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bdv77\Downloads\"/>
    </mc:Choice>
  </mc:AlternateContent>
  <bookViews>
    <workbookView xWindow="1320" yWindow="3020" windowWidth="22540" windowHeight="11800"/>
  </bookViews>
  <sheets>
    <sheet name="Table S2-1" sheetId="1" r:id="rId1"/>
    <sheet name="Table S2-2" sheetId="2" r:id="rId2"/>
    <sheet name="Table S2-3" sheetId="3" r:id="rId3"/>
    <sheet name="Table S3-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F4" i="2"/>
</calcChain>
</file>

<file path=xl/sharedStrings.xml><?xml version="1.0" encoding="utf-8"?>
<sst xmlns="http://schemas.openxmlformats.org/spreadsheetml/2006/main" count="63" uniqueCount="41">
  <si>
    <t>Ce/Pb</t>
  </si>
  <si>
    <t>Cs/Th</t>
  </si>
  <si>
    <t>Rb/Th</t>
  </si>
  <si>
    <t>Ba/Th</t>
  </si>
  <si>
    <t>Nb/Yb</t>
  </si>
  <si>
    <t>Th/Nb</t>
  </si>
  <si>
    <t>87Sr/86Sr</t>
  </si>
  <si>
    <t>143Nd /144Nd</t>
  </si>
  <si>
    <t>206Pb /204Pb</t>
  </si>
  <si>
    <t>207Pb /204Pb</t>
  </si>
  <si>
    <t>208Pb /204Pb</t>
  </si>
  <si>
    <t>max</t>
  </si>
  <si>
    <t>min</t>
  </si>
  <si>
    <t>Cs/Ba</t>
  </si>
  <si>
    <t>La/Sm</t>
  </si>
  <si>
    <t>Sr (ppm)</t>
  </si>
  <si>
    <t>Nd (ppm)</t>
  </si>
  <si>
    <t>Pb (ppm)</t>
  </si>
  <si>
    <t>Ce (ppm)</t>
  </si>
  <si>
    <t>References</t>
  </si>
  <si>
    <t>Table S2-1: Composition of the endmembers used in the mixing equations</t>
  </si>
  <si>
    <t xml:space="preserve">Site 800, Pacific sediment </t>
  </si>
  <si>
    <t>End-member</t>
  </si>
  <si>
    <t>Ribeiro et al. (2013b)</t>
  </si>
  <si>
    <t>Site 801, Pacific AOC</t>
  </si>
  <si>
    <t>Mantle source</t>
  </si>
  <si>
    <t>Serpentinized mantle</t>
  </si>
  <si>
    <t>700∘C</t>
  </si>
  <si>
    <t>800∘C</t>
  </si>
  <si>
    <t>900∘C</t>
  </si>
  <si>
    <t>1000∘C</t>
  </si>
  <si>
    <t>Rb/.Th</t>
  </si>
  <si>
    <t>Table S2-3: Aqueous fluid composition released during dehydrating the subducted crust, inferred from using partition coefficients of Kessler et al. (2005 ) at 4 GPa and the oceanic crust composition of Kelley et al. (2003) ("SUPER" crust composite).</t>
  </si>
  <si>
    <t>T (°C)</t>
  </si>
  <si>
    <t xml:space="preserve">Table S2-4: Composition of aqueous fluid and solute-rich fluid released during dehydrating and melting the subducted sediments. The fluid composition was inferred from the partition coefficients of Johnson and Plank (2000), and the Pacific sediment composition of Plank and Langmuir (1998) (Mariana sediment composite for site 800). </t>
  </si>
  <si>
    <t>(pref)</t>
  </si>
  <si>
    <t>(other)</t>
  </si>
  <si>
    <t>Plank and Langmuir (1998); Ishizuka et al. (2020)</t>
  </si>
  <si>
    <t>Table S2-2: Composition of the aqueous fluids released from dehydrating the subducted mantle. Compositions are inferred from metamorphic olivine-hosted fluid inclusions from Scambelluri et al. (2001)</t>
  </si>
  <si>
    <t>Kelley et al. (2003);  Ishizuka et al. (2020)</t>
  </si>
  <si>
    <t>Scambelluri et al. (2001), Cannao et 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</si>
</sst>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
    <numFmt numFmtId="167" formatCode="0.0000"/>
    <numFmt numFmtId="168" formatCode="0.000000"/>
  </numFmts>
  <fonts count="12" x14ac:knownFonts="1">
    <font>
      <sz val="12"/>
      <color theme="1"/>
      <name val="Calibri"/>
      <family val="2"/>
      <scheme val="minor"/>
    </font>
    <font>
      <b/>
      <sz val="12"/>
      <color theme="1"/>
      <name val="Calibri"/>
      <family val="2"/>
      <scheme val="minor"/>
    </font>
    <font>
      <sz val="10"/>
      <name val="Arial"/>
      <family val="2"/>
    </font>
    <font>
      <b/>
      <sz val="12"/>
      <name val="Arial"/>
      <family val="2"/>
    </font>
    <font>
      <b/>
      <sz val="10"/>
      <name val="Arial"/>
      <family val="2"/>
    </font>
    <font>
      <b/>
      <sz val="12"/>
      <color rgb="FF000000"/>
      <name val="Calibri"/>
      <family val="2"/>
      <scheme val="minor"/>
    </font>
    <font>
      <i/>
      <sz val="12"/>
      <color rgb="FF000000"/>
      <name val="Calibri"/>
      <family val="2"/>
      <scheme val="minor"/>
    </font>
    <font>
      <sz val="9"/>
      <color indexed="8"/>
      <name val="Times"/>
      <family val="1"/>
    </font>
    <font>
      <sz val="9"/>
      <color theme="1"/>
      <name val="Times"/>
      <family val="1"/>
    </font>
    <font>
      <sz val="14"/>
      <name val="Times"/>
      <family val="1"/>
    </font>
    <font>
      <vertAlign val="superscript"/>
      <sz val="9"/>
      <color indexed="8"/>
      <name val="Times"/>
      <family val="1"/>
    </font>
    <font>
      <sz val="9"/>
      <color rgb="FF000000"/>
      <name val="Symbol"/>
      <charset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applyFont="1"/>
    <xf numFmtId="0" fontId="2" fillId="0" borderId="0" xfId="0" applyFont="1" applyAlignment="1">
      <alignment horizontal="left"/>
    </xf>
    <xf numFmtId="0" fontId="0" fillId="0" borderId="0" xfId="0" applyAlignment="1">
      <alignment horizontal="center"/>
    </xf>
    <xf numFmtId="0" fontId="1" fillId="0" borderId="0" xfId="0" applyFont="1"/>
    <xf numFmtId="2" fontId="0" fillId="0" borderId="0" xfId="0" applyNumberFormat="1"/>
    <xf numFmtId="164" fontId="0" fillId="0" borderId="0" xfId="0" applyNumberFormat="1"/>
    <xf numFmtId="0" fontId="4" fillId="0" borderId="0" xfId="0" applyFont="1"/>
    <xf numFmtId="2" fontId="2" fillId="0" borderId="0" xfId="0" applyNumberFormat="1" applyFont="1"/>
    <xf numFmtId="0" fontId="5" fillId="0" borderId="0" xfId="0" applyFont="1"/>
    <xf numFmtId="0" fontId="0" fillId="0" borderId="0" xfId="0" applyFont="1"/>
    <xf numFmtId="0" fontId="6" fillId="0" borderId="0" xfId="0" applyFont="1"/>
    <xf numFmtId="0" fontId="0" fillId="0" borderId="0" xfId="0" applyFill="1"/>
    <xf numFmtId="0" fontId="0" fillId="0" borderId="0" xfId="0" applyAlignment="1">
      <alignment vertical="center"/>
    </xf>
    <xf numFmtId="0" fontId="9" fillId="0" borderId="0" xfId="0" applyFont="1" applyAlignment="1">
      <alignment horizontal="center" vertical="center"/>
    </xf>
    <xf numFmtId="0" fontId="0" fillId="0" borderId="0" xfId="0" applyBorder="1"/>
    <xf numFmtId="0" fontId="7" fillId="0" borderId="0" xfId="0" applyFont="1" applyBorder="1" applyAlignment="1">
      <alignment vertical="center"/>
    </xf>
    <xf numFmtId="165" fontId="8" fillId="0" borderId="0" xfId="0" applyNumberFormat="1" applyFont="1" applyBorder="1" applyAlignment="1">
      <alignment vertical="center"/>
    </xf>
    <xf numFmtId="166" fontId="8" fillId="0" borderId="0" xfId="0" applyNumberFormat="1"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164" fontId="8" fillId="0" borderId="0" xfId="0" applyNumberFormat="1" applyFont="1" applyBorder="1" applyAlignment="1">
      <alignment vertical="center"/>
    </xf>
    <xf numFmtId="167" fontId="8" fillId="0" borderId="0" xfId="0" applyNumberFormat="1"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168" fontId="8" fillId="0" borderId="0" xfId="0" applyNumberFormat="1" applyFont="1" applyBorder="1" applyAlignment="1">
      <alignment vertical="center"/>
    </xf>
    <xf numFmtId="164" fontId="0" fillId="0" borderId="0" xfId="0" applyNumberFormat="1" applyBorder="1"/>
    <xf numFmtId="2" fontId="0" fillId="0" borderId="0" xfId="0" applyNumberFormat="1" applyBorder="1"/>
    <xf numFmtId="0" fontId="11" fillId="0" borderId="0" xfId="0" applyFont="1" applyBorder="1" applyAlignment="1">
      <alignment vertical="center"/>
    </xf>
    <xf numFmtId="2" fontId="8" fillId="0" borderId="0" xfId="0" applyNumberFormat="1" applyFont="1" applyBorder="1" applyAlignment="1">
      <alignment vertical="center"/>
    </xf>
    <xf numFmtId="2" fontId="0" fillId="0" borderId="0" xfId="0" applyNumberFormat="1" applyFill="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workbookViewId="0">
      <selection activeCell="A9" sqref="A9"/>
    </sheetView>
  </sheetViews>
  <sheetFormatPr defaultColWidth="10.6640625" defaultRowHeight="15.5" x14ac:dyDescent="0.35"/>
  <cols>
    <col min="1" max="1" width="59.1640625" customWidth="1"/>
    <col min="2" max="2" width="24.33203125" customWidth="1"/>
    <col min="14" max="14" width="14.83203125" customWidth="1"/>
    <col min="15" max="15" width="12.5" customWidth="1"/>
  </cols>
  <sheetData>
    <row r="1" spans="1:26" s="4" customFormat="1" x14ac:dyDescent="0.35">
      <c r="A1" s="4" t="s">
        <v>20</v>
      </c>
    </row>
    <row r="3" spans="1:26" s="4" customFormat="1" x14ac:dyDescent="0.35">
      <c r="A3" s="4" t="s">
        <v>19</v>
      </c>
      <c r="B3" s="4" t="s">
        <v>22</v>
      </c>
      <c r="C3" s="4" t="s">
        <v>15</v>
      </c>
      <c r="D3" s="4" t="s">
        <v>16</v>
      </c>
      <c r="E3" s="4" t="s">
        <v>17</v>
      </c>
      <c r="F3" s="4" t="s">
        <v>18</v>
      </c>
      <c r="G3" s="4" t="s">
        <v>0</v>
      </c>
      <c r="H3" s="4" t="s">
        <v>1</v>
      </c>
      <c r="I3" s="4" t="s">
        <v>2</v>
      </c>
      <c r="J3" s="4" t="s">
        <v>3</v>
      </c>
      <c r="K3" s="4" t="s">
        <v>4</v>
      </c>
      <c r="L3" s="4" t="s">
        <v>5</v>
      </c>
      <c r="M3" s="4" t="s">
        <v>6</v>
      </c>
      <c r="N3" s="4" t="s">
        <v>7</v>
      </c>
      <c r="O3" s="4" t="s">
        <v>8</v>
      </c>
      <c r="P3" s="4" t="s">
        <v>9</v>
      </c>
      <c r="Q3" s="4" t="s">
        <v>10</v>
      </c>
    </row>
    <row r="4" spans="1:26" x14ac:dyDescent="0.35">
      <c r="A4" s="12" t="s">
        <v>37</v>
      </c>
      <c r="B4" t="s">
        <v>21</v>
      </c>
      <c r="C4" s="5">
        <v>161</v>
      </c>
      <c r="D4" s="5">
        <v>21.03</v>
      </c>
      <c r="E4" s="5">
        <v>6</v>
      </c>
      <c r="F4" s="5">
        <v>31.54</v>
      </c>
      <c r="G4" s="5">
        <v>5.2566666666666668</v>
      </c>
      <c r="H4" s="5">
        <v>0.50381679389312972</v>
      </c>
      <c r="I4" s="5">
        <v>1</v>
      </c>
      <c r="J4" s="5">
        <v>100</v>
      </c>
      <c r="K4" s="5">
        <v>5.9354838709677411</v>
      </c>
      <c r="L4" s="5">
        <v>3</v>
      </c>
      <c r="M4" s="6">
        <v>0.70809999999999995</v>
      </c>
      <c r="N4" s="6">
        <v>0.51251000000000002</v>
      </c>
      <c r="O4" s="31">
        <v>19.024999999999999</v>
      </c>
      <c r="P4" s="5">
        <v>15.654999999999999</v>
      </c>
      <c r="Q4" s="5">
        <v>39.006999999999998</v>
      </c>
    </row>
    <row r="5" spans="1:26" x14ac:dyDescent="0.35">
      <c r="A5" s="12" t="s">
        <v>39</v>
      </c>
      <c r="B5" t="s">
        <v>24</v>
      </c>
      <c r="C5" s="5">
        <v>109</v>
      </c>
      <c r="D5" s="5">
        <v>11.3</v>
      </c>
      <c r="E5" s="5">
        <v>0.437</v>
      </c>
      <c r="F5" s="5">
        <v>11.4</v>
      </c>
      <c r="G5" s="5">
        <v>26.086956521739133</v>
      </c>
      <c r="H5" s="5">
        <v>1.832369942196532</v>
      </c>
      <c r="I5" s="5">
        <v>79.190751445086704</v>
      </c>
      <c r="J5" s="5">
        <v>90.173410404624278</v>
      </c>
      <c r="K5" s="5">
        <v>0.71890547263681603</v>
      </c>
      <c r="L5" s="5">
        <v>5.9861591695501724E-2</v>
      </c>
      <c r="M5" s="6">
        <v>0.70450000000000002</v>
      </c>
      <c r="N5" s="6">
        <v>0.51275999999999999</v>
      </c>
      <c r="O5" s="5">
        <v>19.760000000000002</v>
      </c>
      <c r="P5" s="5">
        <v>15.64</v>
      </c>
      <c r="Q5" s="5">
        <v>39.44</v>
      </c>
    </row>
    <row r="6" spans="1:26" x14ac:dyDescent="0.35">
      <c r="A6" s="12" t="s">
        <v>23</v>
      </c>
      <c r="B6" t="s">
        <v>25</v>
      </c>
      <c r="C6" s="5">
        <v>125.94030294907985</v>
      </c>
      <c r="D6" s="5">
        <v>8.83</v>
      </c>
      <c r="E6" s="5">
        <v>1.1156499022290975</v>
      </c>
      <c r="F6" s="5">
        <v>16.984725703226356</v>
      </c>
      <c r="G6" s="5">
        <v>15.224064170391117</v>
      </c>
      <c r="H6" s="5">
        <v>0.28777499515521371</v>
      </c>
      <c r="I6" s="5">
        <v>9.9839863453740438</v>
      </c>
      <c r="J6" s="5">
        <v>117.58595002000843</v>
      </c>
      <c r="K6" s="5">
        <v>1.82</v>
      </c>
      <c r="L6" s="5">
        <v>0.10438607880494537</v>
      </c>
      <c r="M6" s="6">
        <v>0.70292500000000002</v>
      </c>
      <c r="N6" s="6">
        <v>0.51317999999999997</v>
      </c>
      <c r="O6" s="5">
        <v>18.328000000000003</v>
      </c>
      <c r="P6" s="5">
        <v>15.475999999999999</v>
      </c>
      <c r="Q6" s="5">
        <v>37.932499999999997</v>
      </c>
      <c r="U6" s="27"/>
      <c r="V6" s="27"/>
      <c r="W6" s="28"/>
      <c r="X6" s="28"/>
      <c r="Y6" s="28"/>
      <c r="Z6" s="15"/>
    </row>
    <row r="7" spans="1:26" x14ac:dyDescent="0.35">
      <c r="A7" s="12" t="s">
        <v>40</v>
      </c>
      <c r="B7" t="s">
        <v>26</v>
      </c>
      <c r="C7" s="5">
        <v>10.3</v>
      </c>
      <c r="D7" s="5">
        <v>1E-3</v>
      </c>
      <c r="E7" s="5">
        <v>1E-3</v>
      </c>
      <c r="F7" s="5">
        <v>2E-3</v>
      </c>
      <c r="G7" s="5">
        <v>2</v>
      </c>
      <c r="H7" s="5">
        <v>22</v>
      </c>
      <c r="I7" s="5">
        <v>111</v>
      </c>
      <c r="J7" s="5">
        <v>888.9</v>
      </c>
      <c r="K7" s="5">
        <v>0.17</v>
      </c>
      <c r="L7" s="5">
        <v>0.02</v>
      </c>
      <c r="M7">
        <v>0.704924</v>
      </c>
      <c r="N7" s="6"/>
      <c r="O7" s="5">
        <v>18.513999999999999</v>
      </c>
      <c r="P7" s="5">
        <v>15.59</v>
      </c>
      <c r="Q7" s="5">
        <v>38.457000000000001</v>
      </c>
      <c r="U7" s="15"/>
      <c r="V7" s="15"/>
      <c r="W7" s="15"/>
      <c r="X7" s="15"/>
      <c r="Y7" s="15"/>
      <c r="Z7" s="15"/>
    </row>
    <row r="8" spans="1:26" x14ac:dyDescent="0.35">
      <c r="U8" s="15"/>
      <c r="V8" s="15"/>
      <c r="W8" s="15"/>
      <c r="X8" s="15"/>
      <c r="Y8" s="15"/>
      <c r="Z8" s="15"/>
    </row>
    <row r="9" spans="1:26" x14ac:dyDescent="0.35">
      <c r="U9" s="24"/>
      <c r="V9" s="23"/>
      <c r="W9" s="25"/>
      <c r="X9" s="25"/>
      <c r="Y9" s="25"/>
      <c r="Z9" s="15"/>
    </row>
    <row r="10" spans="1:26" x14ac:dyDescent="0.35">
      <c r="U10" s="16"/>
      <c r="V10" s="17"/>
      <c r="W10" s="17"/>
      <c r="X10" s="17"/>
      <c r="Y10" s="17"/>
      <c r="Z10" s="15"/>
    </row>
    <row r="11" spans="1:26" x14ac:dyDescent="0.35">
      <c r="U11" s="16"/>
      <c r="V11" s="18"/>
      <c r="W11" s="18"/>
      <c r="X11" s="18"/>
      <c r="Y11" s="18"/>
      <c r="Z11" s="15"/>
    </row>
    <row r="12" spans="1:26" s="14" customFormat="1" ht="18" customHeight="1" x14ac:dyDescent="0.35">
      <c r="F12"/>
      <c r="G12"/>
      <c r="H12"/>
      <c r="I12"/>
      <c r="J12"/>
      <c r="K12"/>
      <c r="L12"/>
      <c r="M12"/>
      <c r="N12"/>
      <c r="O12"/>
      <c r="P12"/>
      <c r="Q12" s="13"/>
      <c r="R12" s="13"/>
      <c r="S12" s="13"/>
      <c r="T12" s="13"/>
      <c r="U12" s="20"/>
      <c r="V12" s="21"/>
      <c r="W12" s="22"/>
      <c r="X12" s="21"/>
      <c r="Y12" s="23"/>
      <c r="Z12" s="19"/>
    </row>
    <row r="13" spans="1:26" s="13" customFormat="1" ht="9.75" customHeight="1" x14ac:dyDescent="0.35">
      <c r="F13"/>
      <c r="G13"/>
      <c r="H13"/>
      <c r="I13"/>
      <c r="J13"/>
      <c r="K13"/>
      <c r="L13"/>
      <c r="M13"/>
      <c r="N13"/>
      <c r="O13"/>
      <c r="P13"/>
      <c r="Q13"/>
      <c r="R13"/>
      <c r="S13"/>
      <c r="T13"/>
      <c r="U13" s="20"/>
      <c r="V13" s="26"/>
      <c r="W13" s="23"/>
      <c r="X13" s="23"/>
      <c r="Y13" s="21"/>
      <c r="Z13" s="15"/>
    </row>
    <row r="14" spans="1:26" s="13" customFormat="1" ht="9.75" customHeight="1" x14ac:dyDescent="0.35">
      <c r="F14"/>
      <c r="G14"/>
      <c r="H14"/>
      <c r="I14"/>
      <c r="J14"/>
      <c r="K14"/>
      <c r="L14"/>
      <c r="M14"/>
      <c r="N14"/>
      <c r="O14"/>
      <c r="P14"/>
      <c r="Q14"/>
      <c r="R14"/>
      <c r="S14"/>
      <c r="T14"/>
      <c r="U14" s="29"/>
      <c r="V14" s="17"/>
      <c r="W14" s="17"/>
      <c r="X14" s="17"/>
      <c r="Y14" s="17"/>
      <c r="Z14" s="15"/>
    </row>
    <row r="15" spans="1:26" ht="10" customHeight="1" x14ac:dyDescent="0.35">
      <c r="U15" s="20"/>
      <c r="V15" s="30"/>
      <c r="W15" s="18"/>
      <c r="X15" s="18"/>
      <c r="Y15" s="30"/>
      <c r="Z15" s="15"/>
    </row>
    <row r="16" spans="1:26" ht="10" customHeight="1" x14ac:dyDescent="0.35">
      <c r="U16" s="20"/>
      <c r="V16" s="23"/>
      <c r="W16" s="18"/>
      <c r="X16" s="18"/>
      <c r="Y16" s="30"/>
      <c r="Z16" s="15"/>
    </row>
    <row r="17" spans="6:26" ht="10" customHeight="1" x14ac:dyDescent="0.35">
      <c r="U17" s="15"/>
      <c r="V17" s="15"/>
      <c r="W17" s="15"/>
      <c r="X17" s="15"/>
      <c r="Y17" s="15"/>
      <c r="Z17" s="15"/>
    </row>
    <row r="18" spans="6:26" s="13" customFormat="1" ht="10" customHeight="1" x14ac:dyDescent="0.35">
      <c r="F18"/>
      <c r="G18"/>
      <c r="H18"/>
      <c r="I18"/>
      <c r="J18"/>
      <c r="K18"/>
      <c r="L18"/>
      <c r="M18"/>
      <c r="N18"/>
      <c r="O18"/>
      <c r="P18"/>
      <c r="U18" s="19"/>
      <c r="V18" s="19"/>
      <c r="W18" s="19"/>
      <c r="X18" s="19"/>
      <c r="Y18" s="19"/>
      <c r="Z18" s="19"/>
    </row>
    <row r="19" spans="6:26" s="13" customFormat="1" ht="10" customHeight="1" x14ac:dyDescent="0.35">
      <c r="F19"/>
      <c r="G19"/>
      <c r="H19"/>
      <c r="I19"/>
      <c r="J19"/>
      <c r="K19"/>
      <c r="L19"/>
      <c r="M19"/>
      <c r="N19"/>
      <c r="O19"/>
      <c r="P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J10" sqref="J10"/>
    </sheetView>
  </sheetViews>
  <sheetFormatPr defaultColWidth="10.6640625" defaultRowHeight="15.5" x14ac:dyDescent="0.35"/>
  <sheetData>
    <row r="1" spans="1:8" s="4" customFormat="1" x14ac:dyDescent="0.35">
      <c r="A1" s="4" t="s">
        <v>38</v>
      </c>
      <c r="H1" s="1"/>
    </row>
    <row r="3" spans="1:8" x14ac:dyDescent="0.35">
      <c r="A3" s="1"/>
      <c r="B3" s="7" t="s">
        <v>3</v>
      </c>
      <c r="C3" s="7" t="s">
        <v>2</v>
      </c>
      <c r="D3" s="7" t="s">
        <v>1</v>
      </c>
      <c r="E3" s="7" t="s">
        <v>5</v>
      </c>
      <c r="F3" s="7" t="s">
        <v>13</v>
      </c>
    </row>
    <row r="4" spans="1:8" x14ac:dyDescent="0.35">
      <c r="A4" s="7" t="s">
        <v>11</v>
      </c>
      <c r="B4" s="8">
        <v>11600</v>
      </c>
      <c r="C4" s="8">
        <v>259</v>
      </c>
      <c r="D4" s="8">
        <v>111</v>
      </c>
      <c r="E4" s="8">
        <v>3.3333330000000001E-2</v>
      </c>
      <c r="F4" s="5">
        <f>D4/B4</f>
        <v>9.5689655172413787E-3</v>
      </c>
    </row>
    <row r="5" spans="1:8" x14ac:dyDescent="0.35">
      <c r="A5" s="7" t="s">
        <v>12</v>
      </c>
      <c r="B5" s="8">
        <v>1200</v>
      </c>
      <c r="C5" s="8">
        <v>80</v>
      </c>
      <c r="D5" s="8">
        <v>27.2</v>
      </c>
      <c r="E5" s="8">
        <v>1.358696E-2</v>
      </c>
      <c r="F5" s="5">
        <f>D5/B5</f>
        <v>2.2666666666666665E-2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activeCell="I5" sqref="I5"/>
    </sheetView>
  </sheetViews>
  <sheetFormatPr defaultColWidth="10.6640625" defaultRowHeight="15.5" x14ac:dyDescent="0.35"/>
  <sheetData>
    <row r="1" spans="1:19" s="4" customFormat="1" x14ac:dyDescent="0.35">
      <c r="A1" s="4" t="s">
        <v>32</v>
      </c>
    </row>
    <row r="2" spans="1:19" x14ac:dyDescent="0.35">
      <c r="B2" s="3"/>
      <c r="G2" s="2"/>
      <c r="H2" s="3"/>
      <c r="J2" s="3"/>
      <c r="K2" s="3"/>
      <c r="L2" s="3"/>
      <c r="M2" s="3"/>
      <c r="N2" s="3"/>
      <c r="O2" s="3"/>
      <c r="P2" s="3"/>
      <c r="Q2" s="3"/>
      <c r="R2" s="3"/>
      <c r="S2" s="3"/>
    </row>
    <row r="3" spans="1:19" x14ac:dyDescent="0.35">
      <c r="B3" s="4" t="s">
        <v>27</v>
      </c>
      <c r="C3" s="4" t="s">
        <v>28</v>
      </c>
      <c r="D3" s="4" t="s">
        <v>29</v>
      </c>
      <c r="E3" s="4" t="s">
        <v>30</v>
      </c>
      <c r="G3" s="32"/>
      <c r="H3" s="32"/>
      <c r="I3" s="32"/>
      <c r="J3" s="32"/>
      <c r="K3" s="32"/>
      <c r="L3" s="32"/>
      <c r="M3" s="32"/>
      <c r="N3" s="32"/>
      <c r="O3" s="32"/>
      <c r="P3" s="32"/>
      <c r="Q3" s="32"/>
      <c r="R3" s="32"/>
      <c r="S3" s="32"/>
    </row>
    <row r="4" spans="1:19" x14ac:dyDescent="0.35">
      <c r="A4" s="4" t="s">
        <v>14</v>
      </c>
      <c r="B4" s="5">
        <v>9.1830817072297357</v>
      </c>
      <c r="C4" s="5">
        <v>13.841528157424698</v>
      </c>
      <c r="D4" s="5">
        <v>25.988216848305068</v>
      </c>
      <c r="E4" s="5">
        <v>25.261742892628643</v>
      </c>
    </row>
    <row r="5" spans="1:19" x14ac:dyDescent="0.35">
      <c r="A5" s="4" t="s">
        <v>3</v>
      </c>
      <c r="B5" s="5">
        <v>4534.8052054107156</v>
      </c>
      <c r="C5" s="5">
        <v>2865.9715702178323</v>
      </c>
      <c r="D5" s="5">
        <v>595.92964187556368</v>
      </c>
      <c r="E5" s="5">
        <v>150.91069938930798</v>
      </c>
    </row>
    <row r="6" spans="1:19" x14ac:dyDescent="0.35">
      <c r="A6" s="4" t="s">
        <v>5</v>
      </c>
      <c r="B6" s="5">
        <v>0.1301589733066715</v>
      </c>
      <c r="C6" s="5">
        <v>7.0476773074976282E-2</v>
      </c>
      <c r="D6" s="5">
        <v>0.10569427410343586</v>
      </c>
      <c r="E6" s="5">
        <v>7.5146615378480122E-2</v>
      </c>
    </row>
    <row r="7" spans="1:19" x14ac:dyDescent="0.35">
      <c r="A7" s="4" t="s">
        <v>13</v>
      </c>
      <c r="B7" s="5">
        <v>0.9036129751796016</v>
      </c>
      <c r="C7" s="5">
        <v>0.4183626587196142</v>
      </c>
      <c r="D7" s="5">
        <v>0.105232494321783</v>
      </c>
      <c r="E7" s="5">
        <v>8.9419285514660066E-2</v>
      </c>
    </row>
    <row r="8" spans="1:19" x14ac:dyDescent="0.35">
      <c r="A8" s="4" t="s">
        <v>1</v>
      </c>
      <c r="B8" s="5">
        <v>3096.7839961833029</v>
      </c>
      <c r="C8" s="5">
        <v>906.1385588683529</v>
      </c>
      <c r="D8" s="5">
        <v>47.39305139907875</v>
      </c>
      <c r="E8" s="5">
        <v>10.198141798798055</v>
      </c>
    </row>
    <row r="9" spans="1:19" x14ac:dyDescent="0.35">
      <c r="A9" s="4" t="s">
        <v>31</v>
      </c>
      <c r="B9" s="5">
        <v>54330.446307254831</v>
      </c>
      <c r="C9" s="5">
        <v>8474.0291531751573</v>
      </c>
      <c r="D9" s="5">
        <v>861.6698303514662</v>
      </c>
      <c r="E9" s="5">
        <v>253.03638727610974</v>
      </c>
    </row>
  </sheetData>
  <mergeCells count="1">
    <mergeCell ref="G3:S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B1" workbookViewId="0">
      <selection activeCell="K14" sqref="K14"/>
    </sheetView>
  </sheetViews>
  <sheetFormatPr defaultColWidth="10.6640625" defaultRowHeight="15.5" x14ac:dyDescent="0.35"/>
  <sheetData>
    <row r="1" spans="1:11" s="4" customFormat="1" ht="17" customHeight="1" x14ac:dyDescent="0.35">
      <c r="A1" s="4" t="s">
        <v>34</v>
      </c>
    </row>
    <row r="2" spans="1:11" s="4" customFormat="1" ht="17" customHeight="1" x14ac:dyDescent="0.35"/>
    <row r="3" spans="1:11" s="4" customFormat="1" x14ac:dyDescent="0.35">
      <c r="A3" s="9" t="s">
        <v>33</v>
      </c>
      <c r="B3" s="9">
        <v>650</v>
      </c>
      <c r="D3" s="9">
        <v>700</v>
      </c>
      <c r="F3" s="9">
        <v>800</v>
      </c>
      <c r="H3" s="9">
        <v>900</v>
      </c>
      <c r="J3" s="9">
        <v>900</v>
      </c>
    </row>
    <row r="4" spans="1:11" s="10" customFormat="1" x14ac:dyDescent="0.35">
      <c r="B4" s="11" t="s">
        <v>35</v>
      </c>
      <c r="C4" s="11" t="s">
        <v>36</v>
      </c>
      <c r="D4" s="11" t="s">
        <v>35</v>
      </c>
      <c r="E4" s="11" t="s">
        <v>36</v>
      </c>
      <c r="F4" s="11" t="s">
        <v>35</v>
      </c>
      <c r="G4" s="11" t="s">
        <v>36</v>
      </c>
      <c r="H4" s="11" t="s">
        <v>35</v>
      </c>
      <c r="I4" s="11" t="s">
        <v>36</v>
      </c>
      <c r="J4" s="11" t="s">
        <v>35</v>
      </c>
      <c r="K4" s="11" t="s">
        <v>36</v>
      </c>
    </row>
    <row r="5" spans="1:11" x14ac:dyDescent="0.35">
      <c r="A5" s="4" t="s">
        <v>14</v>
      </c>
      <c r="B5" s="5">
        <v>7.4652871333369255</v>
      </c>
      <c r="C5" s="5">
        <v>7.8419511096091039</v>
      </c>
      <c r="D5" s="5">
        <v>4.7492672958511459</v>
      </c>
      <c r="E5" s="5">
        <v>4.7608668134983931</v>
      </c>
      <c r="F5" s="5">
        <v>2.6641855346891323</v>
      </c>
      <c r="G5" s="5">
        <v>2.575852928275836</v>
      </c>
      <c r="H5" s="5">
        <v>3.7669372294372296</v>
      </c>
      <c r="I5" s="5">
        <v>4.2201913313024422</v>
      </c>
      <c r="J5" s="5">
        <v>2.4397350124622856</v>
      </c>
      <c r="K5" s="5">
        <v>2.9786197844708489</v>
      </c>
    </row>
    <row r="6" spans="1:11" x14ac:dyDescent="0.35">
      <c r="A6" s="4" t="s">
        <v>2</v>
      </c>
      <c r="B6" s="5">
        <v>4.8086841979971755</v>
      </c>
      <c r="C6" s="5">
        <v>4.9978902144309334</v>
      </c>
      <c r="D6" s="5">
        <v>3.6962830157292572</v>
      </c>
      <c r="E6" s="5">
        <v>4.5093850608459718</v>
      </c>
      <c r="F6" s="5">
        <v>12.362463806264808</v>
      </c>
      <c r="G6" s="5">
        <v>10.119274809160306</v>
      </c>
      <c r="H6" s="5">
        <v>9.3558624238785466</v>
      </c>
      <c r="I6" s="5">
        <v>5.9234779370694461</v>
      </c>
      <c r="J6" s="5">
        <v>8.2380006274181738</v>
      </c>
      <c r="K6" s="5">
        <v>1.6760703617656822</v>
      </c>
    </row>
    <row r="7" spans="1:11" x14ac:dyDescent="0.35">
      <c r="A7" s="4" t="s">
        <v>3</v>
      </c>
      <c r="B7" s="5">
        <v>20.729713859484853</v>
      </c>
      <c r="C7" s="5">
        <v>24.158003759254289</v>
      </c>
      <c r="D7" s="5">
        <v>29.891133578544625</v>
      </c>
      <c r="E7" s="5">
        <v>35.579201004312871</v>
      </c>
      <c r="F7" s="5">
        <v>134.25638325875229</v>
      </c>
      <c r="G7" s="5">
        <v>93.972646310432552</v>
      </c>
      <c r="H7" s="5">
        <v>100.03001972724933</v>
      </c>
      <c r="I7" s="5">
        <v>69.484267361757588</v>
      </c>
      <c r="J7" s="5">
        <v>89.43323224929415</v>
      </c>
      <c r="K7" s="5">
        <v>30.965814802522402</v>
      </c>
    </row>
    <row r="8" spans="1:11" x14ac:dyDescent="0.35">
      <c r="A8" s="4" t="s">
        <v>5</v>
      </c>
      <c r="B8" s="5">
        <v>0.43075608422203998</v>
      </c>
      <c r="C8" s="5">
        <v>1.00481806968856</v>
      </c>
      <c r="D8" s="5">
        <v>0.32780160922883045</v>
      </c>
      <c r="E8" s="5">
        <v>0.29723987673937119</v>
      </c>
      <c r="F8" s="5">
        <v>0.24233261890181673</v>
      </c>
      <c r="G8" s="5">
        <v>0.22631730492369714</v>
      </c>
      <c r="H8" s="5">
        <v>0.17455683315367115</v>
      </c>
      <c r="I8" s="5">
        <v>0.15821256038647347</v>
      </c>
      <c r="J8" s="5">
        <v>0.12738437766410912</v>
      </c>
      <c r="K8" s="5">
        <v>0.10496794871794871</v>
      </c>
    </row>
    <row r="9" spans="1:11" x14ac:dyDescent="0.35">
      <c r="A9" s="4" t="s">
        <v>13</v>
      </c>
      <c r="B9" s="5">
        <v>8.0845199816260913E-3</v>
      </c>
      <c r="C9" s="5">
        <v>6.3927593188043341E-3</v>
      </c>
      <c r="D9" s="5">
        <v>9.5498392282958207E-3</v>
      </c>
      <c r="E9" s="5">
        <v>9.3150840850240463E-3</v>
      </c>
      <c r="F9" s="5">
        <v>1.4492980942671166E-3</v>
      </c>
      <c r="G9" s="5">
        <v>2.8295819935691322E-3</v>
      </c>
      <c r="H9" s="5">
        <v>2.9993569131832802E-3</v>
      </c>
      <c r="I9" s="5">
        <v>6.9855305466237951E-3</v>
      </c>
      <c r="J9" s="5">
        <v>2.6237942122186494E-3</v>
      </c>
      <c r="K9" s="5">
        <v>1.2733118971061096E-2</v>
      </c>
    </row>
    <row r="10" spans="1:11" x14ac:dyDescent="0.35">
      <c r="A10" s="4" t="s">
        <v>1</v>
      </c>
      <c r="B10" s="5">
        <v>0.16758978591039661</v>
      </c>
      <c r="C10" s="5">
        <v>0.154436303655683</v>
      </c>
      <c r="D10" s="5">
        <v>0.28545552002661589</v>
      </c>
      <c r="E10" s="5">
        <v>0.33142324903314641</v>
      </c>
      <c r="F10" s="5">
        <v>0.19457752040010531</v>
      </c>
      <c r="G10" s="5">
        <v>0.26590330788804073</v>
      </c>
      <c r="H10" s="5">
        <v>0.30002573119478515</v>
      </c>
      <c r="I10" s="5">
        <v>0.48538447216533243</v>
      </c>
      <c r="J10" s="5">
        <v>0.2346543971557043</v>
      </c>
      <c r="K10" s="5">
        <v>0.39429140391636253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S2-1</vt:lpstr>
      <vt:lpstr>Table S2-2</vt:lpstr>
      <vt:lpstr>Table S2-3</vt:lpstr>
      <vt:lpstr>Table S3-4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vbdv77</cp:lastModifiedBy>
  <dcterms:created xsi:type="dcterms:W3CDTF">2020-11-23T22:00:11Z</dcterms:created>
  <dcterms:modified xsi:type="dcterms:W3CDTF">2022-03-30T10:34:27Z</dcterms:modified>
</cp:coreProperties>
</file>