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bdv77\Downloads\"/>
    </mc:Choice>
  </mc:AlternateContent>
  <bookViews>
    <workbookView xWindow="0" yWindow="480" windowWidth="25600" windowHeight="14260" tabRatio="500" activeTab="3"/>
  </bookViews>
  <sheets>
    <sheet name="IBM proto-arc_all" sheetId="5" r:id="rId1"/>
    <sheet name="Mariana_all" sheetId="4" r:id="rId2"/>
    <sheet name="S. Mariana_all" sheetId="6" r:id="rId3"/>
    <sheet name="IBM proto-arc_filtered" sheetId="7" r:id="rId4"/>
    <sheet name="Mariana_filtered" sheetId="9" r:id="rId5"/>
    <sheet name="S. Mariana_filtered" sheetId="8" r:id="rId6"/>
  </sheets>
  <definedNames>
    <definedName name="_xlnm.Print_Area" localSheetId="0">'IBM proto-arc_all'!$1:$298</definedName>
    <definedName name="_xlnm.Print_Area" localSheetId="1">Mariana_all!$1:$464</definedName>
    <definedName name="_xlnm.Print_Area" localSheetId="2">'S. Mariana_all'!$1:$38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6" i="7" l="1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5" i="7"/>
  <c r="AD5" i="7" s="1"/>
  <c r="U32" i="7"/>
  <c r="U5" i="7" l="1"/>
  <c r="V5" i="7"/>
  <c r="T6" i="9"/>
  <c r="U6" i="9"/>
  <c r="V6" i="9"/>
  <c r="W6" i="9"/>
  <c r="AD6" i="9" s="1"/>
  <c r="X6" i="9"/>
  <c r="Y6" i="9"/>
  <c r="Z6" i="9"/>
  <c r="AA6" i="9"/>
  <c r="AB6" i="9"/>
  <c r="AC6" i="9"/>
  <c r="T7" i="9"/>
  <c r="AD7" i="9" s="1"/>
  <c r="U7" i="9"/>
  <c r="V7" i="9"/>
  <c r="W7" i="9"/>
  <c r="X7" i="9"/>
  <c r="Y7" i="9"/>
  <c r="Z7" i="9"/>
  <c r="AA7" i="9"/>
  <c r="AB7" i="9"/>
  <c r="AC7" i="9"/>
  <c r="T8" i="9"/>
  <c r="AD8" i="9" s="1"/>
  <c r="U8" i="9"/>
  <c r="V8" i="9"/>
  <c r="W8" i="9"/>
  <c r="X8" i="9"/>
  <c r="Y8" i="9"/>
  <c r="Z8" i="9"/>
  <c r="AA8" i="9"/>
  <c r="AB8" i="9"/>
  <c r="AC8" i="9"/>
  <c r="T9" i="9"/>
  <c r="U9" i="9"/>
  <c r="V9" i="9"/>
  <c r="W9" i="9"/>
  <c r="X9" i="9"/>
  <c r="Y9" i="9"/>
  <c r="Z9" i="9"/>
  <c r="AA9" i="9"/>
  <c r="AB9" i="9"/>
  <c r="AC9" i="9"/>
  <c r="AD9" i="9"/>
  <c r="T10" i="9"/>
  <c r="U10" i="9"/>
  <c r="V10" i="9"/>
  <c r="W10" i="9"/>
  <c r="AD10" i="9" s="1"/>
  <c r="X10" i="9"/>
  <c r="Y10" i="9"/>
  <c r="Z10" i="9"/>
  <c r="AA10" i="9"/>
  <c r="AB10" i="9"/>
  <c r="AC10" i="9"/>
  <c r="T11" i="9"/>
  <c r="AD11" i="9" s="1"/>
  <c r="U11" i="9"/>
  <c r="V11" i="9"/>
  <c r="W11" i="9"/>
  <c r="X11" i="9"/>
  <c r="Y11" i="9"/>
  <c r="Z11" i="9"/>
  <c r="AA11" i="9"/>
  <c r="AB11" i="9"/>
  <c r="AC11" i="9"/>
  <c r="T12" i="9"/>
  <c r="AD12" i="9" s="1"/>
  <c r="U12" i="9"/>
  <c r="V12" i="9"/>
  <c r="W12" i="9"/>
  <c r="X12" i="9"/>
  <c r="Y12" i="9"/>
  <c r="Z12" i="9"/>
  <c r="AA12" i="9"/>
  <c r="AB12" i="9"/>
  <c r="AC12" i="9"/>
  <c r="T13" i="9"/>
  <c r="U13" i="9"/>
  <c r="V13" i="9"/>
  <c r="W13" i="9"/>
  <c r="X13" i="9"/>
  <c r="Y13" i="9"/>
  <c r="Z13" i="9"/>
  <c r="AA13" i="9"/>
  <c r="AB13" i="9"/>
  <c r="AC13" i="9"/>
  <c r="AD13" i="9"/>
  <c r="T14" i="9"/>
  <c r="U14" i="9"/>
  <c r="V14" i="9"/>
  <c r="W14" i="9"/>
  <c r="AD14" i="9" s="1"/>
  <c r="X14" i="9"/>
  <c r="Y14" i="9"/>
  <c r="Z14" i="9"/>
  <c r="AA14" i="9"/>
  <c r="AB14" i="9"/>
  <c r="AC14" i="9"/>
  <c r="T15" i="9"/>
  <c r="AD15" i="9" s="1"/>
  <c r="U15" i="9"/>
  <c r="V15" i="9"/>
  <c r="W15" i="9"/>
  <c r="X15" i="9"/>
  <c r="Y15" i="9"/>
  <c r="Z15" i="9"/>
  <c r="AA15" i="9"/>
  <c r="AB15" i="9"/>
  <c r="AC15" i="9"/>
  <c r="T16" i="9"/>
  <c r="AD16" i="9" s="1"/>
  <c r="U16" i="9"/>
  <c r="V16" i="9"/>
  <c r="W16" i="9"/>
  <c r="X16" i="9"/>
  <c r="Y16" i="9"/>
  <c r="Z16" i="9"/>
  <c r="AA16" i="9"/>
  <c r="AB16" i="9"/>
  <c r="AC16" i="9"/>
  <c r="T17" i="9"/>
  <c r="U17" i="9"/>
  <c r="V17" i="9"/>
  <c r="W17" i="9"/>
  <c r="X17" i="9"/>
  <c r="Y17" i="9"/>
  <c r="Z17" i="9"/>
  <c r="AA17" i="9"/>
  <c r="AB17" i="9"/>
  <c r="AC17" i="9"/>
  <c r="AD17" i="9"/>
  <c r="T18" i="9"/>
  <c r="U18" i="9"/>
  <c r="V18" i="9"/>
  <c r="W18" i="9"/>
  <c r="AD18" i="9" s="1"/>
  <c r="X18" i="9"/>
  <c r="Y18" i="9"/>
  <c r="Z18" i="9"/>
  <c r="AA18" i="9"/>
  <c r="AB18" i="9"/>
  <c r="AC18" i="9"/>
  <c r="T19" i="9"/>
  <c r="AD19" i="9" s="1"/>
  <c r="U19" i="9"/>
  <c r="V19" i="9"/>
  <c r="W19" i="9"/>
  <c r="X19" i="9"/>
  <c r="Y19" i="9"/>
  <c r="Z19" i="9"/>
  <c r="AA19" i="9"/>
  <c r="AB19" i="9"/>
  <c r="AC19" i="9"/>
  <c r="T20" i="9"/>
  <c r="AD20" i="9" s="1"/>
  <c r="U20" i="9"/>
  <c r="V20" i="9"/>
  <c r="W20" i="9"/>
  <c r="X20" i="9"/>
  <c r="Y20" i="9"/>
  <c r="Z20" i="9"/>
  <c r="AA20" i="9"/>
  <c r="AB20" i="9"/>
  <c r="AC20" i="9"/>
  <c r="T21" i="9"/>
  <c r="U21" i="9"/>
  <c r="V21" i="9"/>
  <c r="W21" i="9"/>
  <c r="X21" i="9"/>
  <c r="Y21" i="9"/>
  <c r="Z21" i="9"/>
  <c r="AA21" i="9"/>
  <c r="AB21" i="9"/>
  <c r="AC21" i="9"/>
  <c r="AD21" i="9"/>
  <c r="T22" i="9"/>
  <c r="U22" i="9"/>
  <c r="V22" i="9"/>
  <c r="W22" i="9"/>
  <c r="AD22" i="9" s="1"/>
  <c r="X22" i="9"/>
  <c r="Y22" i="9"/>
  <c r="Z22" i="9"/>
  <c r="AA22" i="9"/>
  <c r="AB22" i="9"/>
  <c r="AC22" i="9"/>
  <c r="T23" i="9"/>
  <c r="AD23" i="9" s="1"/>
  <c r="U23" i="9"/>
  <c r="V23" i="9"/>
  <c r="W23" i="9"/>
  <c r="X23" i="9"/>
  <c r="Y23" i="9"/>
  <c r="Z23" i="9"/>
  <c r="AA23" i="9"/>
  <c r="AB23" i="9"/>
  <c r="AC23" i="9"/>
  <c r="T24" i="9"/>
  <c r="AD24" i="9" s="1"/>
  <c r="U24" i="9"/>
  <c r="V24" i="9"/>
  <c r="W24" i="9"/>
  <c r="X24" i="9"/>
  <c r="Y24" i="9"/>
  <c r="Z24" i="9"/>
  <c r="AA24" i="9"/>
  <c r="AB24" i="9"/>
  <c r="AC24" i="9"/>
  <c r="T25" i="9"/>
  <c r="U25" i="9"/>
  <c r="V25" i="9"/>
  <c r="W25" i="9"/>
  <c r="X25" i="9"/>
  <c r="Y25" i="9"/>
  <c r="Z25" i="9"/>
  <c r="AA25" i="9"/>
  <c r="AB25" i="9"/>
  <c r="AC25" i="9"/>
  <c r="AD25" i="9"/>
  <c r="T26" i="9"/>
  <c r="U26" i="9"/>
  <c r="V26" i="9"/>
  <c r="W26" i="9"/>
  <c r="AD26" i="9" s="1"/>
  <c r="X26" i="9"/>
  <c r="Y26" i="9"/>
  <c r="Z26" i="9"/>
  <c r="AA26" i="9"/>
  <c r="AB26" i="9"/>
  <c r="AC26" i="9"/>
  <c r="T27" i="9"/>
  <c r="AD27" i="9" s="1"/>
  <c r="U27" i="9"/>
  <c r="V27" i="9"/>
  <c r="W27" i="9"/>
  <c r="X27" i="9"/>
  <c r="Y27" i="9"/>
  <c r="Z27" i="9"/>
  <c r="AA27" i="9"/>
  <c r="AB27" i="9"/>
  <c r="AC27" i="9"/>
  <c r="T28" i="9"/>
  <c r="AD28" i="9" s="1"/>
  <c r="U28" i="9"/>
  <c r="V28" i="9"/>
  <c r="W28" i="9"/>
  <c r="X28" i="9"/>
  <c r="Y28" i="9"/>
  <c r="Z28" i="9"/>
  <c r="AA28" i="9"/>
  <c r="AB28" i="9"/>
  <c r="AC28" i="9"/>
  <c r="T29" i="9"/>
  <c r="U29" i="9"/>
  <c r="V29" i="9"/>
  <c r="W29" i="9"/>
  <c r="X29" i="9"/>
  <c r="Y29" i="9"/>
  <c r="Z29" i="9"/>
  <c r="AA29" i="9"/>
  <c r="AB29" i="9"/>
  <c r="AC29" i="9"/>
  <c r="AD29" i="9"/>
  <c r="T30" i="9"/>
  <c r="U30" i="9"/>
  <c r="V30" i="9"/>
  <c r="W30" i="9"/>
  <c r="AD30" i="9" s="1"/>
  <c r="X30" i="9"/>
  <c r="Y30" i="9"/>
  <c r="Z30" i="9"/>
  <c r="AA30" i="9"/>
  <c r="AB30" i="9"/>
  <c r="AC30" i="9"/>
  <c r="T31" i="9"/>
  <c r="AD31" i="9" s="1"/>
  <c r="U31" i="9"/>
  <c r="V31" i="9"/>
  <c r="W31" i="9"/>
  <c r="X31" i="9"/>
  <c r="Y31" i="9"/>
  <c r="Z31" i="9"/>
  <c r="AA31" i="9"/>
  <c r="AB31" i="9"/>
  <c r="AC31" i="9"/>
  <c r="T32" i="9"/>
  <c r="AD32" i="9" s="1"/>
  <c r="U32" i="9"/>
  <c r="V32" i="9"/>
  <c r="W32" i="9"/>
  <c r="X32" i="9"/>
  <c r="Y32" i="9"/>
  <c r="Z32" i="9"/>
  <c r="AA32" i="9"/>
  <c r="AB32" i="9"/>
  <c r="AC32" i="9"/>
  <c r="T33" i="9"/>
  <c r="U33" i="9"/>
  <c r="V33" i="9"/>
  <c r="W33" i="9"/>
  <c r="X33" i="9"/>
  <c r="Y33" i="9"/>
  <c r="Z33" i="9"/>
  <c r="AA33" i="9"/>
  <c r="AB33" i="9"/>
  <c r="AC33" i="9"/>
  <c r="AD33" i="9"/>
  <c r="T34" i="9"/>
  <c r="U34" i="9"/>
  <c r="V34" i="9"/>
  <c r="W34" i="9"/>
  <c r="AD34" i="9" s="1"/>
  <c r="X34" i="9"/>
  <c r="Y34" i="9"/>
  <c r="Z34" i="9"/>
  <c r="AA34" i="9"/>
  <c r="AB34" i="9"/>
  <c r="AC34" i="9"/>
  <c r="T35" i="9"/>
  <c r="AD35" i="9" s="1"/>
  <c r="U35" i="9"/>
  <c r="V35" i="9"/>
  <c r="W35" i="9"/>
  <c r="X35" i="9"/>
  <c r="Y35" i="9"/>
  <c r="Z35" i="9"/>
  <c r="AA35" i="9"/>
  <c r="AB35" i="9"/>
  <c r="AC35" i="9"/>
  <c r="T36" i="9"/>
  <c r="AD36" i="9" s="1"/>
  <c r="U36" i="9"/>
  <c r="V36" i="9"/>
  <c r="W36" i="9"/>
  <c r="X36" i="9"/>
  <c r="Y36" i="9"/>
  <c r="Z36" i="9"/>
  <c r="AA36" i="9"/>
  <c r="AB36" i="9"/>
  <c r="AC36" i="9"/>
  <c r="T37" i="9"/>
  <c r="U37" i="9"/>
  <c r="V37" i="9"/>
  <c r="W37" i="9"/>
  <c r="X37" i="9"/>
  <c r="Y37" i="9"/>
  <c r="Z37" i="9"/>
  <c r="AA37" i="9"/>
  <c r="AB37" i="9"/>
  <c r="AC37" i="9"/>
  <c r="AD37" i="9"/>
  <c r="T38" i="9"/>
  <c r="U38" i="9"/>
  <c r="V38" i="9"/>
  <c r="W38" i="9"/>
  <c r="AD38" i="9" s="1"/>
  <c r="X38" i="9"/>
  <c r="Y38" i="9"/>
  <c r="Z38" i="9"/>
  <c r="AA38" i="9"/>
  <c r="AB38" i="9"/>
  <c r="AC38" i="9"/>
  <c r="T39" i="9"/>
  <c r="AD39" i="9" s="1"/>
  <c r="U39" i="9"/>
  <c r="V39" i="9"/>
  <c r="W39" i="9"/>
  <c r="X39" i="9"/>
  <c r="Y39" i="9"/>
  <c r="Z39" i="9"/>
  <c r="AA39" i="9"/>
  <c r="AB39" i="9"/>
  <c r="AC39" i="9"/>
  <c r="T40" i="9"/>
  <c r="AD40" i="9" s="1"/>
  <c r="U40" i="9"/>
  <c r="V40" i="9"/>
  <c r="W40" i="9"/>
  <c r="X40" i="9"/>
  <c r="Y40" i="9"/>
  <c r="Z40" i="9"/>
  <c r="AA40" i="9"/>
  <c r="AB40" i="9"/>
  <c r="AC40" i="9"/>
  <c r="T41" i="9"/>
  <c r="U41" i="9"/>
  <c r="V41" i="9"/>
  <c r="W41" i="9"/>
  <c r="X41" i="9"/>
  <c r="Y41" i="9"/>
  <c r="Z41" i="9"/>
  <c r="AA41" i="9"/>
  <c r="AB41" i="9"/>
  <c r="AC41" i="9"/>
  <c r="AD41" i="9"/>
  <c r="T42" i="9"/>
  <c r="U42" i="9"/>
  <c r="V42" i="9"/>
  <c r="W42" i="9"/>
  <c r="AD42" i="9" s="1"/>
  <c r="X42" i="9"/>
  <c r="Y42" i="9"/>
  <c r="Z42" i="9"/>
  <c r="AA42" i="9"/>
  <c r="AB42" i="9"/>
  <c r="AC42" i="9"/>
  <c r="T43" i="9"/>
  <c r="AD43" i="9" s="1"/>
  <c r="U43" i="9"/>
  <c r="V43" i="9"/>
  <c r="W43" i="9"/>
  <c r="X43" i="9"/>
  <c r="Y43" i="9"/>
  <c r="Z43" i="9"/>
  <c r="AA43" i="9"/>
  <c r="AB43" i="9"/>
  <c r="AC43" i="9"/>
  <c r="T44" i="9"/>
  <c r="AD44" i="9" s="1"/>
  <c r="U44" i="9"/>
  <c r="V44" i="9"/>
  <c r="W44" i="9"/>
  <c r="X44" i="9"/>
  <c r="Y44" i="9"/>
  <c r="Z44" i="9"/>
  <c r="AA44" i="9"/>
  <c r="AB44" i="9"/>
  <c r="AC44" i="9"/>
  <c r="T45" i="9"/>
  <c r="U45" i="9"/>
  <c r="V45" i="9"/>
  <c r="W45" i="9"/>
  <c r="X45" i="9"/>
  <c r="Y45" i="9"/>
  <c r="Z45" i="9"/>
  <c r="AA45" i="9"/>
  <c r="AB45" i="9"/>
  <c r="AC45" i="9"/>
  <c r="AD45" i="9"/>
  <c r="T46" i="9"/>
  <c r="U46" i="9"/>
  <c r="V46" i="9"/>
  <c r="W46" i="9"/>
  <c r="AD46" i="9" s="1"/>
  <c r="X46" i="9"/>
  <c r="Y46" i="9"/>
  <c r="Z46" i="9"/>
  <c r="AA46" i="9"/>
  <c r="AB46" i="9"/>
  <c r="AC46" i="9"/>
  <c r="T47" i="9"/>
  <c r="AD47" i="9" s="1"/>
  <c r="U47" i="9"/>
  <c r="V47" i="9"/>
  <c r="W47" i="9"/>
  <c r="X47" i="9"/>
  <c r="Y47" i="9"/>
  <c r="Z47" i="9"/>
  <c r="AA47" i="9"/>
  <c r="AB47" i="9"/>
  <c r="AC47" i="9"/>
  <c r="T48" i="9"/>
  <c r="AD48" i="9" s="1"/>
  <c r="U48" i="9"/>
  <c r="V48" i="9"/>
  <c r="W48" i="9"/>
  <c r="X48" i="9"/>
  <c r="Y48" i="9"/>
  <c r="Z48" i="9"/>
  <c r="AA48" i="9"/>
  <c r="AB48" i="9"/>
  <c r="AC48" i="9"/>
  <c r="T49" i="9"/>
  <c r="U49" i="9"/>
  <c r="V49" i="9"/>
  <c r="W49" i="9"/>
  <c r="X49" i="9"/>
  <c r="Y49" i="9"/>
  <c r="Z49" i="9"/>
  <c r="AA49" i="9"/>
  <c r="AB49" i="9"/>
  <c r="AC49" i="9"/>
  <c r="AD49" i="9"/>
  <c r="T50" i="9"/>
  <c r="U50" i="9"/>
  <c r="V50" i="9"/>
  <c r="W50" i="9"/>
  <c r="AD50" i="9" s="1"/>
  <c r="X50" i="9"/>
  <c r="Y50" i="9"/>
  <c r="Z50" i="9"/>
  <c r="AA50" i="9"/>
  <c r="AB50" i="9"/>
  <c r="AC50" i="9"/>
  <c r="T51" i="9"/>
  <c r="AD51" i="9" s="1"/>
  <c r="U51" i="9"/>
  <c r="V51" i="9"/>
  <c r="W51" i="9"/>
  <c r="X51" i="9"/>
  <c r="Y51" i="9"/>
  <c r="Z51" i="9"/>
  <c r="AA51" i="9"/>
  <c r="AB51" i="9"/>
  <c r="AC51" i="9"/>
  <c r="T52" i="9"/>
  <c r="AD52" i="9" s="1"/>
  <c r="U52" i="9"/>
  <c r="V52" i="9"/>
  <c r="W52" i="9"/>
  <c r="X52" i="9"/>
  <c r="Y52" i="9"/>
  <c r="Z52" i="9"/>
  <c r="AA52" i="9"/>
  <c r="AB52" i="9"/>
  <c r="AC52" i="9"/>
  <c r="T53" i="9"/>
  <c r="U53" i="9"/>
  <c r="V53" i="9"/>
  <c r="W53" i="9"/>
  <c r="X53" i="9"/>
  <c r="Y53" i="9"/>
  <c r="Z53" i="9"/>
  <c r="AA53" i="9"/>
  <c r="AB53" i="9"/>
  <c r="AC53" i="9"/>
  <c r="AD53" i="9"/>
  <c r="T54" i="9"/>
  <c r="U54" i="9"/>
  <c r="V54" i="9"/>
  <c r="W54" i="9"/>
  <c r="AD54" i="9" s="1"/>
  <c r="X54" i="9"/>
  <c r="Y54" i="9"/>
  <c r="Z54" i="9"/>
  <c r="AA54" i="9"/>
  <c r="AB54" i="9"/>
  <c r="AC54" i="9"/>
  <c r="T55" i="9"/>
  <c r="AD55" i="9" s="1"/>
  <c r="U55" i="9"/>
  <c r="V55" i="9"/>
  <c r="W55" i="9"/>
  <c r="X55" i="9"/>
  <c r="Y55" i="9"/>
  <c r="Z55" i="9"/>
  <c r="AA55" i="9"/>
  <c r="AB55" i="9"/>
  <c r="AC55" i="9"/>
  <c r="T56" i="9"/>
  <c r="AD56" i="9" s="1"/>
  <c r="U56" i="9"/>
  <c r="V56" i="9"/>
  <c r="W56" i="9"/>
  <c r="X56" i="9"/>
  <c r="Y56" i="9"/>
  <c r="Z56" i="9"/>
  <c r="AA56" i="9"/>
  <c r="AB56" i="9"/>
  <c r="AC56" i="9"/>
  <c r="T57" i="9"/>
  <c r="U57" i="9"/>
  <c r="V57" i="9"/>
  <c r="W57" i="9"/>
  <c r="X57" i="9"/>
  <c r="Y57" i="9"/>
  <c r="Z57" i="9"/>
  <c r="AA57" i="9"/>
  <c r="AB57" i="9"/>
  <c r="AC57" i="9"/>
  <c r="AD57" i="9"/>
  <c r="T58" i="9"/>
  <c r="U58" i="9"/>
  <c r="V58" i="9"/>
  <c r="W58" i="9"/>
  <c r="AD58" i="9" s="1"/>
  <c r="X58" i="9"/>
  <c r="Y58" i="9"/>
  <c r="Z58" i="9"/>
  <c r="AA58" i="9"/>
  <c r="AB58" i="9"/>
  <c r="AC58" i="9"/>
  <c r="T59" i="9"/>
  <c r="AD59" i="9" s="1"/>
  <c r="U59" i="9"/>
  <c r="V59" i="9"/>
  <c r="W59" i="9"/>
  <c r="X59" i="9"/>
  <c r="Y59" i="9"/>
  <c r="Z59" i="9"/>
  <c r="AA59" i="9"/>
  <c r="AB59" i="9"/>
  <c r="AC59" i="9"/>
  <c r="T60" i="9"/>
  <c r="AD60" i="9" s="1"/>
  <c r="U60" i="9"/>
  <c r="V60" i="9"/>
  <c r="W60" i="9"/>
  <c r="X60" i="9"/>
  <c r="Y60" i="9"/>
  <c r="Z60" i="9"/>
  <c r="AA60" i="9"/>
  <c r="AB60" i="9"/>
  <c r="AC60" i="9"/>
  <c r="T61" i="9"/>
  <c r="U61" i="9"/>
  <c r="V61" i="9"/>
  <c r="W61" i="9"/>
  <c r="X61" i="9"/>
  <c r="Y61" i="9"/>
  <c r="Z61" i="9"/>
  <c r="AA61" i="9"/>
  <c r="AB61" i="9"/>
  <c r="AC61" i="9"/>
  <c r="AD61" i="9"/>
  <c r="T62" i="9"/>
  <c r="U62" i="9"/>
  <c r="V62" i="9"/>
  <c r="W62" i="9"/>
  <c r="AD62" i="9" s="1"/>
  <c r="X62" i="9"/>
  <c r="Y62" i="9"/>
  <c r="Z62" i="9"/>
  <c r="AA62" i="9"/>
  <c r="AB62" i="9"/>
  <c r="AC62" i="9"/>
  <c r="T63" i="9"/>
  <c r="AD63" i="9" s="1"/>
  <c r="U63" i="9"/>
  <c r="V63" i="9"/>
  <c r="W63" i="9"/>
  <c r="X63" i="9"/>
  <c r="Y63" i="9"/>
  <c r="Z63" i="9"/>
  <c r="AA63" i="9"/>
  <c r="AB63" i="9"/>
  <c r="AC63" i="9"/>
  <c r="T64" i="9"/>
  <c r="AD64" i="9" s="1"/>
  <c r="U64" i="9"/>
  <c r="V64" i="9"/>
  <c r="W64" i="9"/>
  <c r="X64" i="9"/>
  <c r="Y64" i="9"/>
  <c r="Z64" i="9"/>
  <c r="AA64" i="9"/>
  <c r="AB64" i="9"/>
  <c r="AC64" i="9"/>
  <c r="T65" i="9"/>
  <c r="U65" i="9"/>
  <c r="V65" i="9"/>
  <c r="W65" i="9"/>
  <c r="X65" i="9"/>
  <c r="Y65" i="9"/>
  <c r="Z65" i="9"/>
  <c r="AA65" i="9"/>
  <c r="AB65" i="9"/>
  <c r="AC65" i="9"/>
  <c r="AD65" i="9"/>
  <c r="T66" i="9"/>
  <c r="U66" i="9"/>
  <c r="V66" i="9"/>
  <c r="W66" i="9"/>
  <c r="AD66" i="9" s="1"/>
  <c r="X66" i="9"/>
  <c r="Y66" i="9"/>
  <c r="Z66" i="9"/>
  <c r="AA66" i="9"/>
  <c r="AB66" i="9"/>
  <c r="AC66" i="9"/>
  <c r="T67" i="9"/>
  <c r="AD67" i="9" s="1"/>
  <c r="U67" i="9"/>
  <c r="V67" i="9"/>
  <c r="W67" i="9"/>
  <c r="X67" i="9"/>
  <c r="Y67" i="9"/>
  <c r="Z67" i="9"/>
  <c r="AA67" i="9"/>
  <c r="AB67" i="9"/>
  <c r="AC67" i="9"/>
  <c r="T68" i="9"/>
  <c r="AD68" i="9" s="1"/>
  <c r="U68" i="9"/>
  <c r="V68" i="9"/>
  <c r="W68" i="9"/>
  <c r="X68" i="9"/>
  <c r="Y68" i="9"/>
  <c r="Z68" i="9"/>
  <c r="AA68" i="9"/>
  <c r="AB68" i="9"/>
  <c r="AC68" i="9"/>
  <c r="T69" i="9"/>
  <c r="U69" i="9"/>
  <c r="V69" i="9"/>
  <c r="W69" i="9"/>
  <c r="X69" i="9"/>
  <c r="Y69" i="9"/>
  <c r="Z69" i="9"/>
  <c r="AA69" i="9"/>
  <c r="AB69" i="9"/>
  <c r="AC69" i="9"/>
  <c r="AD69" i="9"/>
  <c r="T70" i="9"/>
  <c r="U70" i="9"/>
  <c r="V70" i="9"/>
  <c r="W70" i="9"/>
  <c r="AD70" i="9" s="1"/>
  <c r="X70" i="9"/>
  <c r="Y70" i="9"/>
  <c r="Z70" i="9"/>
  <c r="AA70" i="9"/>
  <c r="AB70" i="9"/>
  <c r="AC70" i="9"/>
  <c r="T71" i="9"/>
  <c r="AD71" i="9" s="1"/>
  <c r="U71" i="9"/>
  <c r="V71" i="9"/>
  <c r="W71" i="9"/>
  <c r="X71" i="9"/>
  <c r="Y71" i="9"/>
  <c r="Z71" i="9"/>
  <c r="AA71" i="9"/>
  <c r="AB71" i="9"/>
  <c r="AC71" i="9"/>
  <c r="T72" i="9"/>
  <c r="AD72" i="9" s="1"/>
  <c r="U72" i="9"/>
  <c r="V72" i="9"/>
  <c r="W72" i="9"/>
  <c r="X72" i="9"/>
  <c r="Y72" i="9"/>
  <c r="Z72" i="9"/>
  <c r="AA72" i="9"/>
  <c r="AB72" i="9"/>
  <c r="AC72" i="9"/>
  <c r="T73" i="9"/>
  <c r="U73" i="9"/>
  <c r="V73" i="9"/>
  <c r="W73" i="9"/>
  <c r="X73" i="9"/>
  <c r="Y73" i="9"/>
  <c r="Z73" i="9"/>
  <c r="AA73" i="9"/>
  <c r="AB73" i="9"/>
  <c r="AC73" i="9"/>
  <c r="AD73" i="9"/>
  <c r="T74" i="9"/>
  <c r="U74" i="9"/>
  <c r="V74" i="9"/>
  <c r="W74" i="9"/>
  <c r="AD74" i="9" s="1"/>
  <c r="X74" i="9"/>
  <c r="Y74" i="9"/>
  <c r="Z74" i="9"/>
  <c r="AA74" i="9"/>
  <c r="AB74" i="9"/>
  <c r="AC74" i="9"/>
  <c r="T75" i="9"/>
  <c r="AD75" i="9" s="1"/>
  <c r="U75" i="9"/>
  <c r="V75" i="9"/>
  <c r="W75" i="9"/>
  <c r="X75" i="9"/>
  <c r="Y75" i="9"/>
  <c r="Z75" i="9"/>
  <c r="AA75" i="9"/>
  <c r="AB75" i="9"/>
  <c r="AC75" i="9"/>
  <c r="T76" i="9"/>
  <c r="AD76" i="9" s="1"/>
  <c r="U76" i="9"/>
  <c r="V76" i="9"/>
  <c r="W76" i="9"/>
  <c r="X76" i="9"/>
  <c r="Y76" i="9"/>
  <c r="Z76" i="9"/>
  <c r="AA76" i="9"/>
  <c r="AB76" i="9"/>
  <c r="AC76" i="9"/>
  <c r="T77" i="9"/>
  <c r="U77" i="9"/>
  <c r="V77" i="9"/>
  <c r="W77" i="9"/>
  <c r="X77" i="9"/>
  <c r="Y77" i="9"/>
  <c r="Z77" i="9"/>
  <c r="AA77" i="9"/>
  <c r="AB77" i="9"/>
  <c r="AC77" i="9"/>
  <c r="AD77" i="9"/>
  <c r="T78" i="9"/>
  <c r="U78" i="9"/>
  <c r="V78" i="9"/>
  <c r="W78" i="9"/>
  <c r="AD78" i="9" s="1"/>
  <c r="X78" i="9"/>
  <c r="Y78" i="9"/>
  <c r="Z78" i="9"/>
  <c r="AA78" i="9"/>
  <c r="AB78" i="9"/>
  <c r="AC78" i="9"/>
  <c r="T79" i="9"/>
  <c r="AD79" i="9" s="1"/>
  <c r="U79" i="9"/>
  <c r="V79" i="9"/>
  <c r="W79" i="9"/>
  <c r="X79" i="9"/>
  <c r="Y79" i="9"/>
  <c r="Z79" i="9"/>
  <c r="AA79" i="9"/>
  <c r="AB79" i="9"/>
  <c r="AC79" i="9"/>
  <c r="T80" i="9"/>
  <c r="AD80" i="9" s="1"/>
  <c r="U80" i="9"/>
  <c r="V80" i="9"/>
  <c r="W80" i="9"/>
  <c r="X80" i="9"/>
  <c r="Y80" i="9"/>
  <c r="Z80" i="9"/>
  <c r="AA80" i="9"/>
  <c r="AB80" i="9"/>
  <c r="AC80" i="9"/>
  <c r="T81" i="9"/>
  <c r="U81" i="9"/>
  <c r="V81" i="9"/>
  <c r="W81" i="9"/>
  <c r="X81" i="9"/>
  <c r="Y81" i="9"/>
  <c r="Z81" i="9"/>
  <c r="AA81" i="9"/>
  <c r="AB81" i="9"/>
  <c r="AC81" i="9"/>
  <c r="AD81" i="9"/>
  <c r="T82" i="9"/>
  <c r="U82" i="9"/>
  <c r="V82" i="9"/>
  <c r="W82" i="9"/>
  <c r="AD82" i="9" s="1"/>
  <c r="X82" i="9"/>
  <c r="Y82" i="9"/>
  <c r="Z82" i="9"/>
  <c r="AA82" i="9"/>
  <c r="AB82" i="9"/>
  <c r="AC82" i="9"/>
  <c r="T83" i="9"/>
  <c r="AD83" i="9" s="1"/>
  <c r="U83" i="9"/>
  <c r="V83" i="9"/>
  <c r="W83" i="9"/>
  <c r="X83" i="9"/>
  <c r="Y83" i="9"/>
  <c r="Z83" i="9"/>
  <c r="AA83" i="9"/>
  <c r="AB83" i="9"/>
  <c r="AC83" i="9"/>
  <c r="T84" i="9"/>
  <c r="AD84" i="9" s="1"/>
  <c r="U84" i="9"/>
  <c r="V84" i="9"/>
  <c r="W84" i="9"/>
  <c r="X84" i="9"/>
  <c r="Y84" i="9"/>
  <c r="Z84" i="9"/>
  <c r="AA84" i="9"/>
  <c r="AB84" i="9"/>
  <c r="AC84" i="9"/>
  <c r="T85" i="9"/>
  <c r="U85" i="9"/>
  <c r="V85" i="9"/>
  <c r="W85" i="9"/>
  <c r="X85" i="9"/>
  <c r="Y85" i="9"/>
  <c r="Z85" i="9"/>
  <c r="AA85" i="9"/>
  <c r="AB85" i="9"/>
  <c r="AC85" i="9"/>
  <c r="AD85" i="9"/>
  <c r="T86" i="9"/>
  <c r="U86" i="9"/>
  <c r="V86" i="9"/>
  <c r="W86" i="9"/>
  <c r="AD86" i="9" s="1"/>
  <c r="X86" i="9"/>
  <c r="Y86" i="9"/>
  <c r="Z86" i="9"/>
  <c r="AA86" i="9"/>
  <c r="AB86" i="9"/>
  <c r="AC86" i="9"/>
  <c r="T87" i="9"/>
  <c r="AD87" i="9" s="1"/>
  <c r="U87" i="9"/>
  <c r="V87" i="9"/>
  <c r="W87" i="9"/>
  <c r="X87" i="9"/>
  <c r="Y87" i="9"/>
  <c r="Z87" i="9"/>
  <c r="AA87" i="9"/>
  <c r="AB87" i="9"/>
  <c r="AC87" i="9"/>
  <c r="T88" i="9"/>
  <c r="AD88" i="9" s="1"/>
  <c r="U88" i="9"/>
  <c r="V88" i="9"/>
  <c r="W88" i="9"/>
  <c r="X88" i="9"/>
  <c r="Y88" i="9"/>
  <c r="Z88" i="9"/>
  <c r="AA88" i="9"/>
  <c r="AB88" i="9"/>
  <c r="AC88" i="9"/>
  <c r="T89" i="9"/>
  <c r="U89" i="9"/>
  <c r="V89" i="9"/>
  <c r="W89" i="9"/>
  <c r="X89" i="9"/>
  <c r="Y89" i="9"/>
  <c r="Z89" i="9"/>
  <c r="AA89" i="9"/>
  <c r="AB89" i="9"/>
  <c r="AC89" i="9"/>
  <c r="AD89" i="9"/>
  <c r="T90" i="9"/>
  <c r="U90" i="9"/>
  <c r="V90" i="9"/>
  <c r="W90" i="9"/>
  <c r="AD90" i="9" s="1"/>
  <c r="X90" i="9"/>
  <c r="Y90" i="9"/>
  <c r="Z90" i="9"/>
  <c r="AA90" i="9"/>
  <c r="AB90" i="9"/>
  <c r="AC90" i="9"/>
  <c r="T91" i="9"/>
  <c r="AD91" i="9" s="1"/>
  <c r="U91" i="9"/>
  <c r="V91" i="9"/>
  <c r="W91" i="9"/>
  <c r="X91" i="9"/>
  <c r="Y91" i="9"/>
  <c r="Z91" i="9"/>
  <c r="AA91" i="9"/>
  <c r="AB91" i="9"/>
  <c r="AC91" i="9"/>
  <c r="T92" i="9"/>
  <c r="AD92" i="9" s="1"/>
  <c r="U92" i="9"/>
  <c r="V92" i="9"/>
  <c r="W92" i="9"/>
  <c r="X92" i="9"/>
  <c r="Y92" i="9"/>
  <c r="Z92" i="9"/>
  <c r="AA92" i="9"/>
  <c r="AB92" i="9"/>
  <c r="AC92" i="9"/>
  <c r="T93" i="9"/>
  <c r="U93" i="9"/>
  <c r="V93" i="9"/>
  <c r="W93" i="9"/>
  <c r="X93" i="9"/>
  <c r="Y93" i="9"/>
  <c r="Z93" i="9"/>
  <c r="AA93" i="9"/>
  <c r="AB93" i="9"/>
  <c r="AC93" i="9"/>
  <c r="AD93" i="9"/>
  <c r="T94" i="9"/>
  <c r="U94" i="9"/>
  <c r="V94" i="9"/>
  <c r="W94" i="9"/>
  <c r="AD94" i="9" s="1"/>
  <c r="X94" i="9"/>
  <c r="Y94" i="9"/>
  <c r="Z94" i="9"/>
  <c r="AA94" i="9"/>
  <c r="AB94" i="9"/>
  <c r="AC94" i="9"/>
  <c r="T95" i="9"/>
  <c r="AD95" i="9" s="1"/>
  <c r="U95" i="9"/>
  <c r="V95" i="9"/>
  <c r="W95" i="9"/>
  <c r="X95" i="9"/>
  <c r="Y95" i="9"/>
  <c r="Z95" i="9"/>
  <c r="AA95" i="9"/>
  <c r="AB95" i="9"/>
  <c r="AC95" i="9"/>
  <c r="T96" i="9"/>
  <c r="AD96" i="9" s="1"/>
  <c r="U96" i="9"/>
  <c r="V96" i="9"/>
  <c r="W96" i="9"/>
  <c r="X96" i="9"/>
  <c r="Y96" i="9"/>
  <c r="Z96" i="9"/>
  <c r="AA96" i="9"/>
  <c r="AB96" i="9"/>
  <c r="AC96" i="9"/>
  <c r="T97" i="9"/>
  <c r="U97" i="9"/>
  <c r="V97" i="9"/>
  <c r="W97" i="9"/>
  <c r="X97" i="9"/>
  <c r="Y97" i="9"/>
  <c r="Z97" i="9"/>
  <c r="AA97" i="9"/>
  <c r="AB97" i="9"/>
  <c r="AC97" i="9"/>
  <c r="AD97" i="9"/>
  <c r="T98" i="9"/>
  <c r="U98" i="9"/>
  <c r="V98" i="9"/>
  <c r="W98" i="9"/>
  <c r="AD98" i="9" s="1"/>
  <c r="X98" i="9"/>
  <c r="Y98" i="9"/>
  <c r="Z98" i="9"/>
  <c r="AA98" i="9"/>
  <c r="AB98" i="9"/>
  <c r="AC98" i="9"/>
  <c r="T99" i="9"/>
  <c r="AD99" i="9" s="1"/>
  <c r="U99" i="9"/>
  <c r="V99" i="9"/>
  <c r="W99" i="9"/>
  <c r="X99" i="9"/>
  <c r="Y99" i="9"/>
  <c r="Z99" i="9"/>
  <c r="AA99" i="9"/>
  <c r="AB99" i="9"/>
  <c r="AC99" i="9"/>
  <c r="T100" i="9"/>
  <c r="AD100" i="9" s="1"/>
  <c r="U100" i="9"/>
  <c r="V100" i="9"/>
  <c r="W100" i="9"/>
  <c r="X100" i="9"/>
  <c r="Y100" i="9"/>
  <c r="Z100" i="9"/>
  <c r="AA100" i="9"/>
  <c r="AB100" i="9"/>
  <c r="AC100" i="9"/>
  <c r="T101" i="9"/>
  <c r="U101" i="9"/>
  <c r="V101" i="9"/>
  <c r="W101" i="9"/>
  <c r="X101" i="9"/>
  <c r="Y101" i="9"/>
  <c r="Z101" i="9"/>
  <c r="AA101" i="9"/>
  <c r="AB101" i="9"/>
  <c r="AC101" i="9"/>
  <c r="AD101" i="9"/>
  <c r="T102" i="9"/>
  <c r="U102" i="9"/>
  <c r="V102" i="9"/>
  <c r="W102" i="9"/>
  <c r="AD102" i="9" s="1"/>
  <c r="X102" i="9"/>
  <c r="Y102" i="9"/>
  <c r="Z102" i="9"/>
  <c r="AA102" i="9"/>
  <c r="AB102" i="9"/>
  <c r="AC102" i="9"/>
  <c r="T103" i="9"/>
  <c r="AD103" i="9" s="1"/>
  <c r="U103" i="9"/>
  <c r="V103" i="9"/>
  <c r="W103" i="9"/>
  <c r="X103" i="9"/>
  <c r="Y103" i="9"/>
  <c r="Z103" i="9"/>
  <c r="AA103" i="9"/>
  <c r="AB103" i="9"/>
  <c r="AC103" i="9"/>
  <c r="T104" i="9"/>
  <c r="AD104" i="9" s="1"/>
  <c r="U104" i="9"/>
  <c r="V104" i="9"/>
  <c r="W104" i="9"/>
  <c r="X104" i="9"/>
  <c r="Y104" i="9"/>
  <c r="Z104" i="9"/>
  <c r="AA104" i="9"/>
  <c r="AB104" i="9"/>
  <c r="AC104" i="9"/>
  <c r="T105" i="9"/>
  <c r="U105" i="9"/>
  <c r="V105" i="9"/>
  <c r="W105" i="9"/>
  <c r="X105" i="9"/>
  <c r="Y105" i="9"/>
  <c r="Z105" i="9"/>
  <c r="AA105" i="9"/>
  <c r="AB105" i="9"/>
  <c r="AC105" i="9"/>
  <c r="AD105" i="9"/>
  <c r="T106" i="9"/>
  <c r="U106" i="9"/>
  <c r="V106" i="9"/>
  <c r="W106" i="9"/>
  <c r="AD106" i="9" s="1"/>
  <c r="X106" i="9"/>
  <c r="Y106" i="9"/>
  <c r="Z106" i="9"/>
  <c r="AA106" i="9"/>
  <c r="AB106" i="9"/>
  <c r="AC106" i="9"/>
  <c r="T107" i="9"/>
  <c r="AD107" i="9" s="1"/>
  <c r="U107" i="9"/>
  <c r="V107" i="9"/>
  <c r="W107" i="9"/>
  <c r="X107" i="9"/>
  <c r="Y107" i="9"/>
  <c r="Z107" i="9"/>
  <c r="AA107" i="9"/>
  <c r="AB107" i="9"/>
  <c r="AC107" i="9"/>
  <c r="T108" i="9"/>
  <c r="AD108" i="9" s="1"/>
  <c r="U108" i="9"/>
  <c r="V108" i="9"/>
  <c r="W108" i="9"/>
  <c r="X108" i="9"/>
  <c r="Y108" i="9"/>
  <c r="Z108" i="9"/>
  <c r="AA108" i="9"/>
  <c r="AB108" i="9"/>
  <c r="AC108" i="9"/>
  <c r="T109" i="9"/>
  <c r="U109" i="9"/>
  <c r="V109" i="9"/>
  <c r="W109" i="9"/>
  <c r="X109" i="9"/>
  <c r="Y109" i="9"/>
  <c r="Z109" i="9"/>
  <c r="AA109" i="9"/>
  <c r="AB109" i="9"/>
  <c r="AC109" i="9"/>
  <c r="AD109" i="9"/>
  <c r="T110" i="9"/>
  <c r="U110" i="9"/>
  <c r="V110" i="9"/>
  <c r="W110" i="9"/>
  <c r="AD110" i="9" s="1"/>
  <c r="X110" i="9"/>
  <c r="Y110" i="9"/>
  <c r="Z110" i="9"/>
  <c r="AA110" i="9"/>
  <c r="AB110" i="9"/>
  <c r="AC110" i="9"/>
  <c r="T111" i="9"/>
  <c r="AD111" i="9" s="1"/>
  <c r="U111" i="9"/>
  <c r="V111" i="9"/>
  <c r="W111" i="9"/>
  <c r="X111" i="9"/>
  <c r="Y111" i="9"/>
  <c r="Z111" i="9"/>
  <c r="AA111" i="9"/>
  <c r="AB111" i="9"/>
  <c r="AC111" i="9"/>
  <c r="T112" i="9"/>
  <c r="AD112" i="9" s="1"/>
  <c r="U112" i="9"/>
  <c r="V112" i="9"/>
  <c r="W112" i="9"/>
  <c r="X112" i="9"/>
  <c r="Y112" i="9"/>
  <c r="Z112" i="9"/>
  <c r="AA112" i="9"/>
  <c r="AB112" i="9"/>
  <c r="AC112" i="9"/>
  <c r="T113" i="9"/>
  <c r="U113" i="9"/>
  <c r="V113" i="9"/>
  <c r="W113" i="9"/>
  <c r="X113" i="9"/>
  <c r="Y113" i="9"/>
  <c r="Z113" i="9"/>
  <c r="AA113" i="9"/>
  <c r="AB113" i="9"/>
  <c r="AC113" i="9"/>
  <c r="AD113" i="9"/>
  <c r="T114" i="9"/>
  <c r="U114" i="9"/>
  <c r="V114" i="9"/>
  <c r="W114" i="9"/>
  <c r="AD114" i="9" s="1"/>
  <c r="X114" i="9"/>
  <c r="Y114" i="9"/>
  <c r="Z114" i="9"/>
  <c r="AA114" i="9"/>
  <c r="AB114" i="9"/>
  <c r="AC114" i="9"/>
  <c r="T115" i="9"/>
  <c r="AD115" i="9" s="1"/>
  <c r="U115" i="9"/>
  <c r="V115" i="9"/>
  <c r="W115" i="9"/>
  <c r="X115" i="9"/>
  <c r="Y115" i="9"/>
  <c r="Z115" i="9"/>
  <c r="AA115" i="9"/>
  <c r="AB115" i="9"/>
  <c r="AC115" i="9"/>
  <c r="T116" i="9"/>
  <c r="AD116" i="9" s="1"/>
  <c r="U116" i="9"/>
  <c r="V116" i="9"/>
  <c r="W116" i="9"/>
  <c r="X116" i="9"/>
  <c r="Y116" i="9"/>
  <c r="Z116" i="9"/>
  <c r="AA116" i="9"/>
  <c r="AB116" i="9"/>
  <c r="AC116" i="9"/>
  <c r="T117" i="9"/>
  <c r="U117" i="9"/>
  <c r="V117" i="9"/>
  <c r="W117" i="9"/>
  <c r="X117" i="9"/>
  <c r="Y117" i="9"/>
  <c r="Z117" i="9"/>
  <c r="AA117" i="9"/>
  <c r="AB117" i="9"/>
  <c r="AC117" i="9"/>
  <c r="AD117" i="9"/>
  <c r="T118" i="9"/>
  <c r="U118" i="9"/>
  <c r="V118" i="9"/>
  <c r="W118" i="9"/>
  <c r="AD118" i="9" s="1"/>
  <c r="X118" i="9"/>
  <c r="Y118" i="9"/>
  <c r="Z118" i="9"/>
  <c r="AA118" i="9"/>
  <c r="AB118" i="9"/>
  <c r="AC118" i="9"/>
  <c r="T119" i="9"/>
  <c r="AD119" i="9" s="1"/>
  <c r="U119" i="9"/>
  <c r="V119" i="9"/>
  <c r="W119" i="9"/>
  <c r="X119" i="9"/>
  <c r="Y119" i="9"/>
  <c r="Z119" i="9"/>
  <c r="AA119" i="9"/>
  <c r="AB119" i="9"/>
  <c r="AC119" i="9"/>
  <c r="T120" i="9"/>
  <c r="AD120" i="9" s="1"/>
  <c r="U120" i="9"/>
  <c r="V120" i="9"/>
  <c r="W120" i="9"/>
  <c r="X120" i="9"/>
  <c r="Y120" i="9"/>
  <c r="Z120" i="9"/>
  <c r="AA120" i="9"/>
  <c r="AB120" i="9"/>
  <c r="AC120" i="9"/>
  <c r="T121" i="9"/>
  <c r="U121" i="9"/>
  <c r="V121" i="9"/>
  <c r="W121" i="9"/>
  <c r="X121" i="9"/>
  <c r="Y121" i="9"/>
  <c r="Z121" i="9"/>
  <c r="AA121" i="9"/>
  <c r="AB121" i="9"/>
  <c r="AC121" i="9"/>
  <c r="AD121" i="9"/>
  <c r="T122" i="9"/>
  <c r="U122" i="9"/>
  <c r="V122" i="9"/>
  <c r="W122" i="9"/>
  <c r="AD122" i="9" s="1"/>
  <c r="X122" i="9"/>
  <c r="Y122" i="9"/>
  <c r="Z122" i="9"/>
  <c r="AA122" i="9"/>
  <c r="AB122" i="9"/>
  <c r="AC122" i="9"/>
  <c r="T123" i="9"/>
  <c r="AD123" i="9" s="1"/>
  <c r="U123" i="9"/>
  <c r="V123" i="9"/>
  <c r="W123" i="9"/>
  <c r="X123" i="9"/>
  <c r="Y123" i="9"/>
  <c r="Z123" i="9"/>
  <c r="AA123" i="9"/>
  <c r="AB123" i="9"/>
  <c r="AC123" i="9"/>
  <c r="T124" i="9"/>
  <c r="AD124" i="9" s="1"/>
  <c r="U124" i="9"/>
  <c r="V124" i="9"/>
  <c r="W124" i="9"/>
  <c r="X124" i="9"/>
  <c r="Y124" i="9"/>
  <c r="Z124" i="9"/>
  <c r="AA124" i="9"/>
  <c r="AB124" i="9"/>
  <c r="AC124" i="9"/>
  <c r="T125" i="9"/>
  <c r="U125" i="9"/>
  <c r="V125" i="9"/>
  <c r="W125" i="9"/>
  <c r="X125" i="9"/>
  <c r="Y125" i="9"/>
  <c r="Z125" i="9"/>
  <c r="AA125" i="9"/>
  <c r="AB125" i="9"/>
  <c r="AC125" i="9"/>
  <c r="AD125" i="9"/>
  <c r="T126" i="9"/>
  <c r="U126" i="9"/>
  <c r="V126" i="9"/>
  <c r="W126" i="9"/>
  <c r="AD126" i="9" s="1"/>
  <c r="X126" i="9"/>
  <c r="Y126" i="9"/>
  <c r="Z126" i="9"/>
  <c r="AA126" i="9"/>
  <c r="AB126" i="9"/>
  <c r="AC126" i="9"/>
  <c r="T127" i="9"/>
  <c r="AD127" i="9" s="1"/>
  <c r="U127" i="9"/>
  <c r="V127" i="9"/>
  <c r="W127" i="9"/>
  <c r="X127" i="9"/>
  <c r="Y127" i="9"/>
  <c r="Z127" i="9"/>
  <c r="AA127" i="9"/>
  <c r="AB127" i="9"/>
  <c r="AC127" i="9"/>
  <c r="T128" i="9"/>
  <c r="AD128" i="9" s="1"/>
  <c r="U128" i="9"/>
  <c r="V128" i="9"/>
  <c r="W128" i="9"/>
  <c r="X128" i="9"/>
  <c r="Y128" i="9"/>
  <c r="Z128" i="9"/>
  <c r="AA128" i="9"/>
  <c r="AB128" i="9"/>
  <c r="AC128" i="9"/>
  <c r="T129" i="9"/>
  <c r="U129" i="9"/>
  <c r="V129" i="9"/>
  <c r="W129" i="9"/>
  <c r="X129" i="9"/>
  <c r="Y129" i="9"/>
  <c r="Z129" i="9"/>
  <c r="AA129" i="9"/>
  <c r="AB129" i="9"/>
  <c r="AC129" i="9"/>
  <c r="AD129" i="9"/>
  <c r="T130" i="9"/>
  <c r="U130" i="9"/>
  <c r="V130" i="9"/>
  <c r="W130" i="9"/>
  <c r="AD130" i="9" s="1"/>
  <c r="X130" i="9"/>
  <c r="Y130" i="9"/>
  <c r="Z130" i="9"/>
  <c r="AA130" i="9"/>
  <c r="AB130" i="9"/>
  <c r="AC130" i="9"/>
  <c r="T131" i="9"/>
  <c r="AD131" i="9" s="1"/>
  <c r="U131" i="9"/>
  <c r="V131" i="9"/>
  <c r="W131" i="9"/>
  <c r="X131" i="9"/>
  <c r="Y131" i="9"/>
  <c r="Z131" i="9"/>
  <c r="AA131" i="9"/>
  <c r="AB131" i="9"/>
  <c r="AC131" i="9"/>
  <c r="T132" i="9"/>
  <c r="AD132" i="9" s="1"/>
  <c r="U132" i="9"/>
  <c r="V132" i="9"/>
  <c r="W132" i="9"/>
  <c r="X132" i="9"/>
  <c r="Y132" i="9"/>
  <c r="Z132" i="9"/>
  <c r="AA132" i="9"/>
  <c r="AB132" i="9"/>
  <c r="AC132" i="9"/>
  <c r="T133" i="9"/>
  <c r="U133" i="9"/>
  <c r="V133" i="9"/>
  <c r="W133" i="9"/>
  <c r="X133" i="9"/>
  <c r="Y133" i="9"/>
  <c r="Z133" i="9"/>
  <c r="AA133" i="9"/>
  <c r="AB133" i="9"/>
  <c r="AC133" i="9"/>
  <c r="AD133" i="9"/>
  <c r="T134" i="9"/>
  <c r="U134" i="9"/>
  <c r="V134" i="9"/>
  <c r="W134" i="9"/>
  <c r="AD134" i="9" s="1"/>
  <c r="X134" i="9"/>
  <c r="Y134" i="9"/>
  <c r="Z134" i="9"/>
  <c r="AA134" i="9"/>
  <c r="AB134" i="9"/>
  <c r="AC134" i="9"/>
  <c r="T135" i="9"/>
  <c r="AD135" i="9" s="1"/>
  <c r="U135" i="9"/>
  <c r="V135" i="9"/>
  <c r="W135" i="9"/>
  <c r="X135" i="9"/>
  <c r="Y135" i="9"/>
  <c r="Z135" i="9"/>
  <c r="AA135" i="9"/>
  <c r="AB135" i="9"/>
  <c r="AC135" i="9"/>
  <c r="T136" i="9"/>
  <c r="AD136" i="9" s="1"/>
  <c r="U136" i="9"/>
  <c r="V136" i="9"/>
  <c r="W136" i="9"/>
  <c r="X136" i="9"/>
  <c r="Y136" i="9"/>
  <c r="Z136" i="9"/>
  <c r="AA136" i="9"/>
  <c r="AB136" i="9"/>
  <c r="AC136" i="9"/>
  <c r="T137" i="9"/>
  <c r="U137" i="9"/>
  <c r="V137" i="9"/>
  <c r="W137" i="9"/>
  <c r="X137" i="9"/>
  <c r="Y137" i="9"/>
  <c r="Z137" i="9"/>
  <c r="AA137" i="9"/>
  <c r="AB137" i="9"/>
  <c r="AC137" i="9"/>
  <c r="AD137" i="9"/>
  <c r="T138" i="9"/>
  <c r="U138" i="9"/>
  <c r="V138" i="9"/>
  <c r="W138" i="9"/>
  <c r="AD138" i="9" s="1"/>
  <c r="X138" i="9"/>
  <c r="Y138" i="9"/>
  <c r="Z138" i="9"/>
  <c r="AA138" i="9"/>
  <c r="AB138" i="9"/>
  <c r="AC138" i="9"/>
  <c r="T139" i="9"/>
  <c r="AD139" i="9" s="1"/>
  <c r="U139" i="9"/>
  <c r="V139" i="9"/>
  <c r="W139" i="9"/>
  <c r="X139" i="9"/>
  <c r="Y139" i="9"/>
  <c r="Z139" i="9"/>
  <c r="AA139" i="9"/>
  <c r="AB139" i="9"/>
  <c r="AC139" i="9"/>
  <c r="T140" i="9"/>
  <c r="AD140" i="9" s="1"/>
  <c r="U140" i="9"/>
  <c r="V140" i="9"/>
  <c r="W140" i="9"/>
  <c r="X140" i="9"/>
  <c r="Y140" i="9"/>
  <c r="Z140" i="9"/>
  <c r="AA140" i="9"/>
  <c r="AB140" i="9"/>
  <c r="AC140" i="9"/>
  <c r="T141" i="9"/>
  <c r="U141" i="9"/>
  <c r="V141" i="9"/>
  <c r="W141" i="9"/>
  <c r="X141" i="9"/>
  <c r="Y141" i="9"/>
  <c r="Z141" i="9"/>
  <c r="AA141" i="9"/>
  <c r="AB141" i="9"/>
  <c r="AC141" i="9"/>
  <c r="AD141" i="9"/>
  <c r="T142" i="9"/>
  <c r="U142" i="9"/>
  <c r="V142" i="9"/>
  <c r="W142" i="9"/>
  <c r="AD142" i="9" s="1"/>
  <c r="X142" i="9"/>
  <c r="Y142" i="9"/>
  <c r="Z142" i="9"/>
  <c r="AA142" i="9"/>
  <c r="AB142" i="9"/>
  <c r="AC142" i="9"/>
  <c r="T143" i="9"/>
  <c r="AD143" i="9" s="1"/>
  <c r="U143" i="9"/>
  <c r="V143" i="9"/>
  <c r="W143" i="9"/>
  <c r="X143" i="9"/>
  <c r="Y143" i="9"/>
  <c r="Z143" i="9"/>
  <c r="AA143" i="9"/>
  <c r="AB143" i="9"/>
  <c r="AC143" i="9"/>
  <c r="T144" i="9"/>
  <c r="AD144" i="9" s="1"/>
  <c r="U144" i="9"/>
  <c r="V144" i="9"/>
  <c r="W144" i="9"/>
  <c r="X144" i="9"/>
  <c r="Y144" i="9"/>
  <c r="Z144" i="9"/>
  <c r="AA144" i="9"/>
  <c r="AB144" i="9"/>
  <c r="AC144" i="9"/>
  <c r="T145" i="9"/>
  <c r="U145" i="9"/>
  <c r="V145" i="9"/>
  <c r="W145" i="9"/>
  <c r="X145" i="9"/>
  <c r="Y145" i="9"/>
  <c r="Z145" i="9"/>
  <c r="AA145" i="9"/>
  <c r="AB145" i="9"/>
  <c r="AC145" i="9"/>
  <c r="AD145" i="9"/>
  <c r="T146" i="9"/>
  <c r="U146" i="9"/>
  <c r="V146" i="9"/>
  <c r="W146" i="9"/>
  <c r="AD146" i="9" s="1"/>
  <c r="X146" i="9"/>
  <c r="Y146" i="9"/>
  <c r="Z146" i="9"/>
  <c r="AA146" i="9"/>
  <c r="AB146" i="9"/>
  <c r="AC146" i="9"/>
  <c r="T147" i="9"/>
  <c r="AD147" i="9" s="1"/>
  <c r="U147" i="9"/>
  <c r="V147" i="9"/>
  <c r="W147" i="9"/>
  <c r="X147" i="9"/>
  <c r="Y147" i="9"/>
  <c r="Z147" i="9"/>
  <c r="AA147" i="9"/>
  <c r="AB147" i="9"/>
  <c r="AC147" i="9"/>
  <c r="T148" i="9"/>
  <c r="AD148" i="9" s="1"/>
  <c r="U148" i="9"/>
  <c r="V148" i="9"/>
  <c r="W148" i="9"/>
  <c r="X148" i="9"/>
  <c r="Y148" i="9"/>
  <c r="Z148" i="9"/>
  <c r="AA148" i="9"/>
  <c r="AB148" i="9"/>
  <c r="AC148" i="9"/>
  <c r="T149" i="9"/>
  <c r="U149" i="9"/>
  <c r="V149" i="9"/>
  <c r="W149" i="9"/>
  <c r="X149" i="9"/>
  <c r="Y149" i="9"/>
  <c r="Z149" i="9"/>
  <c r="AA149" i="9"/>
  <c r="AB149" i="9"/>
  <c r="AC149" i="9"/>
  <c r="AD149" i="9"/>
  <c r="T150" i="9"/>
  <c r="U150" i="9"/>
  <c r="AD150" i="9" s="1"/>
  <c r="V150" i="9"/>
  <c r="W150" i="9"/>
  <c r="X150" i="9"/>
  <c r="Y150" i="9"/>
  <c r="Z150" i="9"/>
  <c r="AA150" i="9"/>
  <c r="AB150" i="9"/>
  <c r="AC150" i="9"/>
  <c r="T151" i="9"/>
  <c r="AD151" i="9" s="1"/>
  <c r="U151" i="9"/>
  <c r="V151" i="9"/>
  <c r="W151" i="9"/>
  <c r="X151" i="9"/>
  <c r="Y151" i="9"/>
  <c r="Z151" i="9"/>
  <c r="AA151" i="9"/>
  <c r="AB151" i="9"/>
  <c r="AC151" i="9"/>
  <c r="T152" i="9"/>
  <c r="AD152" i="9" s="1"/>
  <c r="U152" i="9"/>
  <c r="V152" i="9"/>
  <c r="W152" i="9"/>
  <c r="X152" i="9"/>
  <c r="Y152" i="9"/>
  <c r="Z152" i="9"/>
  <c r="AA152" i="9"/>
  <c r="AB152" i="9"/>
  <c r="AC152" i="9"/>
  <c r="T153" i="9"/>
  <c r="U153" i="9"/>
  <c r="V153" i="9"/>
  <c r="W153" i="9"/>
  <c r="X153" i="9"/>
  <c r="Y153" i="9"/>
  <c r="Z153" i="9"/>
  <c r="AA153" i="9"/>
  <c r="AB153" i="9"/>
  <c r="AC153" i="9"/>
  <c r="AD153" i="9"/>
  <c r="T154" i="9"/>
  <c r="U154" i="9"/>
  <c r="AD154" i="9" s="1"/>
  <c r="V154" i="9"/>
  <c r="W154" i="9"/>
  <c r="X154" i="9"/>
  <c r="Y154" i="9"/>
  <c r="Z154" i="9"/>
  <c r="AA154" i="9"/>
  <c r="AB154" i="9"/>
  <c r="AC154" i="9"/>
  <c r="T155" i="9"/>
  <c r="AD155" i="9" s="1"/>
  <c r="U155" i="9"/>
  <c r="V155" i="9"/>
  <c r="W155" i="9"/>
  <c r="X155" i="9"/>
  <c r="Y155" i="9"/>
  <c r="Z155" i="9"/>
  <c r="AA155" i="9"/>
  <c r="AB155" i="9"/>
  <c r="AC155" i="9"/>
  <c r="T156" i="9"/>
  <c r="AD156" i="9" s="1"/>
  <c r="U156" i="9"/>
  <c r="V156" i="9"/>
  <c r="W156" i="9"/>
  <c r="X156" i="9"/>
  <c r="Y156" i="9"/>
  <c r="Z156" i="9"/>
  <c r="AA156" i="9"/>
  <c r="AB156" i="9"/>
  <c r="AC156" i="9"/>
  <c r="T157" i="9"/>
  <c r="U157" i="9"/>
  <c r="V157" i="9"/>
  <c r="AD157" i="9" s="1"/>
  <c r="W157" i="9"/>
  <c r="X157" i="9"/>
  <c r="Y157" i="9"/>
  <c r="Z157" i="9"/>
  <c r="AA157" i="9"/>
  <c r="AB157" i="9"/>
  <c r="AC157" i="9"/>
  <c r="T158" i="9"/>
  <c r="U158" i="9"/>
  <c r="AD158" i="9" s="1"/>
  <c r="V158" i="9"/>
  <c r="W158" i="9"/>
  <c r="X158" i="9"/>
  <c r="Y158" i="9"/>
  <c r="Z158" i="9"/>
  <c r="AA158" i="9"/>
  <c r="AB158" i="9"/>
  <c r="AC158" i="9"/>
  <c r="T159" i="9"/>
  <c r="U159" i="9"/>
  <c r="V159" i="9"/>
  <c r="W159" i="9"/>
  <c r="X159" i="9"/>
  <c r="Y159" i="9"/>
  <c r="Z159" i="9"/>
  <c r="AA159" i="9"/>
  <c r="AB159" i="9"/>
  <c r="AC159" i="9"/>
  <c r="T160" i="9"/>
  <c r="U160" i="9"/>
  <c r="V160" i="9"/>
  <c r="W160" i="9"/>
  <c r="X160" i="9"/>
  <c r="Y160" i="9"/>
  <c r="Z160" i="9"/>
  <c r="AA160" i="9"/>
  <c r="AB160" i="9"/>
  <c r="AC160" i="9"/>
  <c r="T161" i="9"/>
  <c r="U161" i="9"/>
  <c r="V161" i="9"/>
  <c r="W161" i="9"/>
  <c r="X161" i="9"/>
  <c r="Y161" i="9"/>
  <c r="Z161" i="9"/>
  <c r="AA161" i="9"/>
  <c r="AB161" i="9"/>
  <c r="AC161" i="9"/>
  <c r="AD161" i="9"/>
  <c r="T162" i="9"/>
  <c r="U162" i="9"/>
  <c r="AD162" i="9" s="1"/>
  <c r="V162" i="9"/>
  <c r="W162" i="9"/>
  <c r="X162" i="9"/>
  <c r="Y162" i="9"/>
  <c r="Z162" i="9"/>
  <c r="AA162" i="9"/>
  <c r="AB162" i="9"/>
  <c r="AC162" i="9"/>
  <c r="T163" i="9"/>
  <c r="U163" i="9"/>
  <c r="V163" i="9"/>
  <c r="W163" i="9"/>
  <c r="X163" i="9"/>
  <c r="Y163" i="9"/>
  <c r="Z163" i="9"/>
  <c r="AA163" i="9"/>
  <c r="AB163" i="9"/>
  <c r="AC163" i="9"/>
  <c r="T164" i="9"/>
  <c r="U164" i="9"/>
  <c r="V164" i="9"/>
  <c r="W164" i="9"/>
  <c r="X164" i="9"/>
  <c r="Y164" i="9"/>
  <c r="Z164" i="9"/>
  <c r="AA164" i="9"/>
  <c r="AB164" i="9"/>
  <c r="AC164" i="9"/>
  <c r="T165" i="9"/>
  <c r="U165" i="9"/>
  <c r="V165" i="9"/>
  <c r="W165" i="9"/>
  <c r="X165" i="9"/>
  <c r="Y165" i="9"/>
  <c r="Z165" i="9"/>
  <c r="AA165" i="9"/>
  <c r="AB165" i="9"/>
  <c r="AC165" i="9"/>
  <c r="AD165" i="9"/>
  <c r="T166" i="9"/>
  <c r="U166" i="9"/>
  <c r="V166" i="9"/>
  <c r="W166" i="9"/>
  <c r="X166" i="9"/>
  <c r="Y166" i="9"/>
  <c r="Z166" i="9"/>
  <c r="AA166" i="9"/>
  <c r="AB166" i="9"/>
  <c r="AC166" i="9"/>
  <c r="T167" i="9"/>
  <c r="U167" i="9"/>
  <c r="V167" i="9"/>
  <c r="W167" i="9"/>
  <c r="X167" i="9"/>
  <c r="Y167" i="9"/>
  <c r="Z167" i="9"/>
  <c r="AA167" i="9"/>
  <c r="AB167" i="9"/>
  <c r="AC167" i="9"/>
  <c r="T168" i="9"/>
  <c r="AD168" i="9" s="1"/>
  <c r="U168" i="9"/>
  <c r="V168" i="9"/>
  <c r="W168" i="9"/>
  <c r="X168" i="9"/>
  <c r="Y168" i="9"/>
  <c r="Z168" i="9"/>
  <c r="AA168" i="9"/>
  <c r="AB168" i="9"/>
  <c r="AC168" i="9"/>
  <c r="T169" i="9"/>
  <c r="U169" i="9"/>
  <c r="V169" i="9"/>
  <c r="W169" i="9"/>
  <c r="X169" i="9"/>
  <c r="Y169" i="9"/>
  <c r="Z169" i="9"/>
  <c r="AA169" i="9"/>
  <c r="AB169" i="9"/>
  <c r="AC169" i="9"/>
  <c r="AD169" i="9"/>
  <c r="T170" i="9"/>
  <c r="U170" i="9"/>
  <c r="V170" i="9"/>
  <c r="W170" i="9"/>
  <c r="X170" i="9"/>
  <c r="Y170" i="9"/>
  <c r="Z170" i="9"/>
  <c r="AA170" i="9"/>
  <c r="AB170" i="9"/>
  <c r="AC170" i="9"/>
  <c r="T171" i="9"/>
  <c r="U171" i="9"/>
  <c r="V171" i="9"/>
  <c r="W171" i="9"/>
  <c r="X171" i="9"/>
  <c r="Y171" i="9"/>
  <c r="Z171" i="9"/>
  <c r="AA171" i="9"/>
  <c r="AB171" i="9"/>
  <c r="AC171" i="9"/>
  <c r="T172" i="9"/>
  <c r="U172" i="9"/>
  <c r="V172" i="9"/>
  <c r="W172" i="9"/>
  <c r="X172" i="9"/>
  <c r="Y172" i="9"/>
  <c r="Z172" i="9"/>
  <c r="AA172" i="9"/>
  <c r="AB172" i="9"/>
  <c r="AC172" i="9"/>
  <c r="T173" i="9"/>
  <c r="U173" i="9"/>
  <c r="V173" i="9"/>
  <c r="W173" i="9"/>
  <c r="X173" i="9"/>
  <c r="Y173" i="9"/>
  <c r="Z173" i="9"/>
  <c r="AA173" i="9"/>
  <c r="AB173" i="9"/>
  <c r="AC173" i="9"/>
  <c r="AD173" i="9"/>
  <c r="T174" i="9"/>
  <c r="U174" i="9"/>
  <c r="AD174" i="9" s="1"/>
  <c r="V174" i="9"/>
  <c r="W174" i="9"/>
  <c r="X174" i="9"/>
  <c r="Y174" i="9"/>
  <c r="Z174" i="9"/>
  <c r="AA174" i="9"/>
  <c r="AB174" i="9"/>
  <c r="AC174" i="9"/>
  <c r="T175" i="9"/>
  <c r="U175" i="9"/>
  <c r="V175" i="9"/>
  <c r="W175" i="9"/>
  <c r="X175" i="9"/>
  <c r="Y175" i="9"/>
  <c r="Z175" i="9"/>
  <c r="AA175" i="9"/>
  <c r="AB175" i="9"/>
  <c r="AC175" i="9"/>
  <c r="T176" i="9"/>
  <c r="U176" i="9"/>
  <c r="V176" i="9"/>
  <c r="W176" i="9"/>
  <c r="X176" i="9"/>
  <c r="Y176" i="9"/>
  <c r="Z176" i="9"/>
  <c r="AA176" i="9"/>
  <c r="AB176" i="9"/>
  <c r="AC176" i="9"/>
  <c r="T177" i="9"/>
  <c r="U177" i="9"/>
  <c r="V177" i="9"/>
  <c r="W177" i="9"/>
  <c r="X177" i="9"/>
  <c r="Y177" i="9"/>
  <c r="Z177" i="9"/>
  <c r="AA177" i="9"/>
  <c r="AB177" i="9"/>
  <c r="AC177" i="9"/>
  <c r="AD177" i="9"/>
  <c r="T178" i="9"/>
  <c r="U178" i="9"/>
  <c r="AD178" i="9" s="1"/>
  <c r="V178" i="9"/>
  <c r="W178" i="9"/>
  <c r="X178" i="9"/>
  <c r="Y178" i="9"/>
  <c r="Z178" i="9"/>
  <c r="AA178" i="9"/>
  <c r="AB178" i="9"/>
  <c r="AC178" i="9"/>
  <c r="T179" i="9"/>
  <c r="U179" i="9"/>
  <c r="V179" i="9"/>
  <c r="W179" i="9"/>
  <c r="X179" i="9"/>
  <c r="Y179" i="9"/>
  <c r="Z179" i="9"/>
  <c r="AA179" i="9"/>
  <c r="AB179" i="9"/>
  <c r="AC179" i="9"/>
  <c r="T180" i="9"/>
  <c r="U180" i="9"/>
  <c r="V180" i="9"/>
  <c r="W180" i="9"/>
  <c r="X180" i="9"/>
  <c r="Y180" i="9"/>
  <c r="Z180" i="9"/>
  <c r="AA180" i="9"/>
  <c r="AB180" i="9"/>
  <c r="AC180" i="9"/>
  <c r="T181" i="9"/>
  <c r="U181" i="9"/>
  <c r="V181" i="9"/>
  <c r="W181" i="9"/>
  <c r="X181" i="9"/>
  <c r="Y181" i="9"/>
  <c r="Z181" i="9"/>
  <c r="AA181" i="9"/>
  <c r="AB181" i="9"/>
  <c r="AC181" i="9"/>
  <c r="AD181" i="9"/>
  <c r="T182" i="9"/>
  <c r="U182" i="9"/>
  <c r="V182" i="9"/>
  <c r="W182" i="9"/>
  <c r="X182" i="9"/>
  <c r="Y182" i="9"/>
  <c r="Z182" i="9"/>
  <c r="AA182" i="9"/>
  <c r="AB182" i="9"/>
  <c r="AC182" i="9"/>
  <c r="T183" i="9"/>
  <c r="U183" i="9"/>
  <c r="V183" i="9"/>
  <c r="W183" i="9"/>
  <c r="X183" i="9"/>
  <c r="Y183" i="9"/>
  <c r="Z183" i="9"/>
  <c r="AA183" i="9"/>
  <c r="AB183" i="9"/>
  <c r="AC183" i="9"/>
  <c r="T184" i="9"/>
  <c r="AD184" i="9" s="1"/>
  <c r="U184" i="9"/>
  <c r="V184" i="9"/>
  <c r="W184" i="9"/>
  <c r="X184" i="9"/>
  <c r="Y184" i="9"/>
  <c r="Z184" i="9"/>
  <c r="AA184" i="9"/>
  <c r="AB184" i="9"/>
  <c r="AC184" i="9"/>
  <c r="T185" i="9"/>
  <c r="U185" i="9"/>
  <c r="V185" i="9"/>
  <c r="W185" i="9"/>
  <c r="X185" i="9"/>
  <c r="Y185" i="9"/>
  <c r="Z185" i="9"/>
  <c r="AD185" i="9" s="1"/>
  <c r="AA185" i="9"/>
  <c r="AB185" i="9"/>
  <c r="AC185" i="9"/>
  <c r="T186" i="9"/>
  <c r="U186" i="9"/>
  <c r="V186" i="9"/>
  <c r="W186" i="9"/>
  <c r="X186" i="9"/>
  <c r="Y186" i="9"/>
  <c r="Z186" i="9"/>
  <c r="AA186" i="9"/>
  <c r="AB186" i="9"/>
  <c r="AC186" i="9"/>
  <c r="T187" i="9"/>
  <c r="U187" i="9"/>
  <c r="V187" i="9"/>
  <c r="W187" i="9"/>
  <c r="X187" i="9"/>
  <c r="Y187" i="9"/>
  <c r="Z187" i="9"/>
  <c r="AA187" i="9"/>
  <c r="AB187" i="9"/>
  <c r="AC187" i="9"/>
  <c r="T188" i="9"/>
  <c r="U188" i="9"/>
  <c r="V188" i="9"/>
  <c r="W188" i="9"/>
  <c r="X188" i="9"/>
  <c r="Y188" i="9"/>
  <c r="Z188" i="9"/>
  <c r="AA188" i="9"/>
  <c r="AB188" i="9"/>
  <c r="AC188" i="9"/>
  <c r="T189" i="9"/>
  <c r="U189" i="9"/>
  <c r="V189" i="9"/>
  <c r="W189" i="9"/>
  <c r="X189" i="9"/>
  <c r="Y189" i="9"/>
  <c r="Z189" i="9"/>
  <c r="AA189" i="9"/>
  <c r="AB189" i="9"/>
  <c r="AC189" i="9"/>
  <c r="AD189" i="9"/>
  <c r="T190" i="9"/>
  <c r="U190" i="9"/>
  <c r="AD190" i="9" s="1"/>
  <c r="V190" i="9"/>
  <c r="W190" i="9"/>
  <c r="X190" i="9"/>
  <c r="Y190" i="9"/>
  <c r="Z190" i="9"/>
  <c r="AA190" i="9"/>
  <c r="AB190" i="9"/>
  <c r="AC190" i="9"/>
  <c r="T191" i="9"/>
  <c r="U191" i="9"/>
  <c r="V191" i="9"/>
  <c r="W191" i="9"/>
  <c r="X191" i="9"/>
  <c r="Y191" i="9"/>
  <c r="Z191" i="9"/>
  <c r="AA191" i="9"/>
  <c r="AB191" i="9"/>
  <c r="AC191" i="9"/>
  <c r="T192" i="9"/>
  <c r="U192" i="9"/>
  <c r="V192" i="9"/>
  <c r="W192" i="9"/>
  <c r="X192" i="9"/>
  <c r="Y192" i="9"/>
  <c r="Z192" i="9"/>
  <c r="AA192" i="9"/>
  <c r="AB192" i="9"/>
  <c r="AC192" i="9"/>
  <c r="T193" i="9"/>
  <c r="U193" i="9"/>
  <c r="V193" i="9"/>
  <c r="W193" i="9"/>
  <c r="X193" i="9"/>
  <c r="Y193" i="9"/>
  <c r="Z193" i="9"/>
  <c r="AA193" i="9"/>
  <c r="AB193" i="9"/>
  <c r="AC193" i="9"/>
  <c r="AD193" i="9"/>
  <c r="T194" i="9"/>
  <c r="U194" i="9"/>
  <c r="AD194" i="9" s="1"/>
  <c r="V194" i="9"/>
  <c r="W194" i="9"/>
  <c r="X194" i="9"/>
  <c r="Y194" i="9"/>
  <c r="Z194" i="9"/>
  <c r="AA194" i="9"/>
  <c r="AB194" i="9"/>
  <c r="AC194" i="9"/>
  <c r="T195" i="9"/>
  <c r="U195" i="9"/>
  <c r="V195" i="9"/>
  <c r="W195" i="9"/>
  <c r="X195" i="9"/>
  <c r="Y195" i="9"/>
  <c r="Z195" i="9"/>
  <c r="AA195" i="9"/>
  <c r="AB195" i="9"/>
  <c r="AC195" i="9"/>
  <c r="T196" i="9"/>
  <c r="U196" i="9"/>
  <c r="V196" i="9"/>
  <c r="W196" i="9"/>
  <c r="X196" i="9"/>
  <c r="Y196" i="9"/>
  <c r="Z196" i="9"/>
  <c r="AA196" i="9"/>
  <c r="AB196" i="9"/>
  <c r="AC196" i="9"/>
  <c r="T197" i="9"/>
  <c r="U197" i="9"/>
  <c r="V197" i="9"/>
  <c r="W197" i="9"/>
  <c r="X197" i="9"/>
  <c r="Y197" i="9"/>
  <c r="Z197" i="9"/>
  <c r="AA197" i="9"/>
  <c r="AB197" i="9"/>
  <c r="AC197" i="9"/>
  <c r="AD197" i="9"/>
  <c r="T198" i="9"/>
  <c r="U198" i="9"/>
  <c r="V198" i="9"/>
  <c r="W198" i="9"/>
  <c r="X198" i="9"/>
  <c r="Y198" i="9"/>
  <c r="Z198" i="9"/>
  <c r="AA198" i="9"/>
  <c r="AB198" i="9"/>
  <c r="AC198" i="9"/>
  <c r="T199" i="9"/>
  <c r="U199" i="9"/>
  <c r="V199" i="9"/>
  <c r="W199" i="9"/>
  <c r="X199" i="9"/>
  <c r="Y199" i="9"/>
  <c r="Z199" i="9"/>
  <c r="AA199" i="9"/>
  <c r="AB199" i="9"/>
  <c r="AC199" i="9"/>
  <c r="T200" i="9"/>
  <c r="AD200" i="9" s="1"/>
  <c r="U200" i="9"/>
  <c r="V200" i="9"/>
  <c r="W200" i="9"/>
  <c r="X200" i="9"/>
  <c r="Y200" i="9"/>
  <c r="Z200" i="9"/>
  <c r="AA200" i="9"/>
  <c r="AB200" i="9"/>
  <c r="AC200" i="9"/>
  <c r="T201" i="9"/>
  <c r="U201" i="9"/>
  <c r="V201" i="9"/>
  <c r="W201" i="9"/>
  <c r="X201" i="9"/>
  <c r="Y201" i="9"/>
  <c r="Z201" i="9"/>
  <c r="AA201" i="9"/>
  <c r="AB201" i="9"/>
  <c r="AC201" i="9"/>
  <c r="AD201" i="9"/>
  <c r="T202" i="9"/>
  <c r="U202" i="9"/>
  <c r="V202" i="9"/>
  <c r="W202" i="9"/>
  <c r="X202" i="9"/>
  <c r="Y202" i="9"/>
  <c r="Z202" i="9"/>
  <c r="AA202" i="9"/>
  <c r="AB202" i="9"/>
  <c r="AC202" i="9"/>
  <c r="T203" i="9"/>
  <c r="U203" i="9"/>
  <c r="V203" i="9"/>
  <c r="W203" i="9"/>
  <c r="X203" i="9"/>
  <c r="Y203" i="9"/>
  <c r="Z203" i="9"/>
  <c r="AA203" i="9"/>
  <c r="AB203" i="9"/>
  <c r="AC203" i="9"/>
  <c r="T204" i="9"/>
  <c r="U204" i="9"/>
  <c r="V204" i="9"/>
  <c r="W204" i="9"/>
  <c r="X204" i="9"/>
  <c r="Y204" i="9"/>
  <c r="Z204" i="9"/>
  <c r="AA204" i="9"/>
  <c r="AB204" i="9"/>
  <c r="AC204" i="9"/>
  <c r="T205" i="9"/>
  <c r="U205" i="9"/>
  <c r="V205" i="9"/>
  <c r="W205" i="9"/>
  <c r="X205" i="9"/>
  <c r="Y205" i="9"/>
  <c r="Z205" i="9"/>
  <c r="AA205" i="9"/>
  <c r="AB205" i="9"/>
  <c r="AC205" i="9"/>
  <c r="AD205" i="9"/>
  <c r="T206" i="9"/>
  <c r="U206" i="9"/>
  <c r="AD206" i="9" s="1"/>
  <c r="V206" i="9"/>
  <c r="W206" i="9"/>
  <c r="X206" i="9"/>
  <c r="Y206" i="9"/>
  <c r="Z206" i="9"/>
  <c r="AA206" i="9"/>
  <c r="AB206" i="9"/>
  <c r="AC206" i="9"/>
  <c r="T207" i="9"/>
  <c r="U207" i="9"/>
  <c r="V207" i="9"/>
  <c r="W207" i="9"/>
  <c r="X207" i="9"/>
  <c r="Y207" i="9"/>
  <c r="Z207" i="9"/>
  <c r="AA207" i="9"/>
  <c r="AB207" i="9"/>
  <c r="AC207" i="9"/>
  <c r="T208" i="9"/>
  <c r="U208" i="9"/>
  <c r="V208" i="9"/>
  <c r="W208" i="9"/>
  <c r="X208" i="9"/>
  <c r="Y208" i="9"/>
  <c r="Z208" i="9"/>
  <c r="AA208" i="9"/>
  <c r="AB208" i="9"/>
  <c r="AC208" i="9"/>
  <c r="T209" i="9"/>
  <c r="U209" i="9"/>
  <c r="V209" i="9"/>
  <c r="W209" i="9"/>
  <c r="X209" i="9"/>
  <c r="Y209" i="9"/>
  <c r="Z209" i="9"/>
  <c r="AA209" i="9"/>
  <c r="AB209" i="9"/>
  <c r="AC209" i="9"/>
  <c r="AD209" i="9"/>
  <c r="T210" i="9"/>
  <c r="U210" i="9"/>
  <c r="AD210" i="9" s="1"/>
  <c r="V210" i="9"/>
  <c r="W210" i="9"/>
  <c r="X210" i="9"/>
  <c r="Y210" i="9"/>
  <c r="Z210" i="9"/>
  <c r="AA210" i="9"/>
  <c r="AB210" i="9"/>
  <c r="AC210" i="9"/>
  <c r="T211" i="9"/>
  <c r="U211" i="9"/>
  <c r="V211" i="9"/>
  <c r="W211" i="9"/>
  <c r="X211" i="9"/>
  <c r="Y211" i="9"/>
  <c r="Z211" i="9"/>
  <c r="AA211" i="9"/>
  <c r="AB211" i="9"/>
  <c r="AC211" i="9"/>
  <c r="T212" i="9"/>
  <c r="U212" i="9"/>
  <c r="V212" i="9"/>
  <c r="W212" i="9"/>
  <c r="X212" i="9"/>
  <c r="Y212" i="9"/>
  <c r="Z212" i="9"/>
  <c r="AA212" i="9"/>
  <c r="AB212" i="9"/>
  <c r="AC212" i="9"/>
  <c r="T213" i="9"/>
  <c r="U213" i="9"/>
  <c r="V213" i="9"/>
  <c r="W213" i="9"/>
  <c r="X213" i="9"/>
  <c r="Y213" i="9"/>
  <c r="Z213" i="9"/>
  <c r="AA213" i="9"/>
  <c r="AB213" i="9"/>
  <c r="AC213" i="9"/>
  <c r="AD213" i="9"/>
  <c r="T214" i="9"/>
  <c r="U214" i="9"/>
  <c r="V214" i="9"/>
  <c r="W214" i="9"/>
  <c r="X214" i="9"/>
  <c r="Y214" i="9"/>
  <c r="Z214" i="9"/>
  <c r="AA214" i="9"/>
  <c r="AB214" i="9"/>
  <c r="AC214" i="9"/>
  <c r="T215" i="9"/>
  <c r="U215" i="9"/>
  <c r="V215" i="9"/>
  <c r="W215" i="9"/>
  <c r="X215" i="9"/>
  <c r="Y215" i="9"/>
  <c r="Z215" i="9"/>
  <c r="AA215" i="9"/>
  <c r="AB215" i="9"/>
  <c r="AC215" i="9"/>
  <c r="T216" i="9"/>
  <c r="AD216" i="9" s="1"/>
  <c r="U216" i="9"/>
  <c r="V216" i="9"/>
  <c r="W216" i="9"/>
  <c r="X216" i="9"/>
  <c r="Y216" i="9"/>
  <c r="Z216" i="9"/>
  <c r="AA216" i="9"/>
  <c r="AB216" i="9"/>
  <c r="AC216" i="9"/>
  <c r="T217" i="9"/>
  <c r="U217" i="9"/>
  <c r="V217" i="9"/>
  <c r="W217" i="9"/>
  <c r="X217" i="9"/>
  <c r="Y217" i="9"/>
  <c r="Z217" i="9"/>
  <c r="AA217" i="9"/>
  <c r="AB217" i="9"/>
  <c r="AC217" i="9"/>
  <c r="AD217" i="9"/>
  <c r="T218" i="9"/>
  <c r="U218" i="9"/>
  <c r="V218" i="9"/>
  <c r="W218" i="9"/>
  <c r="X218" i="9"/>
  <c r="Y218" i="9"/>
  <c r="Z218" i="9"/>
  <c r="AA218" i="9"/>
  <c r="AB218" i="9"/>
  <c r="AC218" i="9"/>
  <c r="T219" i="9"/>
  <c r="U219" i="9"/>
  <c r="V219" i="9"/>
  <c r="W219" i="9"/>
  <c r="X219" i="9"/>
  <c r="Y219" i="9"/>
  <c r="Z219" i="9"/>
  <c r="AA219" i="9"/>
  <c r="AB219" i="9"/>
  <c r="AC219" i="9"/>
  <c r="T220" i="9"/>
  <c r="U220" i="9"/>
  <c r="V220" i="9"/>
  <c r="W220" i="9"/>
  <c r="X220" i="9"/>
  <c r="Y220" i="9"/>
  <c r="Z220" i="9"/>
  <c r="AA220" i="9"/>
  <c r="AB220" i="9"/>
  <c r="AC220" i="9"/>
  <c r="T221" i="9"/>
  <c r="U221" i="9"/>
  <c r="V221" i="9"/>
  <c r="W221" i="9"/>
  <c r="X221" i="9"/>
  <c r="Y221" i="9"/>
  <c r="Z221" i="9"/>
  <c r="AA221" i="9"/>
  <c r="AB221" i="9"/>
  <c r="AC221" i="9"/>
  <c r="AD221" i="9"/>
  <c r="T222" i="9"/>
  <c r="U222" i="9"/>
  <c r="AD222" i="9" s="1"/>
  <c r="V222" i="9"/>
  <c r="W222" i="9"/>
  <c r="X222" i="9"/>
  <c r="Y222" i="9"/>
  <c r="Z222" i="9"/>
  <c r="AA222" i="9"/>
  <c r="AB222" i="9"/>
  <c r="AC222" i="9"/>
  <c r="T223" i="9"/>
  <c r="AD223" i="9" s="1"/>
  <c r="U223" i="9"/>
  <c r="V223" i="9"/>
  <c r="W223" i="9"/>
  <c r="X223" i="9"/>
  <c r="Y223" i="9"/>
  <c r="Z223" i="9"/>
  <c r="AA223" i="9"/>
  <c r="AB223" i="9"/>
  <c r="AC223" i="9"/>
  <c r="T224" i="9"/>
  <c r="U224" i="9"/>
  <c r="V224" i="9"/>
  <c r="W224" i="9"/>
  <c r="X224" i="9"/>
  <c r="Y224" i="9"/>
  <c r="Z224" i="9"/>
  <c r="AA224" i="9"/>
  <c r="AB224" i="9"/>
  <c r="AC224" i="9"/>
  <c r="T225" i="9"/>
  <c r="U225" i="9"/>
  <c r="V225" i="9"/>
  <c r="W225" i="9"/>
  <c r="X225" i="9"/>
  <c r="Y225" i="9"/>
  <c r="Z225" i="9"/>
  <c r="AA225" i="9"/>
  <c r="AB225" i="9"/>
  <c r="AC225" i="9"/>
  <c r="AD225" i="9"/>
  <c r="T226" i="9"/>
  <c r="U226" i="9"/>
  <c r="AD226" i="9" s="1"/>
  <c r="V226" i="9"/>
  <c r="W226" i="9"/>
  <c r="X226" i="9"/>
  <c r="Y226" i="9"/>
  <c r="Z226" i="9"/>
  <c r="AA226" i="9"/>
  <c r="AB226" i="9"/>
  <c r="AC226" i="9"/>
  <c r="T227" i="9"/>
  <c r="U227" i="9"/>
  <c r="V227" i="9"/>
  <c r="W227" i="9"/>
  <c r="X227" i="9"/>
  <c r="Y227" i="9"/>
  <c r="Z227" i="9"/>
  <c r="AA227" i="9"/>
  <c r="AB227" i="9"/>
  <c r="AC227" i="9"/>
  <c r="T228" i="9"/>
  <c r="U228" i="9"/>
  <c r="V228" i="9"/>
  <c r="W228" i="9"/>
  <c r="X228" i="9"/>
  <c r="Y228" i="9"/>
  <c r="Z228" i="9"/>
  <c r="AA228" i="9"/>
  <c r="AB228" i="9"/>
  <c r="AC228" i="9"/>
  <c r="T229" i="9"/>
  <c r="U229" i="9"/>
  <c r="V229" i="9"/>
  <c r="W229" i="9"/>
  <c r="X229" i="9"/>
  <c r="Y229" i="9"/>
  <c r="Z229" i="9"/>
  <c r="AA229" i="9"/>
  <c r="AB229" i="9"/>
  <c r="AC229" i="9"/>
  <c r="AD229" i="9"/>
  <c r="T230" i="9"/>
  <c r="U230" i="9"/>
  <c r="V230" i="9"/>
  <c r="W230" i="9"/>
  <c r="X230" i="9"/>
  <c r="Y230" i="9"/>
  <c r="Z230" i="9"/>
  <c r="AA230" i="9"/>
  <c r="AB230" i="9"/>
  <c r="AC230" i="9"/>
  <c r="T231" i="9"/>
  <c r="U231" i="9"/>
  <c r="V231" i="9"/>
  <c r="W231" i="9"/>
  <c r="X231" i="9"/>
  <c r="Y231" i="9"/>
  <c r="Z231" i="9"/>
  <c r="AA231" i="9"/>
  <c r="AB231" i="9"/>
  <c r="AC231" i="9"/>
  <c r="T232" i="9"/>
  <c r="AD232" i="9" s="1"/>
  <c r="U232" i="9"/>
  <c r="V232" i="9"/>
  <c r="W232" i="9"/>
  <c r="X232" i="9"/>
  <c r="Y232" i="9"/>
  <c r="Z232" i="9"/>
  <c r="AA232" i="9"/>
  <c r="AB232" i="9"/>
  <c r="AC232" i="9"/>
  <c r="T233" i="9"/>
  <c r="U233" i="9"/>
  <c r="V233" i="9"/>
  <c r="W233" i="9"/>
  <c r="X233" i="9"/>
  <c r="Y233" i="9"/>
  <c r="Z233" i="9"/>
  <c r="AA233" i="9"/>
  <c r="AB233" i="9"/>
  <c r="AC233" i="9"/>
  <c r="AD233" i="9"/>
  <c r="T234" i="9"/>
  <c r="U234" i="9"/>
  <c r="V234" i="9"/>
  <c r="W234" i="9"/>
  <c r="X234" i="9"/>
  <c r="Y234" i="9"/>
  <c r="Z234" i="9"/>
  <c r="AA234" i="9"/>
  <c r="AB234" i="9"/>
  <c r="AC234" i="9"/>
  <c r="T235" i="9"/>
  <c r="U235" i="9"/>
  <c r="V235" i="9"/>
  <c r="W235" i="9"/>
  <c r="X235" i="9"/>
  <c r="Y235" i="9"/>
  <c r="Z235" i="9"/>
  <c r="AA235" i="9"/>
  <c r="AB235" i="9"/>
  <c r="AC235" i="9"/>
  <c r="T236" i="9"/>
  <c r="U236" i="9"/>
  <c r="V236" i="9"/>
  <c r="W236" i="9"/>
  <c r="X236" i="9"/>
  <c r="Y236" i="9"/>
  <c r="Z236" i="9"/>
  <c r="AA236" i="9"/>
  <c r="AB236" i="9"/>
  <c r="AC236" i="9"/>
  <c r="T237" i="9"/>
  <c r="U237" i="9"/>
  <c r="V237" i="9"/>
  <c r="W237" i="9"/>
  <c r="X237" i="9"/>
  <c r="Y237" i="9"/>
  <c r="Z237" i="9"/>
  <c r="AA237" i="9"/>
  <c r="AB237" i="9"/>
  <c r="AC237" i="9"/>
  <c r="AD237" i="9"/>
  <c r="T238" i="9"/>
  <c r="U238" i="9"/>
  <c r="V238" i="9"/>
  <c r="W238" i="9"/>
  <c r="X238" i="9"/>
  <c r="Y238" i="9"/>
  <c r="Z238" i="9"/>
  <c r="AA238" i="9"/>
  <c r="AB238" i="9"/>
  <c r="AC238" i="9"/>
  <c r="T239" i="9"/>
  <c r="AD239" i="9" s="1"/>
  <c r="U239" i="9"/>
  <c r="V239" i="9"/>
  <c r="W239" i="9"/>
  <c r="X239" i="9"/>
  <c r="Y239" i="9"/>
  <c r="Z239" i="9"/>
  <c r="AA239" i="9"/>
  <c r="AB239" i="9"/>
  <c r="AC239" i="9"/>
  <c r="T240" i="9"/>
  <c r="U240" i="9"/>
  <c r="V240" i="9"/>
  <c r="W240" i="9"/>
  <c r="X240" i="9"/>
  <c r="Y240" i="9"/>
  <c r="Z240" i="9"/>
  <c r="AA240" i="9"/>
  <c r="AB240" i="9"/>
  <c r="AC240" i="9"/>
  <c r="T241" i="9"/>
  <c r="U241" i="9"/>
  <c r="V241" i="9"/>
  <c r="W241" i="9"/>
  <c r="X241" i="9"/>
  <c r="Y241" i="9"/>
  <c r="Z241" i="9"/>
  <c r="AA241" i="9"/>
  <c r="AB241" i="9"/>
  <c r="AC241" i="9"/>
  <c r="AD241" i="9"/>
  <c r="T242" i="9"/>
  <c r="U242" i="9"/>
  <c r="AD242" i="9" s="1"/>
  <c r="V242" i="9"/>
  <c r="W242" i="9"/>
  <c r="X242" i="9"/>
  <c r="Y242" i="9"/>
  <c r="Z242" i="9"/>
  <c r="AA242" i="9"/>
  <c r="AB242" i="9"/>
  <c r="AC242" i="9"/>
  <c r="T243" i="9"/>
  <c r="U243" i="9"/>
  <c r="V243" i="9"/>
  <c r="W243" i="9"/>
  <c r="X243" i="9"/>
  <c r="Y243" i="9"/>
  <c r="Z243" i="9"/>
  <c r="AA243" i="9"/>
  <c r="AB243" i="9"/>
  <c r="AC243" i="9"/>
  <c r="T244" i="9"/>
  <c r="U244" i="9"/>
  <c r="V244" i="9"/>
  <c r="W244" i="9"/>
  <c r="X244" i="9"/>
  <c r="Y244" i="9"/>
  <c r="Z244" i="9"/>
  <c r="AA244" i="9"/>
  <c r="AB244" i="9"/>
  <c r="AC244" i="9"/>
  <c r="T245" i="9"/>
  <c r="U245" i="9"/>
  <c r="V245" i="9"/>
  <c r="W245" i="9"/>
  <c r="X245" i="9"/>
  <c r="Y245" i="9"/>
  <c r="Z245" i="9"/>
  <c r="AA245" i="9"/>
  <c r="AB245" i="9"/>
  <c r="AC245" i="9"/>
  <c r="AD245" i="9"/>
  <c r="T246" i="9"/>
  <c r="U246" i="9"/>
  <c r="V246" i="9"/>
  <c r="W246" i="9"/>
  <c r="X246" i="9"/>
  <c r="Y246" i="9"/>
  <c r="Z246" i="9"/>
  <c r="AA246" i="9"/>
  <c r="AB246" i="9"/>
  <c r="AC246" i="9"/>
  <c r="T247" i="9"/>
  <c r="U247" i="9"/>
  <c r="V247" i="9"/>
  <c r="W247" i="9"/>
  <c r="X247" i="9"/>
  <c r="Y247" i="9"/>
  <c r="Z247" i="9"/>
  <c r="AA247" i="9"/>
  <c r="AB247" i="9"/>
  <c r="AC247" i="9"/>
  <c r="T248" i="9"/>
  <c r="AD248" i="9" s="1"/>
  <c r="U248" i="9"/>
  <c r="V248" i="9"/>
  <c r="W248" i="9"/>
  <c r="X248" i="9"/>
  <c r="Y248" i="9"/>
  <c r="Z248" i="9"/>
  <c r="AA248" i="9"/>
  <c r="AB248" i="9"/>
  <c r="AC248" i="9"/>
  <c r="T249" i="9"/>
  <c r="U249" i="9"/>
  <c r="V249" i="9"/>
  <c r="W249" i="9"/>
  <c r="X249" i="9"/>
  <c r="Y249" i="9"/>
  <c r="Z249" i="9"/>
  <c r="AA249" i="9"/>
  <c r="AB249" i="9"/>
  <c r="AC249" i="9"/>
  <c r="AD249" i="9"/>
  <c r="T250" i="9"/>
  <c r="U250" i="9"/>
  <c r="V250" i="9"/>
  <c r="W250" i="9"/>
  <c r="X250" i="9"/>
  <c r="Y250" i="9"/>
  <c r="Z250" i="9"/>
  <c r="AA250" i="9"/>
  <c r="AB250" i="9"/>
  <c r="AC250" i="9"/>
  <c r="T251" i="9"/>
  <c r="U251" i="9"/>
  <c r="V251" i="9"/>
  <c r="W251" i="9"/>
  <c r="X251" i="9"/>
  <c r="Y251" i="9"/>
  <c r="Z251" i="9"/>
  <c r="AA251" i="9"/>
  <c r="AB251" i="9"/>
  <c r="AC251" i="9"/>
  <c r="T252" i="9"/>
  <c r="U252" i="9"/>
  <c r="V252" i="9"/>
  <c r="W252" i="9"/>
  <c r="X252" i="9"/>
  <c r="Y252" i="9"/>
  <c r="Z252" i="9"/>
  <c r="AA252" i="9"/>
  <c r="AB252" i="9"/>
  <c r="AC252" i="9"/>
  <c r="T253" i="9"/>
  <c r="U253" i="9"/>
  <c r="V253" i="9"/>
  <c r="W253" i="9"/>
  <c r="X253" i="9"/>
  <c r="Y253" i="9"/>
  <c r="Z253" i="9"/>
  <c r="AA253" i="9"/>
  <c r="AB253" i="9"/>
  <c r="AC253" i="9"/>
  <c r="AD253" i="9"/>
  <c r="T254" i="9"/>
  <c r="U254" i="9"/>
  <c r="V254" i="9"/>
  <c r="W254" i="9"/>
  <c r="X254" i="9"/>
  <c r="Y254" i="9"/>
  <c r="Z254" i="9"/>
  <c r="AA254" i="9"/>
  <c r="AB254" i="9"/>
  <c r="AC254" i="9"/>
  <c r="T255" i="9"/>
  <c r="AD255" i="9" s="1"/>
  <c r="U255" i="9"/>
  <c r="V255" i="9"/>
  <c r="W255" i="9"/>
  <c r="X255" i="9"/>
  <c r="Y255" i="9"/>
  <c r="Z255" i="9"/>
  <c r="AA255" i="9"/>
  <c r="AB255" i="9"/>
  <c r="AC255" i="9"/>
  <c r="T256" i="9"/>
  <c r="AD256" i="9" s="1"/>
  <c r="U256" i="9"/>
  <c r="V256" i="9"/>
  <c r="W256" i="9"/>
  <c r="X256" i="9"/>
  <c r="Y256" i="9"/>
  <c r="Z256" i="9"/>
  <c r="AA256" i="9"/>
  <c r="AB256" i="9"/>
  <c r="AC256" i="9"/>
  <c r="T257" i="9"/>
  <c r="U257" i="9"/>
  <c r="V257" i="9"/>
  <c r="W257" i="9"/>
  <c r="X257" i="9"/>
  <c r="Y257" i="9"/>
  <c r="Z257" i="9"/>
  <c r="AA257" i="9"/>
  <c r="AB257" i="9"/>
  <c r="AC257" i="9"/>
  <c r="AD257" i="9"/>
  <c r="T258" i="9"/>
  <c r="U258" i="9"/>
  <c r="AD258" i="9" s="1"/>
  <c r="V258" i="9"/>
  <c r="W258" i="9"/>
  <c r="X258" i="9"/>
  <c r="Y258" i="9"/>
  <c r="Z258" i="9"/>
  <c r="AA258" i="9"/>
  <c r="AB258" i="9"/>
  <c r="AC258" i="9"/>
  <c r="T259" i="9"/>
  <c r="U259" i="9"/>
  <c r="V259" i="9"/>
  <c r="W259" i="9"/>
  <c r="X259" i="9"/>
  <c r="Y259" i="9"/>
  <c r="Z259" i="9"/>
  <c r="AA259" i="9"/>
  <c r="AB259" i="9"/>
  <c r="AC259" i="9"/>
  <c r="T260" i="9"/>
  <c r="U260" i="9"/>
  <c r="V260" i="9"/>
  <c r="W260" i="9"/>
  <c r="X260" i="9"/>
  <c r="Y260" i="9"/>
  <c r="Z260" i="9"/>
  <c r="AA260" i="9"/>
  <c r="AB260" i="9"/>
  <c r="AC260" i="9"/>
  <c r="T261" i="9"/>
  <c r="U261" i="9"/>
  <c r="V261" i="9"/>
  <c r="W261" i="9"/>
  <c r="X261" i="9"/>
  <c r="Y261" i="9"/>
  <c r="Z261" i="9"/>
  <c r="AA261" i="9"/>
  <c r="AB261" i="9"/>
  <c r="AC261" i="9"/>
  <c r="AD261" i="9"/>
  <c r="T262" i="9"/>
  <c r="U262" i="9"/>
  <c r="AD262" i="9" s="1"/>
  <c r="V262" i="9"/>
  <c r="W262" i="9"/>
  <c r="X262" i="9"/>
  <c r="Y262" i="9"/>
  <c r="Z262" i="9"/>
  <c r="AA262" i="9"/>
  <c r="AB262" i="9"/>
  <c r="AC262" i="9"/>
  <c r="T263" i="9"/>
  <c r="U263" i="9"/>
  <c r="V263" i="9"/>
  <c r="W263" i="9"/>
  <c r="X263" i="9"/>
  <c r="Y263" i="9"/>
  <c r="Z263" i="9"/>
  <c r="AA263" i="9"/>
  <c r="AB263" i="9"/>
  <c r="AC263" i="9"/>
  <c r="T264" i="9"/>
  <c r="AD264" i="9" s="1"/>
  <c r="U264" i="9"/>
  <c r="V264" i="9"/>
  <c r="W264" i="9"/>
  <c r="X264" i="9"/>
  <c r="Y264" i="9"/>
  <c r="Z264" i="9"/>
  <c r="AA264" i="9"/>
  <c r="AB264" i="9"/>
  <c r="AC264" i="9"/>
  <c r="T265" i="9"/>
  <c r="U265" i="9"/>
  <c r="V265" i="9"/>
  <c r="W265" i="9"/>
  <c r="X265" i="9"/>
  <c r="Y265" i="9"/>
  <c r="Z265" i="9"/>
  <c r="AA265" i="9"/>
  <c r="AB265" i="9"/>
  <c r="AC265" i="9"/>
  <c r="AD265" i="9"/>
  <c r="T266" i="9"/>
  <c r="U266" i="9"/>
  <c r="V266" i="9"/>
  <c r="W266" i="9"/>
  <c r="X266" i="9"/>
  <c r="Y266" i="9"/>
  <c r="Z266" i="9"/>
  <c r="AA266" i="9"/>
  <c r="AB266" i="9"/>
  <c r="AC266" i="9"/>
  <c r="T267" i="9"/>
  <c r="U267" i="9"/>
  <c r="V267" i="9"/>
  <c r="W267" i="9"/>
  <c r="X267" i="9"/>
  <c r="Y267" i="9"/>
  <c r="Z267" i="9"/>
  <c r="AA267" i="9"/>
  <c r="AB267" i="9"/>
  <c r="AC267" i="9"/>
  <c r="T268" i="9"/>
  <c r="U268" i="9"/>
  <c r="V268" i="9"/>
  <c r="W268" i="9"/>
  <c r="X268" i="9"/>
  <c r="Y268" i="9"/>
  <c r="Z268" i="9"/>
  <c r="AA268" i="9"/>
  <c r="AB268" i="9"/>
  <c r="AC268" i="9"/>
  <c r="T269" i="9"/>
  <c r="U269" i="9"/>
  <c r="V269" i="9"/>
  <c r="W269" i="9"/>
  <c r="X269" i="9"/>
  <c r="Y269" i="9"/>
  <c r="Z269" i="9"/>
  <c r="AA269" i="9"/>
  <c r="AB269" i="9"/>
  <c r="AC269" i="9"/>
  <c r="AD269" i="9"/>
  <c r="T270" i="9"/>
  <c r="U270" i="9"/>
  <c r="V270" i="9"/>
  <c r="W270" i="9"/>
  <c r="X270" i="9"/>
  <c r="Y270" i="9"/>
  <c r="Z270" i="9"/>
  <c r="AA270" i="9"/>
  <c r="AB270" i="9"/>
  <c r="AC270" i="9"/>
  <c r="T271" i="9"/>
  <c r="AD271" i="9" s="1"/>
  <c r="U271" i="9"/>
  <c r="V271" i="9"/>
  <c r="W271" i="9"/>
  <c r="X271" i="9"/>
  <c r="Y271" i="9"/>
  <c r="Z271" i="9"/>
  <c r="AA271" i="9"/>
  <c r="AB271" i="9"/>
  <c r="AC271" i="9"/>
  <c r="T272" i="9"/>
  <c r="AD272" i="9" s="1"/>
  <c r="U272" i="9"/>
  <c r="V272" i="9"/>
  <c r="W272" i="9"/>
  <c r="X272" i="9"/>
  <c r="Y272" i="9"/>
  <c r="Z272" i="9"/>
  <c r="AA272" i="9"/>
  <c r="AB272" i="9"/>
  <c r="AC272" i="9"/>
  <c r="T273" i="9"/>
  <c r="U273" i="9"/>
  <c r="V273" i="9"/>
  <c r="W273" i="9"/>
  <c r="X273" i="9"/>
  <c r="Y273" i="9"/>
  <c r="Z273" i="9"/>
  <c r="AA273" i="9"/>
  <c r="AB273" i="9"/>
  <c r="AC273" i="9"/>
  <c r="AD273" i="9"/>
  <c r="T274" i="9"/>
  <c r="U274" i="9"/>
  <c r="AD274" i="9" s="1"/>
  <c r="V274" i="9"/>
  <c r="W274" i="9"/>
  <c r="X274" i="9"/>
  <c r="Y274" i="9"/>
  <c r="Z274" i="9"/>
  <c r="AA274" i="9"/>
  <c r="AB274" i="9"/>
  <c r="AC274" i="9"/>
  <c r="T275" i="9"/>
  <c r="U275" i="9"/>
  <c r="V275" i="9"/>
  <c r="W275" i="9"/>
  <c r="X275" i="9"/>
  <c r="Y275" i="9"/>
  <c r="Z275" i="9"/>
  <c r="AA275" i="9"/>
  <c r="AB275" i="9"/>
  <c r="AC275" i="9"/>
  <c r="T276" i="9"/>
  <c r="U276" i="9"/>
  <c r="V276" i="9"/>
  <c r="W276" i="9"/>
  <c r="X276" i="9"/>
  <c r="Y276" i="9"/>
  <c r="Z276" i="9"/>
  <c r="AA276" i="9"/>
  <c r="AB276" i="9"/>
  <c r="AC276" i="9"/>
  <c r="T277" i="9"/>
  <c r="U277" i="9"/>
  <c r="V277" i="9"/>
  <c r="W277" i="9"/>
  <c r="X277" i="9"/>
  <c r="Y277" i="9"/>
  <c r="Z277" i="9"/>
  <c r="AA277" i="9"/>
  <c r="AB277" i="9"/>
  <c r="AC277" i="9"/>
  <c r="AD277" i="9"/>
  <c r="T278" i="9"/>
  <c r="U278" i="9"/>
  <c r="AD278" i="9" s="1"/>
  <c r="V278" i="9"/>
  <c r="W278" i="9"/>
  <c r="X278" i="9"/>
  <c r="Y278" i="9"/>
  <c r="Z278" i="9"/>
  <c r="AA278" i="9"/>
  <c r="AB278" i="9"/>
  <c r="AC278" i="9"/>
  <c r="T279" i="9"/>
  <c r="U279" i="9"/>
  <c r="V279" i="9"/>
  <c r="W279" i="9"/>
  <c r="X279" i="9"/>
  <c r="Y279" i="9"/>
  <c r="Z279" i="9"/>
  <c r="AA279" i="9"/>
  <c r="AB279" i="9"/>
  <c r="AC279" i="9"/>
  <c r="T280" i="9"/>
  <c r="AD280" i="9" s="1"/>
  <c r="U280" i="9"/>
  <c r="V280" i="9"/>
  <c r="W280" i="9"/>
  <c r="X280" i="9"/>
  <c r="Y280" i="9"/>
  <c r="Z280" i="9"/>
  <c r="AA280" i="9"/>
  <c r="AB280" i="9"/>
  <c r="AC280" i="9"/>
  <c r="T281" i="9"/>
  <c r="U281" i="9"/>
  <c r="V281" i="9"/>
  <c r="W281" i="9"/>
  <c r="X281" i="9"/>
  <c r="Y281" i="9"/>
  <c r="Z281" i="9"/>
  <c r="AA281" i="9"/>
  <c r="AB281" i="9"/>
  <c r="AC281" i="9"/>
  <c r="AD281" i="9"/>
  <c r="T282" i="9"/>
  <c r="U282" i="9"/>
  <c r="V282" i="9"/>
  <c r="W282" i="9"/>
  <c r="X282" i="9"/>
  <c r="Y282" i="9"/>
  <c r="Z282" i="9"/>
  <c r="AA282" i="9"/>
  <c r="AB282" i="9"/>
  <c r="AC282" i="9"/>
  <c r="T283" i="9"/>
  <c r="U283" i="9"/>
  <c r="V283" i="9"/>
  <c r="W283" i="9"/>
  <c r="X283" i="9"/>
  <c r="Y283" i="9"/>
  <c r="Z283" i="9"/>
  <c r="AA283" i="9"/>
  <c r="AB283" i="9"/>
  <c r="AC283" i="9"/>
  <c r="T284" i="9"/>
  <c r="U284" i="9"/>
  <c r="V284" i="9"/>
  <c r="W284" i="9"/>
  <c r="X284" i="9"/>
  <c r="Y284" i="9"/>
  <c r="Z284" i="9"/>
  <c r="AA284" i="9"/>
  <c r="AB284" i="9"/>
  <c r="AC284" i="9"/>
  <c r="T285" i="9"/>
  <c r="U285" i="9"/>
  <c r="V285" i="9"/>
  <c r="W285" i="9"/>
  <c r="X285" i="9"/>
  <c r="Y285" i="9"/>
  <c r="Z285" i="9"/>
  <c r="AA285" i="9"/>
  <c r="AB285" i="9"/>
  <c r="AC285" i="9"/>
  <c r="AD285" i="9"/>
  <c r="T286" i="9"/>
  <c r="U286" i="9"/>
  <c r="V286" i="9"/>
  <c r="W286" i="9"/>
  <c r="X286" i="9"/>
  <c r="Y286" i="9"/>
  <c r="Z286" i="9"/>
  <c r="AA286" i="9"/>
  <c r="AB286" i="9"/>
  <c r="AC286" i="9"/>
  <c r="T287" i="9"/>
  <c r="U287" i="9"/>
  <c r="V287" i="9"/>
  <c r="W287" i="9"/>
  <c r="X287" i="9"/>
  <c r="Y287" i="9"/>
  <c r="Z287" i="9"/>
  <c r="AA287" i="9"/>
  <c r="AB287" i="9"/>
  <c r="AC287" i="9"/>
  <c r="T288" i="9"/>
  <c r="AD288" i="9" s="1"/>
  <c r="U288" i="9"/>
  <c r="V288" i="9"/>
  <c r="W288" i="9"/>
  <c r="X288" i="9"/>
  <c r="Y288" i="9"/>
  <c r="Z288" i="9"/>
  <c r="AA288" i="9"/>
  <c r="AB288" i="9"/>
  <c r="AC288" i="9"/>
  <c r="T289" i="9"/>
  <c r="U289" i="9"/>
  <c r="V289" i="9"/>
  <c r="W289" i="9"/>
  <c r="X289" i="9"/>
  <c r="Y289" i="9"/>
  <c r="Z289" i="9"/>
  <c r="AA289" i="9"/>
  <c r="AB289" i="9"/>
  <c r="AC289" i="9"/>
  <c r="AD289" i="9"/>
  <c r="T290" i="9"/>
  <c r="U290" i="9"/>
  <c r="AD290" i="9" s="1"/>
  <c r="V290" i="9"/>
  <c r="W290" i="9"/>
  <c r="X290" i="9"/>
  <c r="Y290" i="9"/>
  <c r="Z290" i="9"/>
  <c r="AA290" i="9"/>
  <c r="AB290" i="9"/>
  <c r="AC290" i="9"/>
  <c r="T291" i="9"/>
  <c r="U291" i="9"/>
  <c r="V291" i="9"/>
  <c r="W291" i="9"/>
  <c r="X291" i="9"/>
  <c r="Y291" i="9"/>
  <c r="Z291" i="9"/>
  <c r="AA291" i="9"/>
  <c r="AB291" i="9"/>
  <c r="AC291" i="9"/>
  <c r="T292" i="9"/>
  <c r="U292" i="9"/>
  <c r="V292" i="9"/>
  <c r="W292" i="9"/>
  <c r="X292" i="9"/>
  <c r="Y292" i="9"/>
  <c r="Z292" i="9"/>
  <c r="AA292" i="9"/>
  <c r="AB292" i="9"/>
  <c r="AC292" i="9"/>
  <c r="T293" i="9"/>
  <c r="U293" i="9"/>
  <c r="V293" i="9"/>
  <c r="W293" i="9"/>
  <c r="X293" i="9"/>
  <c r="Y293" i="9"/>
  <c r="Z293" i="9"/>
  <c r="AA293" i="9"/>
  <c r="AB293" i="9"/>
  <c r="AC293" i="9"/>
  <c r="AD293" i="9"/>
  <c r="T294" i="9"/>
  <c r="U294" i="9"/>
  <c r="AD294" i="9" s="1"/>
  <c r="V294" i="9"/>
  <c r="W294" i="9"/>
  <c r="X294" i="9"/>
  <c r="Y294" i="9"/>
  <c r="Z294" i="9"/>
  <c r="AA294" i="9"/>
  <c r="AB294" i="9"/>
  <c r="AC294" i="9"/>
  <c r="T296" i="9"/>
  <c r="AD296" i="9" s="1"/>
  <c r="U296" i="9"/>
  <c r="V296" i="9"/>
  <c r="W296" i="9"/>
  <c r="X296" i="9"/>
  <c r="Y296" i="9"/>
  <c r="Z296" i="9"/>
  <c r="AA296" i="9"/>
  <c r="AB296" i="9"/>
  <c r="AC296" i="9"/>
  <c r="T297" i="9"/>
  <c r="U297" i="9"/>
  <c r="V297" i="9"/>
  <c r="W297" i="9"/>
  <c r="X297" i="9"/>
  <c r="Y297" i="9"/>
  <c r="Z297" i="9"/>
  <c r="AA297" i="9"/>
  <c r="AB297" i="9"/>
  <c r="AC297" i="9"/>
  <c r="AD297" i="9"/>
  <c r="T298" i="9"/>
  <c r="U298" i="9"/>
  <c r="V298" i="9"/>
  <c r="W298" i="9"/>
  <c r="X298" i="9"/>
  <c r="Y298" i="9"/>
  <c r="Z298" i="9"/>
  <c r="AA298" i="9"/>
  <c r="AB298" i="9"/>
  <c r="AC298" i="9"/>
  <c r="T299" i="9"/>
  <c r="U299" i="9"/>
  <c r="V299" i="9"/>
  <c r="W299" i="9"/>
  <c r="X299" i="9"/>
  <c r="Y299" i="9"/>
  <c r="Z299" i="9"/>
  <c r="AA299" i="9"/>
  <c r="AB299" i="9"/>
  <c r="AC299" i="9"/>
  <c r="T300" i="9"/>
  <c r="U300" i="9"/>
  <c r="V300" i="9"/>
  <c r="W300" i="9"/>
  <c r="X300" i="9"/>
  <c r="Y300" i="9"/>
  <c r="Z300" i="9"/>
  <c r="AA300" i="9"/>
  <c r="AB300" i="9"/>
  <c r="AC300" i="9"/>
  <c r="T301" i="9"/>
  <c r="U301" i="9"/>
  <c r="V301" i="9"/>
  <c r="W301" i="9"/>
  <c r="X301" i="9"/>
  <c r="Y301" i="9"/>
  <c r="Z301" i="9"/>
  <c r="AA301" i="9"/>
  <c r="AB301" i="9"/>
  <c r="AC301" i="9"/>
  <c r="AD301" i="9"/>
  <c r="T302" i="9"/>
  <c r="U302" i="9"/>
  <c r="V302" i="9"/>
  <c r="W302" i="9"/>
  <c r="X302" i="9"/>
  <c r="Y302" i="9"/>
  <c r="Z302" i="9"/>
  <c r="AA302" i="9"/>
  <c r="AB302" i="9"/>
  <c r="AC302" i="9"/>
  <c r="T303" i="9"/>
  <c r="AD303" i="9" s="1"/>
  <c r="U303" i="9"/>
  <c r="V303" i="9"/>
  <c r="W303" i="9"/>
  <c r="X303" i="9"/>
  <c r="Y303" i="9"/>
  <c r="Z303" i="9"/>
  <c r="AA303" i="9"/>
  <c r="AB303" i="9"/>
  <c r="AC303" i="9"/>
  <c r="T304" i="9"/>
  <c r="U304" i="9"/>
  <c r="V304" i="9"/>
  <c r="W304" i="9"/>
  <c r="X304" i="9"/>
  <c r="Y304" i="9"/>
  <c r="Z304" i="9"/>
  <c r="AA304" i="9"/>
  <c r="AB304" i="9"/>
  <c r="AC304" i="9"/>
  <c r="T305" i="9"/>
  <c r="U305" i="9"/>
  <c r="V305" i="9"/>
  <c r="W305" i="9"/>
  <c r="X305" i="9"/>
  <c r="Y305" i="9"/>
  <c r="Z305" i="9"/>
  <c r="AA305" i="9"/>
  <c r="AB305" i="9"/>
  <c r="AC305" i="9"/>
  <c r="AD305" i="9"/>
  <c r="T306" i="9"/>
  <c r="U306" i="9"/>
  <c r="V306" i="9"/>
  <c r="W306" i="9"/>
  <c r="X306" i="9"/>
  <c r="Y306" i="9"/>
  <c r="Z306" i="9"/>
  <c r="AA306" i="9"/>
  <c r="AB306" i="9"/>
  <c r="AC306" i="9"/>
  <c r="T307" i="9"/>
  <c r="U307" i="9"/>
  <c r="V307" i="9"/>
  <c r="W307" i="9"/>
  <c r="X307" i="9"/>
  <c r="Y307" i="9"/>
  <c r="Z307" i="9"/>
  <c r="AA307" i="9"/>
  <c r="AB307" i="9"/>
  <c r="AC307" i="9"/>
  <c r="T308" i="9"/>
  <c r="U308" i="9"/>
  <c r="AD308" i="9" s="1"/>
  <c r="V308" i="9"/>
  <c r="W308" i="9"/>
  <c r="X308" i="9"/>
  <c r="Y308" i="9"/>
  <c r="Z308" i="9"/>
  <c r="AA308" i="9"/>
  <c r="AB308" i="9"/>
  <c r="AC308" i="9"/>
  <c r="T309" i="9"/>
  <c r="U309" i="9"/>
  <c r="V309" i="9"/>
  <c r="W309" i="9"/>
  <c r="X309" i="9"/>
  <c r="Y309" i="9"/>
  <c r="Z309" i="9"/>
  <c r="AA309" i="9"/>
  <c r="AB309" i="9"/>
  <c r="AC309" i="9"/>
  <c r="AD309" i="9"/>
  <c r="T310" i="9"/>
  <c r="AD310" i="9" s="1"/>
  <c r="U310" i="9"/>
  <c r="V310" i="9"/>
  <c r="W310" i="9"/>
  <c r="X310" i="9"/>
  <c r="Y310" i="9"/>
  <c r="Z310" i="9"/>
  <c r="AA310" i="9"/>
  <c r="AB310" i="9"/>
  <c r="AC310" i="9"/>
  <c r="T311" i="9"/>
  <c r="U311" i="9"/>
  <c r="V311" i="9"/>
  <c r="W311" i="9"/>
  <c r="X311" i="9"/>
  <c r="Y311" i="9"/>
  <c r="Z311" i="9"/>
  <c r="AA311" i="9"/>
  <c r="AB311" i="9"/>
  <c r="AC311" i="9"/>
  <c r="T312" i="9"/>
  <c r="U312" i="9"/>
  <c r="V312" i="9"/>
  <c r="W312" i="9"/>
  <c r="X312" i="9"/>
  <c r="Y312" i="9"/>
  <c r="Z312" i="9"/>
  <c r="AA312" i="9"/>
  <c r="AB312" i="9"/>
  <c r="AC312" i="9"/>
  <c r="T313" i="9"/>
  <c r="U313" i="9"/>
  <c r="V313" i="9"/>
  <c r="W313" i="9"/>
  <c r="X313" i="9"/>
  <c r="Y313" i="9"/>
  <c r="Z313" i="9"/>
  <c r="AA313" i="9"/>
  <c r="AB313" i="9"/>
  <c r="AC313" i="9"/>
  <c r="AD313" i="9"/>
  <c r="T314" i="9"/>
  <c r="U314" i="9"/>
  <c r="V314" i="9"/>
  <c r="W314" i="9"/>
  <c r="X314" i="9"/>
  <c r="Y314" i="9"/>
  <c r="Z314" i="9"/>
  <c r="AA314" i="9"/>
  <c r="AB314" i="9"/>
  <c r="AC314" i="9"/>
  <c r="T315" i="9"/>
  <c r="U315" i="9"/>
  <c r="V315" i="9"/>
  <c r="W315" i="9"/>
  <c r="X315" i="9"/>
  <c r="Y315" i="9"/>
  <c r="Z315" i="9"/>
  <c r="AA315" i="9"/>
  <c r="AB315" i="9"/>
  <c r="AC315" i="9"/>
  <c r="T316" i="9"/>
  <c r="U316" i="9"/>
  <c r="V316" i="9"/>
  <c r="W316" i="9"/>
  <c r="X316" i="9"/>
  <c r="Y316" i="9"/>
  <c r="Z316" i="9"/>
  <c r="AA316" i="9"/>
  <c r="AB316" i="9"/>
  <c r="AC316" i="9"/>
  <c r="T317" i="9"/>
  <c r="U317" i="9"/>
  <c r="V317" i="9"/>
  <c r="W317" i="9"/>
  <c r="X317" i="9"/>
  <c r="Y317" i="9"/>
  <c r="Z317" i="9"/>
  <c r="AA317" i="9"/>
  <c r="AB317" i="9"/>
  <c r="AC317" i="9"/>
  <c r="AD317" i="9"/>
  <c r="T318" i="9"/>
  <c r="U318" i="9"/>
  <c r="V318" i="9"/>
  <c r="W318" i="9"/>
  <c r="X318" i="9"/>
  <c r="Y318" i="9"/>
  <c r="Z318" i="9"/>
  <c r="AA318" i="9"/>
  <c r="AB318" i="9"/>
  <c r="AC318" i="9"/>
  <c r="T319" i="9"/>
  <c r="AD319" i="9" s="1"/>
  <c r="U319" i="9"/>
  <c r="V319" i="9"/>
  <c r="W319" i="9"/>
  <c r="X319" i="9"/>
  <c r="Y319" i="9"/>
  <c r="Z319" i="9"/>
  <c r="AA319" i="9"/>
  <c r="AB319" i="9"/>
  <c r="AC319" i="9"/>
  <c r="T320" i="9"/>
  <c r="U320" i="9"/>
  <c r="V320" i="9"/>
  <c r="W320" i="9"/>
  <c r="X320" i="9"/>
  <c r="Y320" i="9"/>
  <c r="Z320" i="9"/>
  <c r="AA320" i="9"/>
  <c r="AB320" i="9"/>
  <c r="AC320" i="9"/>
  <c r="T321" i="9"/>
  <c r="U321" i="9"/>
  <c r="V321" i="9"/>
  <c r="W321" i="9"/>
  <c r="X321" i="9"/>
  <c r="Y321" i="9"/>
  <c r="Z321" i="9"/>
  <c r="AA321" i="9"/>
  <c r="AB321" i="9"/>
  <c r="AC321" i="9"/>
  <c r="AD321" i="9"/>
  <c r="T322" i="9"/>
  <c r="U322" i="9"/>
  <c r="V322" i="9"/>
  <c r="W322" i="9"/>
  <c r="X322" i="9"/>
  <c r="Y322" i="9"/>
  <c r="Z322" i="9"/>
  <c r="AA322" i="9"/>
  <c r="AB322" i="9"/>
  <c r="AC322" i="9"/>
  <c r="T323" i="9"/>
  <c r="U323" i="9"/>
  <c r="V323" i="9"/>
  <c r="W323" i="9"/>
  <c r="X323" i="9"/>
  <c r="Y323" i="9"/>
  <c r="Z323" i="9"/>
  <c r="AA323" i="9"/>
  <c r="AB323" i="9"/>
  <c r="AC323" i="9"/>
  <c r="T324" i="9"/>
  <c r="U324" i="9"/>
  <c r="V324" i="9"/>
  <c r="W324" i="9"/>
  <c r="X324" i="9"/>
  <c r="Y324" i="9"/>
  <c r="Z324" i="9"/>
  <c r="AA324" i="9"/>
  <c r="AB324" i="9"/>
  <c r="AC324" i="9"/>
  <c r="T325" i="9"/>
  <c r="U325" i="9"/>
  <c r="V325" i="9"/>
  <c r="W325" i="9"/>
  <c r="X325" i="9"/>
  <c r="Y325" i="9"/>
  <c r="Z325" i="9"/>
  <c r="AA325" i="9"/>
  <c r="AB325" i="9"/>
  <c r="AC325" i="9"/>
  <c r="AD325" i="9"/>
  <c r="T326" i="9"/>
  <c r="AD326" i="9" s="1"/>
  <c r="U326" i="9"/>
  <c r="V326" i="9"/>
  <c r="W326" i="9"/>
  <c r="X326" i="9"/>
  <c r="Y326" i="9"/>
  <c r="Z326" i="9"/>
  <c r="AA326" i="9"/>
  <c r="AB326" i="9"/>
  <c r="AC326" i="9"/>
  <c r="T327" i="9"/>
  <c r="U327" i="9"/>
  <c r="V327" i="9"/>
  <c r="W327" i="9"/>
  <c r="X327" i="9"/>
  <c r="Y327" i="9"/>
  <c r="Z327" i="9"/>
  <c r="AA327" i="9"/>
  <c r="AB327" i="9"/>
  <c r="AC327" i="9"/>
  <c r="T328" i="9"/>
  <c r="U328" i="9"/>
  <c r="V328" i="9"/>
  <c r="W328" i="9"/>
  <c r="X328" i="9"/>
  <c r="Y328" i="9"/>
  <c r="Z328" i="9"/>
  <c r="AA328" i="9"/>
  <c r="AB328" i="9"/>
  <c r="AC328" i="9"/>
  <c r="T329" i="9"/>
  <c r="U329" i="9"/>
  <c r="V329" i="9"/>
  <c r="W329" i="9"/>
  <c r="X329" i="9"/>
  <c r="Y329" i="9"/>
  <c r="Z329" i="9"/>
  <c r="AA329" i="9"/>
  <c r="AB329" i="9"/>
  <c r="AC329" i="9"/>
  <c r="AD329" i="9"/>
  <c r="T330" i="9"/>
  <c r="U330" i="9"/>
  <c r="V330" i="9"/>
  <c r="W330" i="9"/>
  <c r="X330" i="9"/>
  <c r="Y330" i="9"/>
  <c r="Z330" i="9"/>
  <c r="AA330" i="9"/>
  <c r="AB330" i="9"/>
  <c r="AC330" i="9"/>
  <c r="T331" i="9"/>
  <c r="U331" i="9"/>
  <c r="V331" i="9"/>
  <c r="W331" i="9"/>
  <c r="X331" i="9"/>
  <c r="Y331" i="9"/>
  <c r="Z331" i="9"/>
  <c r="AA331" i="9"/>
  <c r="AB331" i="9"/>
  <c r="AC331" i="9"/>
  <c r="T332" i="9"/>
  <c r="U332" i="9"/>
  <c r="V332" i="9"/>
  <c r="W332" i="9"/>
  <c r="X332" i="9"/>
  <c r="Y332" i="9"/>
  <c r="Z332" i="9"/>
  <c r="AA332" i="9"/>
  <c r="AB332" i="9"/>
  <c r="AC332" i="9"/>
  <c r="T333" i="9"/>
  <c r="U333" i="9"/>
  <c r="V333" i="9"/>
  <c r="W333" i="9"/>
  <c r="X333" i="9"/>
  <c r="Y333" i="9"/>
  <c r="Z333" i="9"/>
  <c r="AA333" i="9"/>
  <c r="AB333" i="9"/>
  <c r="AC333" i="9"/>
  <c r="AD333" i="9"/>
  <c r="T334" i="9"/>
  <c r="U334" i="9"/>
  <c r="V334" i="9"/>
  <c r="W334" i="9"/>
  <c r="X334" i="9"/>
  <c r="Y334" i="9"/>
  <c r="Z334" i="9"/>
  <c r="AA334" i="9"/>
  <c r="AB334" i="9"/>
  <c r="AC334" i="9"/>
  <c r="T335" i="9"/>
  <c r="AD335" i="9" s="1"/>
  <c r="U335" i="9"/>
  <c r="V335" i="9"/>
  <c r="W335" i="9"/>
  <c r="X335" i="9"/>
  <c r="Y335" i="9"/>
  <c r="Z335" i="9"/>
  <c r="AA335" i="9"/>
  <c r="AB335" i="9"/>
  <c r="AC335" i="9"/>
  <c r="T336" i="9"/>
  <c r="U336" i="9"/>
  <c r="V336" i="9"/>
  <c r="W336" i="9"/>
  <c r="X336" i="9"/>
  <c r="Y336" i="9"/>
  <c r="Z336" i="9"/>
  <c r="AA336" i="9"/>
  <c r="AB336" i="9"/>
  <c r="AC336" i="9"/>
  <c r="T337" i="9"/>
  <c r="U337" i="9"/>
  <c r="V337" i="9"/>
  <c r="W337" i="9"/>
  <c r="X337" i="9"/>
  <c r="Y337" i="9"/>
  <c r="Z337" i="9"/>
  <c r="AA337" i="9"/>
  <c r="AB337" i="9"/>
  <c r="AC337" i="9"/>
  <c r="AD337" i="9"/>
  <c r="T338" i="9"/>
  <c r="U338" i="9"/>
  <c r="V338" i="9"/>
  <c r="W338" i="9"/>
  <c r="X338" i="9"/>
  <c r="Y338" i="9"/>
  <c r="Z338" i="9"/>
  <c r="AA338" i="9"/>
  <c r="AB338" i="9"/>
  <c r="AC338" i="9"/>
  <c r="T339" i="9"/>
  <c r="U339" i="9"/>
  <c r="V339" i="9"/>
  <c r="W339" i="9"/>
  <c r="X339" i="9"/>
  <c r="Y339" i="9"/>
  <c r="Z339" i="9"/>
  <c r="AA339" i="9"/>
  <c r="AB339" i="9"/>
  <c r="AC339" i="9"/>
  <c r="AD5" i="9"/>
  <c r="AC5" i="9"/>
  <c r="U5" i="9"/>
  <c r="V5" i="9"/>
  <c r="W5" i="9"/>
  <c r="X5" i="9"/>
  <c r="Y5" i="9"/>
  <c r="Z5" i="9"/>
  <c r="AA5" i="9"/>
  <c r="AB5" i="9"/>
  <c r="T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296" i="9"/>
  <c r="R297" i="9"/>
  <c r="R298" i="9"/>
  <c r="R299" i="9"/>
  <c r="R300" i="9"/>
  <c r="R301" i="9"/>
  <c r="R302" i="9"/>
  <c r="R303" i="9"/>
  <c r="R304" i="9"/>
  <c r="R30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5" i="9"/>
  <c r="W30" i="7"/>
  <c r="W88" i="7"/>
  <c r="W90" i="7"/>
  <c r="AB91" i="7"/>
  <c r="AB94" i="7"/>
  <c r="AC96" i="7"/>
  <c r="W98" i="7"/>
  <c r="Y99" i="7"/>
  <c r="U102" i="7"/>
  <c r="AD103" i="7"/>
  <c r="U104" i="7"/>
  <c r="AA105" i="7"/>
  <c r="Y107" i="7"/>
  <c r="W108" i="7"/>
  <c r="W109" i="7"/>
  <c r="U111" i="7"/>
  <c r="AA112" i="7"/>
  <c r="V114" i="7"/>
  <c r="W115" i="7"/>
  <c r="U117" i="7"/>
  <c r="W118" i="7"/>
  <c r="X119" i="7"/>
  <c r="V120" i="7"/>
  <c r="W121" i="7"/>
  <c r="X122" i="7"/>
  <c r="W124" i="7"/>
  <c r="X125" i="7"/>
  <c r="V126" i="7"/>
  <c r="X128" i="7"/>
  <c r="U129" i="7"/>
  <c r="W130" i="7"/>
  <c r="W131" i="7"/>
  <c r="U132" i="7"/>
  <c r="W133" i="7"/>
  <c r="U134" i="7"/>
  <c r="AC135" i="7"/>
  <c r="W136" i="7"/>
  <c r="U137" i="7"/>
  <c r="W138" i="7"/>
  <c r="W139" i="7"/>
  <c r="U140" i="7"/>
  <c r="W141" i="7"/>
  <c r="U142" i="7"/>
  <c r="Y143" i="7"/>
  <c r="X144" i="7"/>
  <c r="V145" i="7"/>
  <c r="X146" i="7"/>
  <c r="X147" i="7"/>
  <c r="W148" i="7"/>
  <c r="U149" i="7"/>
  <c r="W150" i="7"/>
  <c r="W151" i="7"/>
  <c r="U152" i="7"/>
  <c r="W153" i="7"/>
  <c r="U154" i="7"/>
  <c r="AC155" i="7"/>
  <c r="W156" i="7"/>
  <c r="U157" i="7"/>
  <c r="W5" i="7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7" i="4"/>
  <c r="V7" i="4" s="1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S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T7" i="4"/>
  <c r="X7" i="4"/>
  <c r="Y7" i="4"/>
  <c r="Z7" i="4"/>
  <c r="AA7" i="4"/>
  <c r="AB7" i="4"/>
  <c r="AC7" i="4"/>
  <c r="T8" i="4"/>
  <c r="T9" i="4"/>
  <c r="U9" i="4"/>
  <c r="V9" i="4"/>
  <c r="W9" i="4"/>
  <c r="X9" i="4"/>
  <c r="Y9" i="4"/>
  <c r="Z9" i="4"/>
  <c r="AA9" i="4"/>
  <c r="AB9" i="4"/>
  <c r="AC9" i="4"/>
  <c r="T10" i="4"/>
  <c r="U10" i="4"/>
  <c r="V10" i="4"/>
  <c r="W10" i="4"/>
  <c r="X10" i="4"/>
  <c r="Y10" i="4"/>
  <c r="Z10" i="4"/>
  <c r="AA10" i="4"/>
  <c r="AB10" i="4"/>
  <c r="AC10" i="4"/>
  <c r="T11" i="4"/>
  <c r="U11" i="4"/>
  <c r="V11" i="4"/>
  <c r="W11" i="4"/>
  <c r="X11" i="4"/>
  <c r="Y11" i="4"/>
  <c r="Z11" i="4"/>
  <c r="AA11" i="4"/>
  <c r="AB11" i="4"/>
  <c r="AC11" i="4"/>
  <c r="T13" i="4"/>
  <c r="U13" i="4"/>
  <c r="V13" i="4"/>
  <c r="W13" i="4"/>
  <c r="X13" i="4"/>
  <c r="Y13" i="4"/>
  <c r="Z13" i="4"/>
  <c r="AA13" i="4"/>
  <c r="AB13" i="4"/>
  <c r="AC13" i="4"/>
  <c r="T14" i="4"/>
  <c r="U14" i="4"/>
  <c r="V14" i="4"/>
  <c r="W14" i="4"/>
  <c r="X14" i="4"/>
  <c r="Y14" i="4"/>
  <c r="Z14" i="4"/>
  <c r="AA14" i="4"/>
  <c r="AB14" i="4"/>
  <c r="AC14" i="4"/>
  <c r="T15" i="4"/>
  <c r="U15" i="4"/>
  <c r="V15" i="4"/>
  <c r="W15" i="4"/>
  <c r="X15" i="4"/>
  <c r="Y15" i="4"/>
  <c r="Z15" i="4"/>
  <c r="AA15" i="4"/>
  <c r="AB15" i="4"/>
  <c r="AC15" i="4"/>
  <c r="T17" i="4"/>
  <c r="U17" i="4"/>
  <c r="V17" i="4"/>
  <c r="W17" i="4"/>
  <c r="X17" i="4"/>
  <c r="Y17" i="4"/>
  <c r="Z17" i="4"/>
  <c r="AA17" i="4"/>
  <c r="AB17" i="4"/>
  <c r="AC17" i="4"/>
  <c r="T18" i="4"/>
  <c r="U18" i="4"/>
  <c r="V18" i="4"/>
  <c r="W18" i="4"/>
  <c r="X18" i="4"/>
  <c r="Y18" i="4"/>
  <c r="Z18" i="4"/>
  <c r="AA18" i="4"/>
  <c r="AB18" i="4"/>
  <c r="AC18" i="4"/>
  <c r="T19" i="4"/>
  <c r="U19" i="4"/>
  <c r="V19" i="4"/>
  <c r="W19" i="4"/>
  <c r="X19" i="4"/>
  <c r="Y19" i="4"/>
  <c r="Z19" i="4"/>
  <c r="AA19" i="4"/>
  <c r="AB19" i="4"/>
  <c r="AC19" i="4"/>
  <c r="T21" i="4"/>
  <c r="U21" i="4"/>
  <c r="V21" i="4"/>
  <c r="W21" i="4"/>
  <c r="X21" i="4"/>
  <c r="Y21" i="4"/>
  <c r="Z21" i="4"/>
  <c r="AA21" i="4"/>
  <c r="AB21" i="4"/>
  <c r="AC21" i="4"/>
  <c r="T22" i="4"/>
  <c r="U22" i="4"/>
  <c r="V22" i="4"/>
  <c r="W22" i="4"/>
  <c r="X22" i="4"/>
  <c r="Y22" i="4"/>
  <c r="Z22" i="4"/>
  <c r="AA22" i="4"/>
  <c r="AB22" i="4"/>
  <c r="AC22" i="4"/>
  <c r="T23" i="4"/>
  <c r="U23" i="4"/>
  <c r="V23" i="4"/>
  <c r="W23" i="4"/>
  <c r="X23" i="4"/>
  <c r="Y23" i="4"/>
  <c r="Z23" i="4"/>
  <c r="AA23" i="4"/>
  <c r="AB23" i="4"/>
  <c r="AC23" i="4"/>
  <c r="T25" i="4"/>
  <c r="U25" i="4"/>
  <c r="V25" i="4"/>
  <c r="W25" i="4"/>
  <c r="X25" i="4"/>
  <c r="Y25" i="4"/>
  <c r="Z25" i="4"/>
  <c r="AA25" i="4"/>
  <c r="AB25" i="4"/>
  <c r="AC25" i="4"/>
  <c r="T26" i="4"/>
  <c r="U26" i="4"/>
  <c r="V26" i="4"/>
  <c r="W26" i="4"/>
  <c r="X26" i="4"/>
  <c r="Y26" i="4"/>
  <c r="Z26" i="4"/>
  <c r="AA26" i="4"/>
  <c r="AB26" i="4"/>
  <c r="AC26" i="4"/>
  <c r="T27" i="4"/>
  <c r="U27" i="4"/>
  <c r="V27" i="4"/>
  <c r="W27" i="4"/>
  <c r="X27" i="4"/>
  <c r="Y27" i="4"/>
  <c r="Z27" i="4"/>
  <c r="AA27" i="4"/>
  <c r="AB27" i="4"/>
  <c r="AC27" i="4"/>
  <c r="T29" i="4"/>
  <c r="U29" i="4"/>
  <c r="V29" i="4"/>
  <c r="W29" i="4"/>
  <c r="X29" i="4"/>
  <c r="Y29" i="4"/>
  <c r="Z29" i="4"/>
  <c r="AA29" i="4"/>
  <c r="AB29" i="4"/>
  <c r="AC29" i="4"/>
  <c r="T30" i="4"/>
  <c r="U30" i="4"/>
  <c r="V30" i="4"/>
  <c r="W30" i="4"/>
  <c r="X30" i="4"/>
  <c r="Y30" i="4"/>
  <c r="Z30" i="4"/>
  <c r="AA30" i="4"/>
  <c r="AB30" i="4"/>
  <c r="AC30" i="4"/>
  <c r="T31" i="4"/>
  <c r="U31" i="4"/>
  <c r="V31" i="4"/>
  <c r="W31" i="4"/>
  <c r="X31" i="4"/>
  <c r="Y31" i="4"/>
  <c r="Z31" i="4"/>
  <c r="AA31" i="4"/>
  <c r="AB31" i="4"/>
  <c r="AC31" i="4"/>
  <c r="T33" i="4"/>
  <c r="U33" i="4"/>
  <c r="V33" i="4"/>
  <c r="W33" i="4"/>
  <c r="X33" i="4"/>
  <c r="Y33" i="4"/>
  <c r="Z33" i="4"/>
  <c r="AA33" i="4"/>
  <c r="AB33" i="4"/>
  <c r="AC33" i="4"/>
  <c r="T34" i="4"/>
  <c r="U34" i="4"/>
  <c r="V34" i="4"/>
  <c r="W34" i="4"/>
  <c r="X34" i="4"/>
  <c r="Y34" i="4"/>
  <c r="Z34" i="4"/>
  <c r="AA34" i="4"/>
  <c r="AB34" i="4"/>
  <c r="AC34" i="4"/>
  <c r="T35" i="4"/>
  <c r="U35" i="4"/>
  <c r="V35" i="4"/>
  <c r="W35" i="4"/>
  <c r="X35" i="4"/>
  <c r="Y35" i="4"/>
  <c r="Z35" i="4"/>
  <c r="AA35" i="4"/>
  <c r="AB35" i="4"/>
  <c r="AC35" i="4"/>
  <c r="T37" i="4"/>
  <c r="U37" i="4"/>
  <c r="V37" i="4"/>
  <c r="W37" i="4"/>
  <c r="X37" i="4"/>
  <c r="Y37" i="4"/>
  <c r="Z37" i="4"/>
  <c r="AA37" i="4"/>
  <c r="AB37" i="4"/>
  <c r="AC37" i="4"/>
  <c r="T38" i="4"/>
  <c r="U38" i="4"/>
  <c r="V38" i="4"/>
  <c r="W38" i="4"/>
  <c r="X38" i="4"/>
  <c r="Y38" i="4"/>
  <c r="Z38" i="4"/>
  <c r="AA38" i="4"/>
  <c r="AB38" i="4"/>
  <c r="AC38" i="4"/>
  <c r="T39" i="4"/>
  <c r="U39" i="4"/>
  <c r="V39" i="4"/>
  <c r="W39" i="4"/>
  <c r="X39" i="4"/>
  <c r="Y39" i="4"/>
  <c r="Z39" i="4"/>
  <c r="AA39" i="4"/>
  <c r="AB39" i="4"/>
  <c r="AC39" i="4"/>
  <c r="T41" i="4"/>
  <c r="U41" i="4"/>
  <c r="V41" i="4"/>
  <c r="W41" i="4"/>
  <c r="X41" i="4"/>
  <c r="Y41" i="4"/>
  <c r="Z41" i="4"/>
  <c r="AA41" i="4"/>
  <c r="AB41" i="4"/>
  <c r="AC41" i="4"/>
  <c r="T42" i="4"/>
  <c r="U42" i="4"/>
  <c r="V42" i="4"/>
  <c r="W42" i="4"/>
  <c r="X42" i="4"/>
  <c r="Y42" i="4"/>
  <c r="Z42" i="4"/>
  <c r="AA42" i="4"/>
  <c r="AB42" i="4"/>
  <c r="AC42" i="4"/>
  <c r="T43" i="4"/>
  <c r="U43" i="4"/>
  <c r="V43" i="4"/>
  <c r="W43" i="4"/>
  <c r="X43" i="4"/>
  <c r="Y43" i="4"/>
  <c r="Z43" i="4"/>
  <c r="AA43" i="4"/>
  <c r="AB43" i="4"/>
  <c r="AC43" i="4"/>
  <c r="T45" i="4"/>
  <c r="U45" i="4"/>
  <c r="V45" i="4"/>
  <c r="W45" i="4"/>
  <c r="X45" i="4"/>
  <c r="Y45" i="4"/>
  <c r="Z45" i="4"/>
  <c r="AA45" i="4"/>
  <c r="AB45" i="4"/>
  <c r="AC45" i="4"/>
  <c r="T46" i="4"/>
  <c r="U46" i="4"/>
  <c r="V46" i="4"/>
  <c r="W46" i="4"/>
  <c r="X46" i="4"/>
  <c r="Y46" i="4"/>
  <c r="Z46" i="4"/>
  <c r="AA46" i="4"/>
  <c r="AB46" i="4"/>
  <c r="AC46" i="4"/>
  <c r="T47" i="4"/>
  <c r="U47" i="4"/>
  <c r="V47" i="4"/>
  <c r="W47" i="4"/>
  <c r="X47" i="4"/>
  <c r="Y47" i="4"/>
  <c r="Z47" i="4"/>
  <c r="AA47" i="4"/>
  <c r="AB47" i="4"/>
  <c r="AC47" i="4"/>
  <c r="T49" i="4"/>
  <c r="U49" i="4"/>
  <c r="V49" i="4"/>
  <c r="W49" i="4"/>
  <c r="X49" i="4"/>
  <c r="Y49" i="4"/>
  <c r="Z49" i="4"/>
  <c r="AA49" i="4"/>
  <c r="AB49" i="4"/>
  <c r="AC49" i="4"/>
  <c r="T50" i="4"/>
  <c r="U50" i="4"/>
  <c r="V50" i="4"/>
  <c r="W50" i="4"/>
  <c r="X50" i="4"/>
  <c r="Y50" i="4"/>
  <c r="Z50" i="4"/>
  <c r="AA50" i="4"/>
  <c r="AB50" i="4"/>
  <c r="AC50" i="4"/>
  <c r="T51" i="4"/>
  <c r="U51" i="4"/>
  <c r="V51" i="4"/>
  <c r="W51" i="4"/>
  <c r="X51" i="4"/>
  <c r="Y51" i="4"/>
  <c r="Z51" i="4"/>
  <c r="AA51" i="4"/>
  <c r="AB51" i="4"/>
  <c r="AC51" i="4"/>
  <c r="T53" i="4"/>
  <c r="U53" i="4"/>
  <c r="V53" i="4"/>
  <c r="W53" i="4"/>
  <c r="X53" i="4"/>
  <c r="Y53" i="4"/>
  <c r="Z53" i="4"/>
  <c r="AA53" i="4"/>
  <c r="AB53" i="4"/>
  <c r="AC53" i="4"/>
  <c r="T54" i="4"/>
  <c r="U54" i="4"/>
  <c r="V54" i="4"/>
  <c r="W54" i="4"/>
  <c r="X54" i="4"/>
  <c r="Y54" i="4"/>
  <c r="Z54" i="4"/>
  <c r="AA54" i="4"/>
  <c r="AB54" i="4"/>
  <c r="AC54" i="4"/>
  <c r="T55" i="4"/>
  <c r="U55" i="4"/>
  <c r="V55" i="4"/>
  <c r="W55" i="4"/>
  <c r="X55" i="4"/>
  <c r="Y55" i="4"/>
  <c r="Z55" i="4"/>
  <c r="AA55" i="4"/>
  <c r="AB55" i="4"/>
  <c r="AC55" i="4"/>
  <c r="T57" i="4"/>
  <c r="U57" i="4"/>
  <c r="V57" i="4"/>
  <c r="W57" i="4"/>
  <c r="X57" i="4"/>
  <c r="Y57" i="4"/>
  <c r="Z57" i="4"/>
  <c r="AA57" i="4"/>
  <c r="AB57" i="4"/>
  <c r="AC57" i="4"/>
  <c r="T58" i="4"/>
  <c r="U58" i="4"/>
  <c r="V58" i="4"/>
  <c r="W58" i="4"/>
  <c r="X58" i="4"/>
  <c r="Y58" i="4"/>
  <c r="Z58" i="4"/>
  <c r="AA58" i="4"/>
  <c r="AB58" i="4"/>
  <c r="AC58" i="4"/>
  <c r="T59" i="4"/>
  <c r="U59" i="4"/>
  <c r="V59" i="4"/>
  <c r="W59" i="4"/>
  <c r="X59" i="4"/>
  <c r="Y59" i="4"/>
  <c r="Z59" i="4"/>
  <c r="AA59" i="4"/>
  <c r="AB59" i="4"/>
  <c r="AC59" i="4"/>
  <c r="T61" i="4"/>
  <c r="U61" i="4"/>
  <c r="V61" i="4"/>
  <c r="W61" i="4"/>
  <c r="X61" i="4"/>
  <c r="Y61" i="4"/>
  <c r="Z61" i="4"/>
  <c r="AA61" i="4"/>
  <c r="AB61" i="4"/>
  <c r="AC61" i="4"/>
  <c r="T62" i="4"/>
  <c r="U62" i="4"/>
  <c r="V62" i="4"/>
  <c r="W62" i="4"/>
  <c r="X62" i="4"/>
  <c r="Y62" i="4"/>
  <c r="Z62" i="4"/>
  <c r="AA62" i="4"/>
  <c r="AB62" i="4"/>
  <c r="AC62" i="4"/>
  <c r="T63" i="4"/>
  <c r="U63" i="4"/>
  <c r="V63" i="4"/>
  <c r="W63" i="4"/>
  <c r="X63" i="4"/>
  <c r="Y63" i="4"/>
  <c r="Z63" i="4"/>
  <c r="AA63" i="4"/>
  <c r="AB63" i="4"/>
  <c r="AC63" i="4"/>
  <c r="T65" i="4"/>
  <c r="U65" i="4"/>
  <c r="V65" i="4"/>
  <c r="W65" i="4"/>
  <c r="X65" i="4"/>
  <c r="Y65" i="4"/>
  <c r="Z65" i="4"/>
  <c r="AA65" i="4"/>
  <c r="AB65" i="4"/>
  <c r="AC65" i="4"/>
  <c r="T66" i="4"/>
  <c r="U66" i="4"/>
  <c r="V66" i="4"/>
  <c r="W66" i="4"/>
  <c r="X66" i="4"/>
  <c r="Y66" i="4"/>
  <c r="Z66" i="4"/>
  <c r="AA66" i="4"/>
  <c r="AB66" i="4"/>
  <c r="AC66" i="4"/>
  <c r="T67" i="4"/>
  <c r="U67" i="4"/>
  <c r="V67" i="4"/>
  <c r="W67" i="4"/>
  <c r="X67" i="4"/>
  <c r="Y67" i="4"/>
  <c r="Z67" i="4"/>
  <c r="AA67" i="4"/>
  <c r="AB67" i="4"/>
  <c r="AC67" i="4"/>
  <c r="T69" i="4"/>
  <c r="U69" i="4"/>
  <c r="V69" i="4"/>
  <c r="W69" i="4"/>
  <c r="X69" i="4"/>
  <c r="Y69" i="4"/>
  <c r="Z69" i="4"/>
  <c r="AA69" i="4"/>
  <c r="AB69" i="4"/>
  <c r="AC69" i="4"/>
  <c r="T70" i="4"/>
  <c r="U70" i="4"/>
  <c r="V70" i="4"/>
  <c r="W70" i="4"/>
  <c r="X70" i="4"/>
  <c r="Y70" i="4"/>
  <c r="Z70" i="4"/>
  <c r="AA70" i="4"/>
  <c r="AB70" i="4"/>
  <c r="AC70" i="4"/>
  <c r="T71" i="4"/>
  <c r="U71" i="4"/>
  <c r="V71" i="4"/>
  <c r="W71" i="4"/>
  <c r="X71" i="4"/>
  <c r="Y71" i="4"/>
  <c r="Z71" i="4"/>
  <c r="AA71" i="4"/>
  <c r="AB71" i="4"/>
  <c r="AC71" i="4"/>
  <c r="T73" i="4"/>
  <c r="U73" i="4"/>
  <c r="V73" i="4"/>
  <c r="W73" i="4"/>
  <c r="X73" i="4"/>
  <c r="Y73" i="4"/>
  <c r="Z73" i="4"/>
  <c r="AA73" i="4"/>
  <c r="AB73" i="4"/>
  <c r="AC73" i="4"/>
  <c r="T74" i="4"/>
  <c r="U74" i="4"/>
  <c r="V74" i="4"/>
  <c r="W74" i="4"/>
  <c r="X74" i="4"/>
  <c r="Y74" i="4"/>
  <c r="Z74" i="4"/>
  <c r="AA74" i="4"/>
  <c r="AB74" i="4"/>
  <c r="AC74" i="4"/>
  <c r="T75" i="4"/>
  <c r="U75" i="4"/>
  <c r="V75" i="4"/>
  <c r="W75" i="4"/>
  <c r="X75" i="4"/>
  <c r="Y75" i="4"/>
  <c r="Z75" i="4"/>
  <c r="AA75" i="4"/>
  <c r="AB75" i="4"/>
  <c r="AC75" i="4"/>
  <c r="T77" i="4"/>
  <c r="U77" i="4"/>
  <c r="V77" i="4"/>
  <c r="W77" i="4"/>
  <c r="X77" i="4"/>
  <c r="Y77" i="4"/>
  <c r="Z77" i="4"/>
  <c r="AA77" i="4"/>
  <c r="AB77" i="4"/>
  <c r="AC77" i="4"/>
  <c r="T78" i="4"/>
  <c r="U78" i="4"/>
  <c r="V78" i="4"/>
  <c r="W78" i="4"/>
  <c r="X78" i="4"/>
  <c r="Y78" i="4"/>
  <c r="Z78" i="4"/>
  <c r="AA78" i="4"/>
  <c r="AB78" i="4"/>
  <c r="AC78" i="4"/>
  <c r="T79" i="4"/>
  <c r="U79" i="4"/>
  <c r="V79" i="4"/>
  <c r="W79" i="4"/>
  <c r="X79" i="4"/>
  <c r="Y79" i="4"/>
  <c r="Z79" i="4"/>
  <c r="AA79" i="4"/>
  <c r="AB79" i="4"/>
  <c r="AC79" i="4"/>
  <c r="T81" i="4"/>
  <c r="U81" i="4"/>
  <c r="V81" i="4"/>
  <c r="W81" i="4"/>
  <c r="X81" i="4"/>
  <c r="Y81" i="4"/>
  <c r="Z81" i="4"/>
  <c r="AA81" i="4"/>
  <c r="AB81" i="4"/>
  <c r="AC81" i="4"/>
  <c r="T82" i="4"/>
  <c r="U82" i="4"/>
  <c r="V82" i="4"/>
  <c r="W82" i="4"/>
  <c r="X82" i="4"/>
  <c r="Y82" i="4"/>
  <c r="Z82" i="4"/>
  <c r="AA82" i="4"/>
  <c r="AB82" i="4"/>
  <c r="AC82" i="4"/>
  <c r="T83" i="4"/>
  <c r="U83" i="4"/>
  <c r="V83" i="4"/>
  <c r="W83" i="4"/>
  <c r="X83" i="4"/>
  <c r="Y83" i="4"/>
  <c r="Z83" i="4"/>
  <c r="AA83" i="4"/>
  <c r="AB83" i="4"/>
  <c r="AC83" i="4"/>
  <c r="T85" i="4"/>
  <c r="U85" i="4"/>
  <c r="V85" i="4"/>
  <c r="W85" i="4"/>
  <c r="X85" i="4"/>
  <c r="Y85" i="4"/>
  <c r="Z85" i="4"/>
  <c r="AA85" i="4"/>
  <c r="AB85" i="4"/>
  <c r="AC85" i="4"/>
  <c r="T86" i="4"/>
  <c r="U86" i="4"/>
  <c r="V86" i="4"/>
  <c r="W86" i="4"/>
  <c r="X86" i="4"/>
  <c r="Y86" i="4"/>
  <c r="Z86" i="4"/>
  <c r="AA86" i="4"/>
  <c r="AB86" i="4"/>
  <c r="AC86" i="4"/>
  <c r="T87" i="4"/>
  <c r="U87" i="4"/>
  <c r="V87" i="4"/>
  <c r="W87" i="4"/>
  <c r="X87" i="4"/>
  <c r="Y87" i="4"/>
  <c r="Z87" i="4"/>
  <c r="AA87" i="4"/>
  <c r="AB87" i="4"/>
  <c r="AC87" i="4"/>
  <c r="T89" i="4"/>
  <c r="U89" i="4"/>
  <c r="V89" i="4"/>
  <c r="W89" i="4"/>
  <c r="X89" i="4"/>
  <c r="Y89" i="4"/>
  <c r="Z89" i="4"/>
  <c r="AA89" i="4"/>
  <c r="AB89" i="4"/>
  <c r="AC89" i="4"/>
  <c r="T90" i="4"/>
  <c r="U90" i="4"/>
  <c r="V90" i="4"/>
  <c r="W90" i="4"/>
  <c r="X90" i="4"/>
  <c r="Y90" i="4"/>
  <c r="Z90" i="4"/>
  <c r="AA90" i="4"/>
  <c r="AB90" i="4"/>
  <c r="AC90" i="4"/>
  <c r="T91" i="4"/>
  <c r="U91" i="4"/>
  <c r="V91" i="4"/>
  <c r="W91" i="4"/>
  <c r="X91" i="4"/>
  <c r="Y91" i="4"/>
  <c r="Z91" i="4"/>
  <c r="AA91" i="4"/>
  <c r="AB91" i="4"/>
  <c r="AC91" i="4"/>
  <c r="T93" i="4"/>
  <c r="U93" i="4"/>
  <c r="V93" i="4"/>
  <c r="W93" i="4"/>
  <c r="X93" i="4"/>
  <c r="Y93" i="4"/>
  <c r="Z93" i="4"/>
  <c r="AA93" i="4"/>
  <c r="AB93" i="4"/>
  <c r="AC93" i="4"/>
  <c r="T94" i="4"/>
  <c r="U94" i="4"/>
  <c r="V94" i="4"/>
  <c r="W94" i="4"/>
  <c r="X94" i="4"/>
  <c r="Y94" i="4"/>
  <c r="Z94" i="4"/>
  <c r="AA94" i="4"/>
  <c r="AB94" i="4"/>
  <c r="AC94" i="4"/>
  <c r="T95" i="4"/>
  <c r="U95" i="4"/>
  <c r="V95" i="4"/>
  <c r="W95" i="4"/>
  <c r="X95" i="4"/>
  <c r="Y95" i="4"/>
  <c r="Z95" i="4"/>
  <c r="AA95" i="4"/>
  <c r="AB95" i="4"/>
  <c r="AC95" i="4"/>
  <c r="T97" i="4"/>
  <c r="U97" i="4"/>
  <c r="V97" i="4"/>
  <c r="W97" i="4"/>
  <c r="X97" i="4"/>
  <c r="Y97" i="4"/>
  <c r="Z97" i="4"/>
  <c r="AA97" i="4"/>
  <c r="AB97" i="4"/>
  <c r="AC97" i="4"/>
  <c r="T98" i="4"/>
  <c r="U98" i="4"/>
  <c r="V98" i="4"/>
  <c r="W98" i="4"/>
  <c r="X98" i="4"/>
  <c r="Y98" i="4"/>
  <c r="Z98" i="4"/>
  <c r="AA98" i="4"/>
  <c r="AB98" i="4"/>
  <c r="AC98" i="4"/>
  <c r="T99" i="4"/>
  <c r="U99" i="4"/>
  <c r="V99" i="4"/>
  <c r="W99" i="4"/>
  <c r="X99" i="4"/>
  <c r="Y99" i="4"/>
  <c r="Z99" i="4"/>
  <c r="AA99" i="4"/>
  <c r="AB99" i="4"/>
  <c r="AC99" i="4"/>
  <c r="T101" i="4"/>
  <c r="U101" i="4"/>
  <c r="V101" i="4"/>
  <c r="W101" i="4"/>
  <c r="X101" i="4"/>
  <c r="Y101" i="4"/>
  <c r="Z101" i="4"/>
  <c r="AA101" i="4"/>
  <c r="AB101" i="4"/>
  <c r="AC101" i="4"/>
  <c r="T102" i="4"/>
  <c r="U102" i="4"/>
  <c r="V102" i="4"/>
  <c r="W102" i="4"/>
  <c r="X102" i="4"/>
  <c r="Y102" i="4"/>
  <c r="Z102" i="4"/>
  <c r="AA102" i="4"/>
  <c r="AB102" i="4"/>
  <c r="AC102" i="4"/>
  <c r="T103" i="4"/>
  <c r="U103" i="4"/>
  <c r="V103" i="4"/>
  <c r="W103" i="4"/>
  <c r="X103" i="4"/>
  <c r="Y103" i="4"/>
  <c r="Z103" i="4"/>
  <c r="AA103" i="4"/>
  <c r="AB103" i="4"/>
  <c r="AC103" i="4"/>
  <c r="T105" i="4"/>
  <c r="U105" i="4"/>
  <c r="V105" i="4"/>
  <c r="W105" i="4"/>
  <c r="X105" i="4"/>
  <c r="Y105" i="4"/>
  <c r="Z105" i="4"/>
  <c r="AA105" i="4"/>
  <c r="AB105" i="4"/>
  <c r="AC105" i="4"/>
  <c r="T106" i="4"/>
  <c r="U106" i="4"/>
  <c r="V106" i="4"/>
  <c r="W106" i="4"/>
  <c r="X106" i="4"/>
  <c r="Y106" i="4"/>
  <c r="Z106" i="4"/>
  <c r="AA106" i="4"/>
  <c r="AB106" i="4"/>
  <c r="AC106" i="4"/>
  <c r="T107" i="4"/>
  <c r="U107" i="4"/>
  <c r="V107" i="4"/>
  <c r="W107" i="4"/>
  <c r="X107" i="4"/>
  <c r="Y107" i="4"/>
  <c r="Z107" i="4"/>
  <c r="AA107" i="4"/>
  <c r="AB107" i="4"/>
  <c r="AC107" i="4"/>
  <c r="T109" i="4"/>
  <c r="U109" i="4"/>
  <c r="V109" i="4"/>
  <c r="W109" i="4"/>
  <c r="X109" i="4"/>
  <c r="Y109" i="4"/>
  <c r="Z109" i="4"/>
  <c r="AA109" i="4"/>
  <c r="AB109" i="4"/>
  <c r="AC109" i="4"/>
  <c r="T110" i="4"/>
  <c r="U110" i="4"/>
  <c r="V110" i="4"/>
  <c r="W110" i="4"/>
  <c r="X110" i="4"/>
  <c r="Y110" i="4"/>
  <c r="Z110" i="4"/>
  <c r="AA110" i="4"/>
  <c r="AB110" i="4"/>
  <c r="AC110" i="4"/>
  <c r="AD110" i="4"/>
  <c r="T111" i="4"/>
  <c r="U111" i="4"/>
  <c r="V111" i="4"/>
  <c r="W111" i="4"/>
  <c r="X111" i="4"/>
  <c r="Y111" i="4"/>
  <c r="Z111" i="4"/>
  <c r="AA111" i="4"/>
  <c r="AB111" i="4"/>
  <c r="AC111" i="4"/>
  <c r="T113" i="4"/>
  <c r="U113" i="4"/>
  <c r="V113" i="4"/>
  <c r="W113" i="4"/>
  <c r="X113" i="4"/>
  <c r="Y113" i="4"/>
  <c r="Z113" i="4"/>
  <c r="AA113" i="4"/>
  <c r="AB113" i="4"/>
  <c r="AC113" i="4"/>
  <c r="T114" i="4"/>
  <c r="U114" i="4"/>
  <c r="V114" i="4"/>
  <c r="W114" i="4"/>
  <c r="X114" i="4"/>
  <c r="Y114" i="4"/>
  <c r="Z114" i="4"/>
  <c r="AA114" i="4"/>
  <c r="AB114" i="4"/>
  <c r="AC114" i="4"/>
  <c r="T115" i="4"/>
  <c r="U115" i="4"/>
  <c r="V115" i="4"/>
  <c r="W115" i="4"/>
  <c r="X115" i="4"/>
  <c r="Y115" i="4"/>
  <c r="Z115" i="4"/>
  <c r="AA115" i="4"/>
  <c r="AB115" i="4"/>
  <c r="AC115" i="4"/>
  <c r="T117" i="4"/>
  <c r="U117" i="4"/>
  <c r="V117" i="4"/>
  <c r="W117" i="4"/>
  <c r="X117" i="4"/>
  <c r="Y117" i="4"/>
  <c r="Z117" i="4"/>
  <c r="AA117" i="4"/>
  <c r="AB117" i="4"/>
  <c r="AC117" i="4"/>
  <c r="T118" i="4"/>
  <c r="U118" i="4"/>
  <c r="V118" i="4"/>
  <c r="W118" i="4"/>
  <c r="X118" i="4"/>
  <c r="Y118" i="4"/>
  <c r="Z118" i="4"/>
  <c r="AA118" i="4"/>
  <c r="AB118" i="4"/>
  <c r="AC118" i="4"/>
  <c r="T119" i="4"/>
  <c r="U119" i="4"/>
  <c r="V119" i="4"/>
  <c r="W119" i="4"/>
  <c r="X119" i="4"/>
  <c r="Y119" i="4"/>
  <c r="Z119" i="4"/>
  <c r="AA119" i="4"/>
  <c r="AB119" i="4"/>
  <c r="AC119" i="4"/>
  <c r="T121" i="4"/>
  <c r="U121" i="4"/>
  <c r="V121" i="4"/>
  <c r="W121" i="4"/>
  <c r="X121" i="4"/>
  <c r="Y121" i="4"/>
  <c r="Z121" i="4"/>
  <c r="AA121" i="4"/>
  <c r="AB121" i="4"/>
  <c r="AC121" i="4"/>
  <c r="T122" i="4"/>
  <c r="U122" i="4"/>
  <c r="V122" i="4"/>
  <c r="W122" i="4"/>
  <c r="X122" i="4"/>
  <c r="Y122" i="4"/>
  <c r="Z122" i="4"/>
  <c r="AA122" i="4"/>
  <c r="AB122" i="4"/>
  <c r="AC122" i="4"/>
  <c r="T123" i="4"/>
  <c r="U123" i="4"/>
  <c r="V123" i="4"/>
  <c r="W123" i="4"/>
  <c r="X123" i="4"/>
  <c r="Y123" i="4"/>
  <c r="Z123" i="4"/>
  <c r="AA123" i="4"/>
  <c r="AB123" i="4"/>
  <c r="AC123" i="4"/>
  <c r="T125" i="4"/>
  <c r="U125" i="4"/>
  <c r="V125" i="4"/>
  <c r="W125" i="4"/>
  <c r="X125" i="4"/>
  <c r="Y125" i="4"/>
  <c r="Z125" i="4"/>
  <c r="AA125" i="4"/>
  <c r="AB125" i="4"/>
  <c r="AC125" i="4"/>
  <c r="T126" i="4"/>
  <c r="U126" i="4"/>
  <c r="V126" i="4"/>
  <c r="W126" i="4"/>
  <c r="X126" i="4"/>
  <c r="Y126" i="4"/>
  <c r="Z126" i="4"/>
  <c r="AA126" i="4"/>
  <c r="AB126" i="4"/>
  <c r="AC126" i="4"/>
  <c r="U127" i="4"/>
  <c r="V127" i="4"/>
  <c r="W127" i="4"/>
  <c r="X127" i="4"/>
  <c r="Y127" i="4"/>
  <c r="Z127" i="4"/>
  <c r="AA127" i="4"/>
  <c r="AB127" i="4"/>
  <c r="AC127" i="4"/>
  <c r="AD127" i="4"/>
  <c r="T129" i="4"/>
  <c r="U129" i="4"/>
  <c r="V129" i="4"/>
  <c r="W129" i="4"/>
  <c r="X129" i="4"/>
  <c r="Y129" i="4"/>
  <c r="Z129" i="4"/>
  <c r="AA129" i="4"/>
  <c r="AB129" i="4"/>
  <c r="AC129" i="4"/>
  <c r="T130" i="4"/>
  <c r="U130" i="4"/>
  <c r="V130" i="4"/>
  <c r="W130" i="4"/>
  <c r="X130" i="4"/>
  <c r="Y130" i="4"/>
  <c r="Z130" i="4"/>
  <c r="AA130" i="4"/>
  <c r="AB130" i="4"/>
  <c r="AC130" i="4"/>
  <c r="T131" i="4"/>
  <c r="U131" i="4"/>
  <c r="V131" i="4"/>
  <c r="W131" i="4"/>
  <c r="X131" i="4"/>
  <c r="Y131" i="4"/>
  <c r="Z131" i="4"/>
  <c r="AA131" i="4"/>
  <c r="AB131" i="4"/>
  <c r="AC131" i="4"/>
  <c r="T133" i="4"/>
  <c r="U133" i="4"/>
  <c r="V133" i="4"/>
  <c r="W133" i="4"/>
  <c r="X133" i="4"/>
  <c r="Y133" i="4"/>
  <c r="Z133" i="4"/>
  <c r="AA133" i="4"/>
  <c r="AB133" i="4"/>
  <c r="AC133" i="4"/>
  <c r="T134" i="4"/>
  <c r="U134" i="4"/>
  <c r="V134" i="4"/>
  <c r="W134" i="4"/>
  <c r="X134" i="4"/>
  <c r="Y134" i="4"/>
  <c r="Z134" i="4"/>
  <c r="AA134" i="4"/>
  <c r="AB134" i="4"/>
  <c r="AC134" i="4"/>
  <c r="T135" i="4"/>
  <c r="U135" i="4"/>
  <c r="V135" i="4"/>
  <c r="W135" i="4"/>
  <c r="X135" i="4"/>
  <c r="Y135" i="4"/>
  <c r="Z135" i="4"/>
  <c r="AA135" i="4"/>
  <c r="AB135" i="4"/>
  <c r="AC135" i="4"/>
  <c r="T137" i="4"/>
  <c r="U137" i="4"/>
  <c r="V137" i="4"/>
  <c r="W137" i="4"/>
  <c r="X137" i="4"/>
  <c r="Y137" i="4"/>
  <c r="Z137" i="4"/>
  <c r="AA137" i="4"/>
  <c r="AB137" i="4"/>
  <c r="AC137" i="4"/>
  <c r="T138" i="4"/>
  <c r="U138" i="4"/>
  <c r="V138" i="4"/>
  <c r="W138" i="4"/>
  <c r="X138" i="4"/>
  <c r="Y138" i="4"/>
  <c r="Z138" i="4"/>
  <c r="AA138" i="4"/>
  <c r="AB138" i="4"/>
  <c r="AC138" i="4"/>
  <c r="T139" i="4"/>
  <c r="U139" i="4"/>
  <c r="V139" i="4"/>
  <c r="W139" i="4"/>
  <c r="X139" i="4"/>
  <c r="Y139" i="4"/>
  <c r="Z139" i="4"/>
  <c r="AA139" i="4"/>
  <c r="AB139" i="4"/>
  <c r="AC139" i="4"/>
  <c r="T141" i="4"/>
  <c r="U141" i="4"/>
  <c r="V141" i="4"/>
  <c r="W141" i="4"/>
  <c r="X141" i="4"/>
  <c r="Y141" i="4"/>
  <c r="Z141" i="4"/>
  <c r="AA141" i="4"/>
  <c r="AB141" i="4"/>
  <c r="AC141" i="4"/>
  <c r="T142" i="4"/>
  <c r="U142" i="4"/>
  <c r="V142" i="4"/>
  <c r="W142" i="4"/>
  <c r="X142" i="4"/>
  <c r="Y142" i="4"/>
  <c r="Z142" i="4"/>
  <c r="AA142" i="4"/>
  <c r="AB142" i="4"/>
  <c r="AC142" i="4"/>
  <c r="T143" i="4"/>
  <c r="U143" i="4"/>
  <c r="V143" i="4"/>
  <c r="W143" i="4"/>
  <c r="X143" i="4"/>
  <c r="Y143" i="4"/>
  <c r="Z143" i="4"/>
  <c r="AA143" i="4"/>
  <c r="AB143" i="4"/>
  <c r="AC143" i="4"/>
  <c r="T145" i="4"/>
  <c r="U145" i="4"/>
  <c r="V145" i="4"/>
  <c r="W145" i="4"/>
  <c r="X145" i="4"/>
  <c r="Y145" i="4"/>
  <c r="Z145" i="4"/>
  <c r="AA145" i="4"/>
  <c r="AB145" i="4"/>
  <c r="AC145" i="4"/>
  <c r="T146" i="4"/>
  <c r="U146" i="4"/>
  <c r="V146" i="4"/>
  <c r="W146" i="4"/>
  <c r="X146" i="4"/>
  <c r="Y146" i="4"/>
  <c r="Z146" i="4"/>
  <c r="AA146" i="4"/>
  <c r="AB146" i="4"/>
  <c r="AC146" i="4"/>
  <c r="T147" i="4"/>
  <c r="U147" i="4"/>
  <c r="V147" i="4"/>
  <c r="W147" i="4"/>
  <c r="X147" i="4"/>
  <c r="Y147" i="4"/>
  <c r="Z147" i="4"/>
  <c r="AA147" i="4"/>
  <c r="AB147" i="4"/>
  <c r="AC147" i="4"/>
  <c r="T149" i="4"/>
  <c r="U149" i="4"/>
  <c r="V149" i="4"/>
  <c r="W149" i="4"/>
  <c r="X149" i="4"/>
  <c r="Y149" i="4"/>
  <c r="Z149" i="4"/>
  <c r="AA149" i="4"/>
  <c r="AB149" i="4"/>
  <c r="AC149" i="4"/>
  <c r="T150" i="4"/>
  <c r="U150" i="4"/>
  <c r="V150" i="4"/>
  <c r="W150" i="4"/>
  <c r="X150" i="4"/>
  <c r="Y150" i="4"/>
  <c r="Z150" i="4"/>
  <c r="AA150" i="4"/>
  <c r="AB150" i="4"/>
  <c r="AC150" i="4"/>
  <c r="T151" i="4"/>
  <c r="U151" i="4"/>
  <c r="V151" i="4"/>
  <c r="W151" i="4"/>
  <c r="X151" i="4"/>
  <c r="Y151" i="4"/>
  <c r="Z151" i="4"/>
  <c r="AA151" i="4"/>
  <c r="AB151" i="4"/>
  <c r="AC151" i="4"/>
  <c r="T153" i="4"/>
  <c r="U153" i="4"/>
  <c r="V153" i="4"/>
  <c r="W153" i="4"/>
  <c r="X153" i="4"/>
  <c r="Y153" i="4"/>
  <c r="Z153" i="4"/>
  <c r="AA153" i="4"/>
  <c r="AB153" i="4"/>
  <c r="AC153" i="4"/>
  <c r="T154" i="4"/>
  <c r="U154" i="4"/>
  <c r="V154" i="4"/>
  <c r="W154" i="4"/>
  <c r="X154" i="4"/>
  <c r="Y154" i="4"/>
  <c r="Z154" i="4"/>
  <c r="AA154" i="4"/>
  <c r="AB154" i="4"/>
  <c r="AC154" i="4"/>
  <c r="T155" i="4"/>
  <c r="U155" i="4"/>
  <c r="V155" i="4"/>
  <c r="W155" i="4"/>
  <c r="X155" i="4"/>
  <c r="Y155" i="4"/>
  <c r="Z155" i="4"/>
  <c r="AA155" i="4"/>
  <c r="AB155" i="4"/>
  <c r="AC155" i="4"/>
  <c r="T157" i="4"/>
  <c r="U157" i="4"/>
  <c r="V157" i="4"/>
  <c r="W157" i="4"/>
  <c r="X157" i="4"/>
  <c r="Y157" i="4"/>
  <c r="Z157" i="4"/>
  <c r="AA157" i="4"/>
  <c r="AB157" i="4"/>
  <c r="AC157" i="4"/>
  <c r="T158" i="4"/>
  <c r="U158" i="4"/>
  <c r="V158" i="4"/>
  <c r="W158" i="4"/>
  <c r="X158" i="4"/>
  <c r="Y158" i="4"/>
  <c r="Z158" i="4"/>
  <c r="AA158" i="4"/>
  <c r="AB158" i="4"/>
  <c r="AC158" i="4"/>
  <c r="T159" i="4"/>
  <c r="U159" i="4"/>
  <c r="V159" i="4"/>
  <c r="W159" i="4"/>
  <c r="X159" i="4"/>
  <c r="Y159" i="4"/>
  <c r="Z159" i="4"/>
  <c r="AA159" i="4"/>
  <c r="AB159" i="4"/>
  <c r="AC159" i="4"/>
  <c r="T161" i="4"/>
  <c r="U161" i="4"/>
  <c r="V161" i="4"/>
  <c r="W161" i="4"/>
  <c r="X161" i="4"/>
  <c r="Y161" i="4"/>
  <c r="Z161" i="4"/>
  <c r="AA161" i="4"/>
  <c r="AB161" i="4"/>
  <c r="AC161" i="4"/>
  <c r="T162" i="4"/>
  <c r="U162" i="4"/>
  <c r="V162" i="4"/>
  <c r="W162" i="4"/>
  <c r="X162" i="4"/>
  <c r="Y162" i="4"/>
  <c r="Z162" i="4"/>
  <c r="AA162" i="4"/>
  <c r="AB162" i="4"/>
  <c r="AC162" i="4"/>
  <c r="T163" i="4"/>
  <c r="U163" i="4"/>
  <c r="V163" i="4"/>
  <c r="W163" i="4"/>
  <c r="X163" i="4"/>
  <c r="Y163" i="4"/>
  <c r="Z163" i="4"/>
  <c r="AA163" i="4"/>
  <c r="AB163" i="4"/>
  <c r="AC163" i="4"/>
  <c r="T165" i="4"/>
  <c r="U165" i="4"/>
  <c r="V165" i="4"/>
  <c r="W165" i="4"/>
  <c r="X165" i="4"/>
  <c r="Y165" i="4"/>
  <c r="Z165" i="4"/>
  <c r="AA165" i="4"/>
  <c r="AB165" i="4"/>
  <c r="AC165" i="4"/>
  <c r="T166" i="4"/>
  <c r="U166" i="4"/>
  <c r="V166" i="4"/>
  <c r="W166" i="4"/>
  <c r="X166" i="4"/>
  <c r="Y166" i="4"/>
  <c r="Z166" i="4"/>
  <c r="AA166" i="4"/>
  <c r="AB166" i="4"/>
  <c r="AC166" i="4"/>
  <c r="T167" i="4"/>
  <c r="U167" i="4"/>
  <c r="V167" i="4"/>
  <c r="W167" i="4"/>
  <c r="X167" i="4"/>
  <c r="Y167" i="4"/>
  <c r="Z167" i="4"/>
  <c r="AA167" i="4"/>
  <c r="AB167" i="4"/>
  <c r="AC167" i="4"/>
  <c r="T169" i="4"/>
  <c r="U169" i="4"/>
  <c r="V169" i="4"/>
  <c r="W169" i="4"/>
  <c r="X169" i="4"/>
  <c r="Y169" i="4"/>
  <c r="Z169" i="4"/>
  <c r="AA169" i="4"/>
  <c r="AB169" i="4"/>
  <c r="AC169" i="4"/>
  <c r="T170" i="4"/>
  <c r="U170" i="4"/>
  <c r="V170" i="4"/>
  <c r="W170" i="4"/>
  <c r="X170" i="4"/>
  <c r="Y170" i="4"/>
  <c r="Z170" i="4"/>
  <c r="AA170" i="4"/>
  <c r="AB170" i="4"/>
  <c r="AC170" i="4"/>
  <c r="T171" i="4"/>
  <c r="U171" i="4"/>
  <c r="V171" i="4"/>
  <c r="W171" i="4"/>
  <c r="X171" i="4"/>
  <c r="Y171" i="4"/>
  <c r="Z171" i="4"/>
  <c r="AA171" i="4"/>
  <c r="AB171" i="4"/>
  <c r="AC171" i="4"/>
  <c r="T173" i="4"/>
  <c r="U173" i="4"/>
  <c r="V173" i="4"/>
  <c r="W173" i="4"/>
  <c r="X173" i="4"/>
  <c r="Y173" i="4"/>
  <c r="Z173" i="4"/>
  <c r="AA173" i="4"/>
  <c r="AB173" i="4"/>
  <c r="AC173" i="4"/>
  <c r="T174" i="4"/>
  <c r="U174" i="4"/>
  <c r="V174" i="4"/>
  <c r="W174" i="4"/>
  <c r="X174" i="4"/>
  <c r="Y174" i="4"/>
  <c r="Z174" i="4"/>
  <c r="AA174" i="4"/>
  <c r="AB174" i="4"/>
  <c r="AC174" i="4"/>
  <c r="T175" i="4"/>
  <c r="U175" i="4"/>
  <c r="V175" i="4"/>
  <c r="W175" i="4"/>
  <c r="X175" i="4"/>
  <c r="Y175" i="4"/>
  <c r="Z175" i="4"/>
  <c r="AA175" i="4"/>
  <c r="AB175" i="4"/>
  <c r="AC175" i="4"/>
  <c r="T177" i="4"/>
  <c r="U177" i="4"/>
  <c r="V177" i="4"/>
  <c r="W177" i="4"/>
  <c r="X177" i="4"/>
  <c r="Y177" i="4"/>
  <c r="Z177" i="4"/>
  <c r="AA177" i="4"/>
  <c r="AB177" i="4"/>
  <c r="AC177" i="4"/>
  <c r="T178" i="4"/>
  <c r="U178" i="4"/>
  <c r="V178" i="4"/>
  <c r="W178" i="4"/>
  <c r="X178" i="4"/>
  <c r="Y178" i="4"/>
  <c r="Z178" i="4"/>
  <c r="AA178" i="4"/>
  <c r="AB178" i="4"/>
  <c r="AC178" i="4"/>
  <c r="T179" i="4"/>
  <c r="U179" i="4"/>
  <c r="V179" i="4"/>
  <c r="W179" i="4"/>
  <c r="X179" i="4"/>
  <c r="Y179" i="4"/>
  <c r="Z179" i="4"/>
  <c r="AA179" i="4"/>
  <c r="AB179" i="4"/>
  <c r="AC179" i="4"/>
  <c r="T181" i="4"/>
  <c r="U181" i="4"/>
  <c r="V181" i="4"/>
  <c r="W181" i="4"/>
  <c r="X181" i="4"/>
  <c r="Y181" i="4"/>
  <c r="Z181" i="4"/>
  <c r="AA181" i="4"/>
  <c r="AB181" i="4"/>
  <c r="AC181" i="4"/>
  <c r="T182" i="4"/>
  <c r="U182" i="4"/>
  <c r="V182" i="4"/>
  <c r="W182" i="4"/>
  <c r="X182" i="4"/>
  <c r="Y182" i="4"/>
  <c r="Z182" i="4"/>
  <c r="AA182" i="4"/>
  <c r="AB182" i="4"/>
  <c r="AC182" i="4"/>
  <c r="T183" i="4"/>
  <c r="U183" i="4"/>
  <c r="V183" i="4"/>
  <c r="W183" i="4"/>
  <c r="X183" i="4"/>
  <c r="Y183" i="4"/>
  <c r="Z183" i="4"/>
  <c r="AA183" i="4"/>
  <c r="AB183" i="4"/>
  <c r="AC183" i="4"/>
  <c r="T185" i="4"/>
  <c r="U185" i="4"/>
  <c r="V185" i="4"/>
  <c r="W185" i="4"/>
  <c r="X185" i="4"/>
  <c r="Y185" i="4"/>
  <c r="Z185" i="4"/>
  <c r="AA185" i="4"/>
  <c r="AB185" i="4"/>
  <c r="AC185" i="4"/>
  <c r="T186" i="4"/>
  <c r="U186" i="4"/>
  <c r="V186" i="4"/>
  <c r="W186" i="4"/>
  <c r="X186" i="4"/>
  <c r="Y186" i="4"/>
  <c r="Z186" i="4"/>
  <c r="AA186" i="4"/>
  <c r="AB186" i="4"/>
  <c r="AC186" i="4"/>
  <c r="T187" i="4"/>
  <c r="U187" i="4"/>
  <c r="V187" i="4"/>
  <c r="W187" i="4"/>
  <c r="X187" i="4"/>
  <c r="Y187" i="4"/>
  <c r="Z187" i="4"/>
  <c r="AA187" i="4"/>
  <c r="AB187" i="4"/>
  <c r="AC187" i="4"/>
  <c r="T189" i="4"/>
  <c r="U189" i="4"/>
  <c r="V189" i="4"/>
  <c r="W189" i="4"/>
  <c r="X189" i="4"/>
  <c r="Y189" i="4"/>
  <c r="Z189" i="4"/>
  <c r="AA189" i="4"/>
  <c r="AB189" i="4"/>
  <c r="AC189" i="4"/>
  <c r="T190" i="4"/>
  <c r="U190" i="4"/>
  <c r="V190" i="4"/>
  <c r="W190" i="4"/>
  <c r="X190" i="4"/>
  <c r="Y190" i="4"/>
  <c r="Z190" i="4"/>
  <c r="AA190" i="4"/>
  <c r="AB190" i="4"/>
  <c r="AC190" i="4"/>
  <c r="T191" i="4"/>
  <c r="U191" i="4"/>
  <c r="V191" i="4"/>
  <c r="W191" i="4"/>
  <c r="X191" i="4"/>
  <c r="Y191" i="4"/>
  <c r="Z191" i="4"/>
  <c r="AA191" i="4"/>
  <c r="AB191" i="4"/>
  <c r="AC191" i="4"/>
  <c r="T193" i="4"/>
  <c r="U193" i="4"/>
  <c r="V193" i="4"/>
  <c r="W193" i="4"/>
  <c r="X193" i="4"/>
  <c r="Y193" i="4"/>
  <c r="Z193" i="4"/>
  <c r="AA193" i="4"/>
  <c r="AB193" i="4"/>
  <c r="AC193" i="4"/>
  <c r="T194" i="4"/>
  <c r="U194" i="4"/>
  <c r="V194" i="4"/>
  <c r="W194" i="4"/>
  <c r="X194" i="4"/>
  <c r="Y194" i="4"/>
  <c r="Z194" i="4"/>
  <c r="AA194" i="4"/>
  <c r="AB194" i="4"/>
  <c r="AC194" i="4"/>
  <c r="T195" i="4"/>
  <c r="U195" i="4"/>
  <c r="V195" i="4"/>
  <c r="W195" i="4"/>
  <c r="X195" i="4"/>
  <c r="Y195" i="4"/>
  <c r="Z195" i="4"/>
  <c r="AA195" i="4"/>
  <c r="AB195" i="4"/>
  <c r="AC195" i="4"/>
  <c r="T197" i="4"/>
  <c r="U197" i="4"/>
  <c r="V197" i="4"/>
  <c r="W197" i="4"/>
  <c r="X197" i="4"/>
  <c r="Y197" i="4"/>
  <c r="Z197" i="4"/>
  <c r="AA197" i="4"/>
  <c r="AB197" i="4"/>
  <c r="AC197" i="4"/>
  <c r="T198" i="4"/>
  <c r="U198" i="4"/>
  <c r="V198" i="4"/>
  <c r="W198" i="4"/>
  <c r="X198" i="4"/>
  <c r="Y198" i="4"/>
  <c r="Z198" i="4"/>
  <c r="AA198" i="4"/>
  <c r="AB198" i="4"/>
  <c r="AC198" i="4"/>
  <c r="T199" i="4"/>
  <c r="U199" i="4"/>
  <c r="V199" i="4"/>
  <c r="W199" i="4"/>
  <c r="X199" i="4"/>
  <c r="Y199" i="4"/>
  <c r="Z199" i="4"/>
  <c r="AA199" i="4"/>
  <c r="AB199" i="4"/>
  <c r="AC199" i="4"/>
  <c r="T201" i="4"/>
  <c r="U201" i="4"/>
  <c r="V201" i="4"/>
  <c r="W201" i="4"/>
  <c r="X201" i="4"/>
  <c r="Y201" i="4"/>
  <c r="Z201" i="4"/>
  <c r="AA201" i="4"/>
  <c r="AB201" i="4"/>
  <c r="AC201" i="4"/>
  <c r="T202" i="4"/>
  <c r="U202" i="4"/>
  <c r="V202" i="4"/>
  <c r="W202" i="4"/>
  <c r="X202" i="4"/>
  <c r="Y202" i="4"/>
  <c r="Z202" i="4"/>
  <c r="AA202" i="4"/>
  <c r="AB202" i="4"/>
  <c r="AC202" i="4"/>
  <c r="T203" i="4"/>
  <c r="U203" i="4"/>
  <c r="V203" i="4"/>
  <c r="W203" i="4"/>
  <c r="X203" i="4"/>
  <c r="Y203" i="4"/>
  <c r="Z203" i="4"/>
  <c r="AA203" i="4"/>
  <c r="AB203" i="4"/>
  <c r="AC203" i="4"/>
  <c r="T205" i="4"/>
  <c r="U205" i="4"/>
  <c r="V205" i="4"/>
  <c r="W205" i="4"/>
  <c r="X205" i="4"/>
  <c r="Y205" i="4"/>
  <c r="Z205" i="4"/>
  <c r="AA205" i="4"/>
  <c r="AB205" i="4"/>
  <c r="AC205" i="4"/>
  <c r="T206" i="4"/>
  <c r="U206" i="4"/>
  <c r="V206" i="4"/>
  <c r="W206" i="4"/>
  <c r="X206" i="4"/>
  <c r="Y206" i="4"/>
  <c r="Z206" i="4"/>
  <c r="AA206" i="4"/>
  <c r="AB206" i="4"/>
  <c r="AC206" i="4"/>
  <c r="T207" i="4"/>
  <c r="U207" i="4"/>
  <c r="V207" i="4"/>
  <c r="W207" i="4"/>
  <c r="X207" i="4"/>
  <c r="Y207" i="4"/>
  <c r="Z207" i="4"/>
  <c r="AA207" i="4"/>
  <c r="AB207" i="4"/>
  <c r="AC207" i="4"/>
  <c r="Y208" i="4"/>
  <c r="T209" i="4"/>
  <c r="U209" i="4"/>
  <c r="V209" i="4"/>
  <c r="W209" i="4"/>
  <c r="X209" i="4"/>
  <c r="Y209" i="4"/>
  <c r="Z209" i="4"/>
  <c r="AA209" i="4"/>
  <c r="AB209" i="4"/>
  <c r="AC209" i="4"/>
  <c r="T210" i="4"/>
  <c r="U210" i="4"/>
  <c r="V210" i="4"/>
  <c r="W210" i="4"/>
  <c r="X210" i="4"/>
  <c r="Y210" i="4"/>
  <c r="Z210" i="4"/>
  <c r="AA210" i="4"/>
  <c r="AB210" i="4"/>
  <c r="AC210" i="4"/>
  <c r="T211" i="4"/>
  <c r="U211" i="4"/>
  <c r="V211" i="4"/>
  <c r="W211" i="4"/>
  <c r="X211" i="4"/>
  <c r="Y211" i="4"/>
  <c r="Z211" i="4"/>
  <c r="AA211" i="4"/>
  <c r="AB211" i="4"/>
  <c r="AC211" i="4"/>
  <c r="T213" i="4"/>
  <c r="U213" i="4"/>
  <c r="V213" i="4"/>
  <c r="W213" i="4"/>
  <c r="X213" i="4"/>
  <c r="Y213" i="4"/>
  <c r="Z213" i="4"/>
  <c r="AA213" i="4"/>
  <c r="AB213" i="4"/>
  <c r="AC213" i="4"/>
  <c r="T214" i="4"/>
  <c r="U214" i="4"/>
  <c r="V214" i="4"/>
  <c r="W214" i="4"/>
  <c r="X214" i="4"/>
  <c r="Y214" i="4"/>
  <c r="Z214" i="4"/>
  <c r="AA214" i="4"/>
  <c r="AB214" i="4"/>
  <c r="AC214" i="4"/>
  <c r="T215" i="4"/>
  <c r="U215" i="4"/>
  <c r="V215" i="4"/>
  <c r="W215" i="4"/>
  <c r="X215" i="4"/>
  <c r="Y215" i="4"/>
  <c r="Z215" i="4"/>
  <c r="AA215" i="4"/>
  <c r="AB215" i="4"/>
  <c r="AC215" i="4"/>
  <c r="T217" i="4"/>
  <c r="U217" i="4"/>
  <c r="V217" i="4"/>
  <c r="W217" i="4"/>
  <c r="X217" i="4"/>
  <c r="Y217" i="4"/>
  <c r="Z217" i="4"/>
  <c r="AA217" i="4"/>
  <c r="AB217" i="4"/>
  <c r="AC217" i="4"/>
  <c r="T218" i="4"/>
  <c r="U218" i="4"/>
  <c r="V218" i="4"/>
  <c r="W218" i="4"/>
  <c r="X218" i="4"/>
  <c r="Y218" i="4"/>
  <c r="Z218" i="4"/>
  <c r="AA218" i="4"/>
  <c r="AB218" i="4"/>
  <c r="AC218" i="4"/>
  <c r="T219" i="4"/>
  <c r="U219" i="4"/>
  <c r="V219" i="4"/>
  <c r="W219" i="4"/>
  <c r="X219" i="4"/>
  <c r="Y219" i="4"/>
  <c r="Z219" i="4"/>
  <c r="AA219" i="4"/>
  <c r="AB219" i="4"/>
  <c r="AC219" i="4"/>
  <c r="T221" i="4"/>
  <c r="U221" i="4"/>
  <c r="V221" i="4"/>
  <c r="W221" i="4"/>
  <c r="X221" i="4"/>
  <c r="Y221" i="4"/>
  <c r="Z221" i="4"/>
  <c r="AA221" i="4"/>
  <c r="AB221" i="4"/>
  <c r="AC221" i="4"/>
  <c r="T222" i="4"/>
  <c r="U222" i="4"/>
  <c r="V222" i="4"/>
  <c r="W222" i="4"/>
  <c r="X222" i="4"/>
  <c r="Y222" i="4"/>
  <c r="Z222" i="4"/>
  <c r="AA222" i="4"/>
  <c r="AB222" i="4"/>
  <c r="AC222" i="4"/>
  <c r="T223" i="4"/>
  <c r="U223" i="4"/>
  <c r="V223" i="4"/>
  <c r="W223" i="4"/>
  <c r="X223" i="4"/>
  <c r="Y223" i="4"/>
  <c r="Z223" i="4"/>
  <c r="AA223" i="4"/>
  <c r="AB223" i="4"/>
  <c r="AC223" i="4"/>
  <c r="T225" i="4"/>
  <c r="U225" i="4"/>
  <c r="V225" i="4"/>
  <c r="W225" i="4"/>
  <c r="X225" i="4"/>
  <c r="Y225" i="4"/>
  <c r="Z225" i="4"/>
  <c r="AA225" i="4"/>
  <c r="AB225" i="4"/>
  <c r="AC225" i="4"/>
  <c r="T226" i="4"/>
  <c r="U226" i="4"/>
  <c r="V226" i="4"/>
  <c r="W226" i="4"/>
  <c r="X226" i="4"/>
  <c r="Y226" i="4"/>
  <c r="Z226" i="4"/>
  <c r="AA226" i="4"/>
  <c r="AB226" i="4"/>
  <c r="AC226" i="4"/>
  <c r="T227" i="4"/>
  <c r="U227" i="4"/>
  <c r="V227" i="4"/>
  <c r="W227" i="4"/>
  <c r="X227" i="4"/>
  <c r="Y227" i="4"/>
  <c r="Z227" i="4"/>
  <c r="AA227" i="4"/>
  <c r="AB227" i="4"/>
  <c r="AC227" i="4"/>
  <c r="T229" i="4"/>
  <c r="U229" i="4"/>
  <c r="V229" i="4"/>
  <c r="W229" i="4"/>
  <c r="X229" i="4"/>
  <c r="Y229" i="4"/>
  <c r="Z229" i="4"/>
  <c r="AA229" i="4"/>
  <c r="AB229" i="4"/>
  <c r="AC229" i="4"/>
  <c r="T230" i="4"/>
  <c r="U230" i="4"/>
  <c r="V230" i="4"/>
  <c r="W230" i="4"/>
  <c r="X230" i="4"/>
  <c r="Y230" i="4"/>
  <c r="Z230" i="4"/>
  <c r="AA230" i="4"/>
  <c r="AB230" i="4"/>
  <c r="AC230" i="4"/>
  <c r="T231" i="4"/>
  <c r="U231" i="4"/>
  <c r="V231" i="4"/>
  <c r="W231" i="4"/>
  <c r="X231" i="4"/>
  <c r="Y231" i="4"/>
  <c r="Z231" i="4"/>
  <c r="AA231" i="4"/>
  <c r="AB231" i="4"/>
  <c r="AC231" i="4"/>
  <c r="T233" i="4"/>
  <c r="U233" i="4"/>
  <c r="V233" i="4"/>
  <c r="W233" i="4"/>
  <c r="X233" i="4"/>
  <c r="Y233" i="4"/>
  <c r="Z233" i="4"/>
  <c r="AA233" i="4"/>
  <c r="AB233" i="4"/>
  <c r="AC233" i="4"/>
  <c r="T234" i="4"/>
  <c r="U234" i="4"/>
  <c r="V234" i="4"/>
  <c r="W234" i="4"/>
  <c r="X234" i="4"/>
  <c r="Y234" i="4"/>
  <c r="Z234" i="4"/>
  <c r="AA234" i="4"/>
  <c r="AB234" i="4"/>
  <c r="AC234" i="4"/>
  <c r="T235" i="4"/>
  <c r="U235" i="4"/>
  <c r="V235" i="4"/>
  <c r="W235" i="4"/>
  <c r="X235" i="4"/>
  <c r="Y235" i="4"/>
  <c r="Z235" i="4"/>
  <c r="AA235" i="4"/>
  <c r="AB235" i="4"/>
  <c r="AC235" i="4"/>
  <c r="T237" i="4"/>
  <c r="U237" i="4"/>
  <c r="V237" i="4"/>
  <c r="W237" i="4"/>
  <c r="X237" i="4"/>
  <c r="Y237" i="4"/>
  <c r="Z237" i="4"/>
  <c r="AA237" i="4"/>
  <c r="AB237" i="4"/>
  <c r="AC237" i="4"/>
  <c r="T238" i="4"/>
  <c r="U238" i="4"/>
  <c r="V238" i="4"/>
  <c r="W238" i="4"/>
  <c r="X238" i="4"/>
  <c r="Y238" i="4"/>
  <c r="Z238" i="4"/>
  <c r="AA238" i="4"/>
  <c r="AB238" i="4"/>
  <c r="AC238" i="4"/>
  <c r="T239" i="4"/>
  <c r="U239" i="4"/>
  <c r="V239" i="4"/>
  <c r="W239" i="4"/>
  <c r="X239" i="4"/>
  <c r="Y239" i="4"/>
  <c r="Z239" i="4"/>
  <c r="AA239" i="4"/>
  <c r="AB239" i="4"/>
  <c r="AC239" i="4"/>
  <c r="T241" i="4"/>
  <c r="U241" i="4"/>
  <c r="V241" i="4"/>
  <c r="W241" i="4"/>
  <c r="X241" i="4"/>
  <c r="Y241" i="4"/>
  <c r="Z241" i="4"/>
  <c r="AA241" i="4"/>
  <c r="AB241" i="4"/>
  <c r="AC241" i="4"/>
  <c r="T242" i="4"/>
  <c r="U242" i="4"/>
  <c r="V242" i="4"/>
  <c r="W242" i="4"/>
  <c r="X242" i="4"/>
  <c r="Y242" i="4"/>
  <c r="Z242" i="4"/>
  <c r="AA242" i="4"/>
  <c r="AB242" i="4"/>
  <c r="AC242" i="4"/>
  <c r="T243" i="4"/>
  <c r="U243" i="4"/>
  <c r="V243" i="4"/>
  <c r="W243" i="4"/>
  <c r="X243" i="4"/>
  <c r="Y243" i="4"/>
  <c r="Z243" i="4"/>
  <c r="AA243" i="4"/>
  <c r="AB243" i="4"/>
  <c r="AC243" i="4"/>
  <c r="T245" i="4"/>
  <c r="U245" i="4"/>
  <c r="V245" i="4"/>
  <c r="W245" i="4"/>
  <c r="X245" i="4"/>
  <c r="Y245" i="4"/>
  <c r="Z245" i="4"/>
  <c r="AA245" i="4"/>
  <c r="AB245" i="4"/>
  <c r="AC245" i="4"/>
  <c r="T246" i="4"/>
  <c r="U246" i="4"/>
  <c r="V246" i="4"/>
  <c r="W246" i="4"/>
  <c r="X246" i="4"/>
  <c r="Y246" i="4"/>
  <c r="Z246" i="4"/>
  <c r="AA246" i="4"/>
  <c r="AB246" i="4"/>
  <c r="AC246" i="4"/>
  <c r="T247" i="4"/>
  <c r="U247" i="4"/>
  <c r="V247" i="4"/>
  <c r="W247" i="4"/>
  <c r="X247" i="4"/>
  <c r="Y247" i="4"/>
  <c r="Z247" i="4"/>
  <c r="AA247" i="4"/>
  <c r="AB247" i="4"/>
  <c r="AC247" i="4"/>
  <c r="T249" i="4"/>
  <c r="U249" i="4"/>
  <c r="V249" i="4"/>
  <c r="W249" i="4"/>
  <c r="X249" i="4"/>
  <c r="Y249" i="4"/>
  <c r="Z249" i="4"/>
  <c r="AA249" i="4"/>
  <c r="AB249" i="4"/>
  <c r="AC249" i="4"/>
  <c r="T250" i="4"/>
  <c r="U250" i="4"/>
  <c r="V250" i="4"/>
  <c r="W250" i="4"/>
  <c r="X250" i="4"/>
  <c r="Y250" i="4"/>
  <c r="Z250" i="4"/>
  <c r="AA250" i="4"/>
  <c r="AB250" i="4"/>
  <c r="AC250" i="4"/>
  <c r="T251" i="4"/>
  <c r="U251" i="4"/>
  <c r="V251" i="4"/>
  <c r="W251" i="4"/>
  <c r="X251" i="4"/>
  <c r="Y251" i="4"/>
  <c r="Z251" i="4"/>
  <c r="AA251" i="4"/>
  <c r="AB251" i="4"/>
  <c r="AC251" i="4"/>
  <c r="T253" i="4"/>
  <c r="U253" i="4"/>
  <c r="V253" i="4"/>
  <c r="W253" i="4"/>
  <c r="X253" i="4"/>
  <c r="Y253" i="4"/>
  <c r="Z253" i="4"/>
  <c r="AA253" i="4"/>
  <c r="AB253" i="4"/>
  <c r="AC253" i="4"/>
  <c r="T254" i="4"/>
  <c r="U254" i="4"/>
  <c r="V254" i="4"/>
  <c r="W254" i="4"/>
  <c r="X254" i="4"/>
  <c r="Y254" i="4"/>
  <c r="Z254" i="4"/>
  <c r="AA254" i="4"/>
  <c r="AB254" i="4"/>
  <c r="AC254" i="4"/>
  <c r="T255" i="4"/>
  <c r="U255" i="4"/>
  <c r="V255" i="4"/>
  <c r="W255" i="4"/>
  <c r="X255" i="4"/>
  <c r="Y255" i="4"/>
  <c r="Z255" i="4"/>
  <c r="AA255" i="4"/>
  <c r="AB255" i="4"/>
  <c r="AC255" i="4"/>
  <c r="T257" i="4"/>
  <c r="U257" i="4"/>
  <c r="V257" i="4"/>
  <c r="W257" i="4"/>
  <c r="X257" i="4"/>
  <c r="Y257" i="4"/>
  <c r="Z257" i="4"/>
  <c r="AA257" i="4"/>
  <c r="AB257" i="4"/>
  <c r="AC257" i="4"/>
  <c r="T258" i="4"/>
  <c r="U258" i="4"/>
  <c r="V258" i="4"/>
  <c r="W258" i="4"/>
  <c r="X258" i="4"/>
  <c r="Y258" i="4"/>
  <c r="Z258" i="4"/>
  <c r="AA258" i="4"/>
  <c r="AB258" i="4"/>
  <c r="AC258" i="4"/>
  <c r="T259" i="4"/>
  <c r="U259" i="4"/>
  <c r="V259" i="4"/>
  <c r="W259" i="4"/>
  <c r="X259" i="4"/>
  <c r="Y259" i="4"/>
  <c r="Z259" i="4"/>
  <c r="AA259" i="4"/>
  <c r="AB259" i="4"/>
  <c r="AC259" i="4"/>
  <c r="T261" i="4"/>
  <c r="U261" i="4"/>
  <c r="V261" i="4"/>
  <c r="W261" i="4"/>
  <c r="X261" i="4"/>
  <c r="Y261" i="4"/>
  <c r="Z261" i="4"/>
  <c r="AA261" i="4"/>
  <c r="AB261" i="4"/>
  <c r="AC261" i="4"/>
  <c r="T262" i="4"/>
  <c r="U262" i="4"/>
  <c r="V262" i="4"/>
  <c r="W262" i="4"/>
  <c r="X262" i="4"/>
  <c r="Y262" i="4"/>
  <c r="Z262" i="4"/>
  <c r="AA262" i="4"/>
  <c r="AB262" i="4"/>
  <c r="AC262" i="4"/>
  <c r="T263" i="4"/>
  <c r="U263" i="4"/>
  <c r="V263" i="4"/>
  <c r="W263" i="4"/>
  <c r="X263" i="4"/>
  <c r="Y263" i="4"/>
  <c r="Z263" i="4"/>
  <c r="AA263" i="4"/>
  <c r="AB263" i="4"/>
  <c r="AC263" i="4"/>
  <c r="T271" i="4"/>
  <c r="U271" i="4"/>
  <c r="V271" i="4"/>
  <c r="W271" i="4"/>
  <c r="X271" i="4"/>
  <c r="Y271" i="4"/>
  <c r="Z271" i="4"/>
  <c r="AA271" i="4"/>
  <c r="AB271" i="4"/>
  <c r="AC271" i="4"/>
  <c r="T272" i="4"/>
  <c r="U272" i="4"/>
  <c r="V272" i="4"/>
  <c r="W272" i="4"/>
  <c r="AD272" i="4" s="1"/>
  <c r="X272" i="4"/>
  <c r="Y272" i="4"/>
  <c r="Z272" i="4"/>
  <c r="AA272" i="4"/>
  <c r="AB272" i="4"/>
  <c r="AC272" i="4"/>
  <c r="T273" i="4"/>
  <c r="U273" i="4"/>
  <c r="V273" i="4"/>
  <c r="W273" i="4"/>
  <c r="X273" i="4"/>
  <c r="Y273" i="4"/>
  <c r="Z273" i="4"/>
  <c r="AA273" i="4"/>
  <c r="AB273" i="4"/>
  <c r="AC273" i="4"/>
  <c r="T275" i="4"/>
  <c r="U275" i="4"/>
  <c r="V275" i="4"/>
  <c r="W275" i="4"/>
  <c r="X275" i="4"/>
  <c r="Y275" i="4"/>
  <c r="Z275" i="4"/>
  <c r="AA275" i="4"/>
  <c r="AB275" i="4"/>
  <c r="AC275" i="4"/>
  <c r="T276" i="4"/>
  <c r="U276" i="4"/>
  <c r="V276" i="4"/>
  <c r="W276" i="4"/>
  <c r="X276" i="4"/>
  <c r="Y276" i="4"/>
  <c r="Z276" i="4"/>
  <c r="AA276" i="4"/>
  <c r="AB276" i="4"/>
  <c r="AC276" i="4"/>
  <c r="T277" i="4"/>
  <c r="U277" i="4"/>
  <c r="V277" i="4"/>
  <c r="W277" i="4"/>
  <c r="X277" i="4"/>
  <c r="Y277" i="4"/>
  <c r="Z277" i="4"/>
  <c r="AA277" i="4"/>
  <c r="AB277" i="4"/>
  <c r="AC277" i="4"/>
  <c r="T279" i="4"/>
  <c r="U279" i="4"/>
  <c r="V279" i="4"/>
  <c r="W279" i="4"/>
  <c r="X279" i="4"/>
  <c r="Y279" i="4"/>
  <c r="Z279" i="4"/>
  <c r="AA279" i="4"/>
  <c r="AB279" i="4"/>
  <c r="AC279" i="4"/>
  <c r="T280" i="4"/>
  <c r="U280" i="4"/>
  <c r="V280" i="4"/>
  <c r="W280" i="4"/>
  <c r="X280" i="4"/>
  <c r="Y280" i="4"/>
  <c r="Z280" i="4"/>
  <c r="AA280" i="4"/>
  <c r="AB280" i="4"/>
  <c r="AC280" i="4"/>
  <c r="T281" i="4"/>
  <c r="U281" i="4"/>
  <c r="V281" i="4"/>
  <c r="W281" i="4"/>
  <c r="X281" i="4"/>
  <c r="Y281" i="4"/>
  <c r="Z281" i="4"/>
  <c r="AA281" i="4"/>
  <c r="AB281" i="4"/>
  <c r="AC281" i="4"/>
  <c r="T283" i="4"/>
  <c r="U283" i="4"/>
  <c r="V283" i="4"/>
  <c r="W283" i="4"/>
  <c r="X283" i="4"/>
  <c r="Y283" i="4"/>
  <c r="Z283" i="4"/>
  <c r="AA283" i="4"/>
  <c r="AB283" i="4"/>
  <c r="AC283" i="4"/>
  <c r="T284" i="4"/>
  <c r="U284" i="4"/>
  <c r="V284" i="4"/>
  <c r="W284" i="4"/>
  <c r="X284" i="4"/>
  <c r="Y284" i="4"/>
  <c r="Z284" i="4"/>
  <c r="AA284" i="4"/>
  <c r="AB284" i="4"/>
  <c r="AC284" i="4"/>
  <c r="T285" i="4"/>
  <c r="U285" i="4"/>
  <c r="V285" i="4"/>
  <c r="W285" i="4"/>
  <c r="X285" i="4"/>
  <c r="Y285" i="4"/>
  <c r="Z285" i="4"/>
  <c r="AA285" i="4"/>
  <c r="AB285" i="4"/>
  <c r="AC285" i="4"/>
  <c r="T287" i="4"/>
  <c r="U287" i="4"/>
  <c r="V287" i="4"/>
  <c r="W287" i="4"/>
  <c r="X287" i="4"/>
  <c r="Y287" i="4"/>
  <c r="Z287" i="4"/>
  <c r="AA287" i="4"/>
  <c r="AB287" i="4"/>
  <c r="AC287" i="4"/>
  <c r="T288" i="4"/>
  <c r="U288" i="4"/>
  <c r="V288" i="4"/>
  <c r="W288" i="4"/>
  <c r="X288" i="4"/>
  <c r="Y288" i="4"/>
  <c r="Z288" i="4"/>
  <c r="AA288" i="4"/>
  <c r="AB288" i="4"/>
  <c r="AC288" i="4"/>
  <c r="T289" i="4"/>
  <c r="U289" i="4"/>
  <c r="V289" i="4"/>
  <c r="W289" i="4"/>
  <c r="X289" i="4"/>
  <c r="Y289" i="4"/>
  <c r="Z289" i="4"/>
  <c r="AA289" i="4"/>
  <c r="AB289" i="4"/>
  <c r="AC289" i="4"/>
  <c r="T291" i="4"/>
  <c r="U291" i="4"/>
  <c r="V291" i="4"/>
  <c r="W291" i="4"/>
  <c r="X291" i="4"/>
  <c r="Y291" i="4"/>
  <c r="Z291" i="4"/>
  <c r="AA291" i="4"/>
  <c r="AB291" i="4"/>
  <c r="AC291" i="4"/>
  <c r="T292" i="4"/>
  <c r="U292" i="4"/>
  <c r="V292" i="4"/>
  <c r="W292" i="4"/>
  <c r="X292" i="4"/>
  <c r="Y292" i="4"/>
  <c r="Z292" i="4"/>
  <c r="AA292" i="4"/>
  <c r="AB292" i="4"/>
  <c r="AC292" i="4"/>
  <c r="T293" i="4"/>
  <c r="U293" i="4"/>
  <c r="V293" i="4"/>
  <c r="W293" i="4"/>
  <c r="X293" i="4"/>
  <c r="Y293" i="4"/>
  <c r="Z293" i="4"/>
  <c r="AA293" i="4"/>
  <c r="AB293" i="4"/>
  <c r="AC293" i="4"/>
  <c r="T295" i="4"/>
  <c r="U295" i="4"/>
  <c r="V295" i="4"/>
  <c r="W295" i="4"/>
  <c r="X295" i="4"/>
  <c r="Y295" i="4"/>
  <c r="Z295" i="4"/>
  <c r="AA295" i="4"/>
  <c r="AB295" i="4"/>
  <c r="AC295" i="4"/>
  <c r="T296" i="4"/>
  <c r="U296" i="4"/>
  <c r="V296" i="4"/>
  <c r="W296" i="4"/>
  <c r="X296" i="4"/>
  <c r="Y296" i="4"/>
  <c r="Z296" i="4"/>
  <c r="AA296" i="4"/>
  <c r="AB296" i="4"/>
  <c r="AC296" i="4"/>
  <c r="T297" i="4"/>
  <c r="U297" i="4"/>
  <c r="V297" i="4"/>
  <c r="W297" i="4"/>
  <c r="X297" i="4"/>
  <c r="Y297" i="4"/>
  <c r="Z297" i="4"/>
  <c r="AA297" i="4"/>
  <c r="AB297" i="4"/>
  <c r="AC297" i="4"/>
  <c r="T299" i="4"/>
  <c r="U299" i="4"/>
  <c r="V299" i="4"/>
  <c r="W299" i="4"/>
  <c r="X299" i="4"/>
  <c r="Y299" i="4"/>
  <c r="Z299" i="4"/>
  <c r="AA299" i="4"/>
  <c r="AB299" i="4"/>
  <c r="AC299" i="4"/>
  <c r="T300" i="4"/>
  <c r="U300" i="4"/>
  <c r="V300" i="4"/>
  <c r="W300" i="4"/>
  <c r="X300" i="4"/>
  <c r="Y300" i="4"/>
  <c r="Z300" i="4"/>
  <c r="AA300" i="4"/>
  <c r="AB300" i="4"/>
  <c r="AC300" i="4"/>
  <c r="T301" i="4"/>
  <c r="U301" i="4"/>
  <c r="V301" i="4"/>
  <c r="W301" i="4"/>
  <c r="X301" i="4"/>
  <c r="Y301" i="4"/>
  <c r="Z301" i="4"/>
  <c r="AA301" i="4"/>
  <c r="AB301" i="4"/>
  <c r="AC301" i="4"/>
  <c r="T305" i="4"/>
  <c r="U305" i="4"/>
  <c r="V305" i="4"/>
  <c r="W305" i="4"/>
  <c r="X305" i="4"/>
  <c r="Y305" i="4"/>
  <c r="Z305" i="4"/>
  <c r="AA305" i="4"/>
  <c r="AB305" i="4"/>
  <c r="AC305" i="4"/>
  <c r="T306" i="4"/>
  <c r="U306" i="4"/>
  <c r="V306" i="4"/>
  <c r="W306" i="4"/>
  <c r="X306" i="4"/>
  <c r="Y306" i="4"/>
  <c r="Z306" i="4"/>
  <c r="AA306" i="4"/>
  <c r="AB306" i="4"/>
  <c r="AC306" i="4"/>
  <c r="T307" i="4"/>
  <c r="U307" i="4"/>
  <c r="V307" i="4"/>
  <c r="W307" i="4"/>
  <c r="X307" i="4"/>
  <c r="Y307" i="4"/>
  <c r="Z307" i="4"/>
  <c r="AA307" i="4"/>
  <c r="AB307" i="4"/>
  <c r="AC307" i="4"/>
  <c r="T309" i="4"/>
  <c r="U309" i="4"/>
  <c r="V309" i="4"/>
  <c r="W309" i="4"/>
  <c r="X309" i="4"/>
  <c r="Y309" i="4"/>
  <c r="Z309" i="4"/>
  <c r="AA309" i="4"/>
  <c r="AB309" i="4"/>
  <c r="AC309" i="4"/>
  <c r="T310" i="4"/>
  <c r="U310" i="4"/>
  <c r="V310" i="4"/>
  <c r="W310" i="4"/>
  <c r="X310" i="4"/>
  <c r="Y310" i="4"/>
  <c r="Z310" i="4"/>
  <c r="AA310" i="4"/>
  <c r="AB310" i="4"/>
  <c r="AC310" i="4"/>
  <c r="T311" i="4"/>
  <c r="U311" i="4"/>
  <c r="V311" i="4"/>
  <c r="W311" i="4"/>
  <c r="X311" i="4"/>
  <c r="Y311" i="4"/>
  <c r="Z311" i="4"/>
  <c r="AA311" i="4"/>
  <c r="AB311" i="4"/>
  <c r="AC311" i="4"/>
  <c r="T313" i="4"/>
  <c r="U313" i="4"/>
  <c r="V313" i="4"/>
  <c r="W313" i="4"/>
  <c r="X313" i="4"/>
  <c r="Y313" i="4"/>
  <c r="Z313" i="4"/>
  <c r="AA313" i="4"/>
  <c r="AB313" i="4"/>
  <c r="AC313" i="4"/>
  <c r="T314" i="4"/>
  <c r="U314" i="4"/>
  <c r="V314" i="4"/>
  <c r="W314" i="4"/>
  <c r="X314" i="4"/>
  <c r="Y314" i="4"/>
  <c r="Z314" i="4"/>
  <c r="AA314" i="4"/>
  <c r="AB314" i="4"/>
  <c r="AC314" i="4"/>
  <c r="T315" i="4"/>
  <c r="U315" i="4"/>
  <c r="V315" i="4"/>
  <c r="W315" i="4"/>
  <c r="X315" i="4"/>
  <c r="Y315" i="4"/>
  <c r="Z315" i="4"/>
  <c r="AA315" i="4"/>
  <c r="AB315" i="4"/>
  <c r="AC315" i="4"/>
  <c r="T317" i="4"/>
  <c r="U317" i="4"/>
  <c r="V317" i="4"/>
  <c r="W317" i="4"/>
  <c r="X317" i="4"/>
  <c r="Y317" i="4"/>
  <c r="Z317" i="4"/>
  <c r="AA317" i="4"/>
  <c r="AB317" i="4"/>
  <c r="AC317" i="4"/>
  <c r="T318" i="4"/>
  <c r="U318" i="4"/>
  <c r="V318" i="4"/>
  <c r="W318" i="4"/>
  <c r="X318" i="4"/>
  <c r="Y318" i="4"/>
  <c r="Z318" i="4"/>
  <c r="AA318" i="4"/>
  <c r="AB318" i="4"/>
  <c r="AC318" i="4"/>
  <c r="T319" i="4"/>
  <c r="U319" i="4"/>
  <c r="V319" i="4"/>
  <c r="W319" i="4"/>
  <c r="X319" i="4"/>
  <c r="Y319" i="4"/>
  <c r="Z319" i="4"/>
  <c r="AA319" i="4"/>
  <c r="AB319" i="4"/>
  <c r="AC319" i="4"/>
  <c r="T321" i="4"/>
  <c r="U321" i="4"/>
  <c r="V321" i="4"/>
  <c r="W321" i="4"/>
  <c r="X321" i="4"/>
  <c r="Y321" i="4"/>
  <c r="Z321" i="4"/>
  <c r="AA321" i="4"/>
  <c r="AB321" i="4"/>
  <c r="AC321" i="4"/>
  <c r="T322" i="4"/>
  <c r="U322" i="4"/>
  <c r="V322" i="4"/>
  <c r="W322" i="4"/>
  <c r="X322" i="4"/>
  <c r="Y322" i="4"/>
  <c r="Z322" i="4"/>
  <c r="AA322" i="4"/>
  <c r="AB322" i="4"/>
  <c r="AC322" i="4"/>
  <c r="T323" i="4"/>
  <c r="U323" i="4"/>
  <c r="V323" i="4"/>
  <c r="W323" i="4"/>
  <c r="X323" i="4"/>
  <c r="Y323" i="4"/>
  <c r="Z323" i="4"/>
  <c r="AA323" i="4"/>
  <c r="AB323" i="4"/>
  <c r="AC323" i="4"/>
  <c r="T325" i="4"/>
  <c r="U325" i="4"/>
  <c r="V325" i="4"/>
  <c r="W325" i="4"/>
  <c r="X325" i="4"/>
  <c r="Y325" i="4"/>
  <c r="Z325" i="4"/>
  <c r="AA325" i="4"/>
  <c r="AB325" i="4"/>
  <c r="AC325" i="4"/>
  <c r="T326" i="4"/>
  <c r="U326" i="4"/>
  <c r="V326" i="4"/>
  <c r="W326" i="4"/>
  <c r="X326" i="4"/>
  <c r="Y326" i="4"/>
  <c r="Z326" i="4"/>
  <c r="AA326" i="4"/>
  <c r="AB326" i="4"/>
  <c r="AC326" i="4"/>
  <c r="T327" i="4"/>
  <c r="U327" i="4"/>
  <c r="V327" i="4"/>
  <c r="W327" i="4"/>
  <c r="X327" i="4"/>
  <c r="Y327" i="4"/>
  <c r="Z327" i="4"/>
  <c r="AA327" i="4"/>
  <c r="AB327" i="4"/>
  <c r="AC327" i="4"/>
  <c r="T329" i="4"/>
  <c r="U329" i="4"/>
  <c r="V329" i="4"/>
  <c r="W329" i="4"/>
  <c r="X329" i="4"/>
  <c r="Y329" i="4"/>
  <c r="Z329" i="4"/>
  <c r="AA329" i="4"/>
  <c r="AB329" i="4"/>
  <c r="AC329" i="4"/>
  <c r="T330" i="4"/>
  <c r="U330" i="4"/>
  <c r="V330" i="4"/>
  <c r="W330" i="4"/>
  <c r="X330" i="4"/>
  <c r="Y330" i="4"/>
  <c r="Z330" i="4"/>
  <c r="AA330" i="4"/>
  <c r="AB330" i="4"/>
  <c r="AC330" i="4"/>
  <c r="T331" i="4"/>
  <c r="U331" i="4"/>
  <c r="V331" i="4"/>
  <c r="W331" i="4"/>
  <c r="X331" i="4"/>
  <c r="Y331" i="4"/>
  <c r="Z331" i="4"/>
  <c r="AA331" i="4"/>
  <c r="AB331" i="4"/>
  <c r="AC331" i="4"/>
  <c r="T333" i="4"/>
  <c r="U333" i="4"/>
  <c r="V333" i="4"/>
  <c r="W333" i="4"/>
  <c r="X333" i="4"/>
  <c r="Y333" i="4"/>
  <c r="Z333" i="4"/>
  <c r="AA333" i="4"/>
  <c r="AB333" i="4"/>
  <c r="AC333" i="4"/>
  <c r="T334" i="4"/>
  <c r="U334" i="4"/>
  <c r="V334" i="4"/>
  <c r="W334" i="4"/>
  <c r="X334" i="4"/>
  <c r="Y334" i="4"/>
  <c r="Z334" i="4"/>
  <c r="AA334" i="4"/>
  <c r="AB334" i="4"/>
  <c r="AC334" i="4"/>
  <c r="T335" i="4"/>
  <c r="U335" i="4"/>
  <c r="V335" i="4"/>
  <c r="W335" i="4"/>
  <c r="X335" i="4"/>
  <c r="Y335" i="4"/>
  <c r="Z335" i="4"/>
  <c r="AA335" i="4"/>
  <c r="AB335" i="4"/>
  <c r="AC335" i="4"/>
  <c r="Z336" i="4"/>
  <c r="T337" i="4"/>
  <c r="U337" i="4"/>
  <c r="V337" i="4"/>
  <c r="W337" i="4"/>
  <c r="X337" i="4"/>
  <c r="Y337" i="4"/>
  <c r="Z337" i="4"/>
  <c r="AA337" i="4"/>
  <c r="AB337" i="4"/>
  <c r="AC337" i="4"/>
  <c r="T338" i="4"/>
  <c r="U338" i="4"/>
  <c r="V338" i="4"/>
  <c r="W338" i="4"/>
  <c r="X338" i="4"/>
  <c r="Y338" i="4"/>
  <c r="Z338" i="4"/>
  <c r="AA338" i="4"/>
  <c r="AB338" i="4"/>
  <c r="AC338" i="4"/>
  <c r="T339" i="4"/>
  <c r="U339" i="4"/>
  <c r="V339" i="4"/>
  <c r="W339" i="4"/>
  <c r="X339" i="4"/>
  <c r="Y339" i="4"/>
  <c r="Z339" i="4"/>
  <c r="AA339" i="4"/>
  <c r="AB339" i="4"/>
  <c r="AC339" i="4"/>
  <c r="T341" i="4"/>
  <c r="U341" i="4"/>
  <c r="V341" i="4"/>
  <c r="W341" i="4"/>
  <c r="X341" i="4"/>
  <c r="Y341" i="4"/>
  <c r="Z341" i="4"/>
  <c r="AA341" i="4"/>
  <c r="AB341" i="4"/>
  <c r="AC341" i="4"/>
  <c r="T342" i="4"/>
  <c r="U342" i="4"/>
  <c r="V342" i="4"/>
  <c r="W342" i="4"/>
  <c r="X342" i="4"/>
  <c r="Y342" i="4"/>
  <c r="Z342" i="4"/>
  <c r="AA342" i="4"/>
  <c r="AB342" i="4"/>
  <c r="AC342" i="4"/>
  <c r="T343" i="4"/>
  <c r="U343" i="4"/>
  <c r="V343" i="4"/>
  <c r="W343" i="4"/>
  <c r="X343" i="4"/>
  <c r="Y343" i="4"/>
  <c r="Z343" i="4"/>
  <c r="AA343" i="4"/>
  <c r="AB343" i="4"/>
  <c r="AC343" i="4"/>
  <c r="T345" i="4"/>
  <c r="U345" i="4"/>
  <c r="V345" i="4"/>
  <c r="W345" i="4"/>
  <c r="X345" i="4"/>
  <c r="Y345" i="4"/>
  <c r="Z345" i="4"/>
  <c r="AA345" i="4"/>
  <c r="AB345" i="4"/>
  <c r="AC345" i="4"/>
  <c r="T346" i="4"/>
  <c r="U346" i="4"/>
  <c r="V346" i="4"/>
  <c r="W346" i="4"/>
  <c r="X346" i="4"/>
  <c r="Y346" i="4"/>
  <c r="Z346" i="4"/>
  <c r="AA346" i="4"/>
  <c r="AB346" i="4"/>
  <c r="AC346" i="4"/>
  <c r="T347" i="4"/>
  <c r="U347" i="4"/>
  <c r="V347" i="4"/>
  <c r="W347" i="4"/>
  <c r="X347" i="4"/>
  <c r="Y347" i="4"/>
  <c r="Z347" i="4"/>
  <c r="AA347" i="4"/>
  <c r="AB347" i="4"/>
  <c r="AC347" i="4"/>
  <c r="T349" i="4"/>
  <c r="U349" i="4"/>
  <c r="V349" i="4"/>
  <c r="W349" i="4"/>
  <c r="X349" i="4"/>
  <c r="Y349" i="4"/>
  <c r="Z349" i="4"/>
  <c r="AA349" i="4"/>
  <c r="AB349" i="4"/>
  <c r="AC349" i="4"/>
  <c r="T350" i="4"/>
  <c r="U350" i="4"/>
  <c r="V350" i="4"/>
  <c r="W350" i="4"/>
  <c r="X350" i="4"/>
  <c r="Y350" i="4"/>
  <c r="Z350" i="4"/>
  <c r="AA350" i="4"/>
  <c r="AB350" i="4"/>
  <c r="AC350" i="4"/>
  <c r="T351" i="4"/>
  <c r="U351" i="4"/>
  <c r="V351" i="4"/>
  <c r="W351" i="4"/>
  <c r="X351" i="4"/>
  <c r="Y351" i="4"/>
  <c r="Z351" i="4"/>
  <c r="AA351" i="4"/>
  <c r="AB351" i="4"/>
  <c r="AC351" i="4"/>
  <c r="T353" i="4"/>
  <c r="U353" i="4"/>
  <c r="V353" i="4"/>
  <c r="W353" i="4"/>
  <c r="X353" i="4"/>
  <c r="Y353" i="4"/>
  <c r="Z353" i="4"/>
  <c r="AA353" i="4"/>
  <c r="AB353" i="4"/>
  <c r="AC353" i="4"/>
  <c r="T354" i="4"/>
  <c r="U354" i="4"/>
  <c r="V354" i="4"/>
  <c r="W354" i="4"/>
  <c r="X354" i="4"/>
  <c r="Y354" i="4"/>
  <c r="Z354" i="4"/>
  <c r="AA354" i="4"/>
  <c r="AB354" i="4"/>
  <c r="AC354" i="4"/>
  <c r="T355" i="4"/>
  <c r="U355" i="4"/>
  <c r="V355" i="4"/>
  <c r="W355" i="4"/>
  <c r="X355" i="4"/>
  <c r="Y355" i="4"/>
  <c r="Z355" i="4"/>
  <c r="AA355" i="4"/>
  <c r="AB355" i="4"/>
  <c r="AC355" i="4"/>
  <c r="T357" i="4"/>
  <c r="U357" i="4"/>
  <c r="V357" i="4"/>
  <c r="W357" i="4"/>
  <c r="X357" i="4"/>
  <c r="Y357" i="4"/>
  <c r="Z357" i="4"/>
  <c r="AA357" i="4"/>
  <c r="AB357" i="4"/>
  <c r="AC357" i="4"/>
  <c r="T358" i="4"/>
  <c r="U358" i="4"/>
  <c r="V358" i="4"/>
  <c r="W358" i="4"/>
  <c r="X358" i="4"/>
  <c r="Y358" i="4"/>
  <c r="Z358" i="4"/>
  <c r="AA358" i="4"/>
  <c r="AB358" i="4"/>
  <c r="AC358" i="4"/>
  <c r="T359" i="4"/>
  <c r="U359" i="4"/>
  <c r="V359" i="4"/>
  <c r="W359" i="4"/>
  <c r="X359" i="4"/>
  <c r="Y359" i="4"/>
  <c r="Z359" i="4"/>
  <c r="AA359" i="4"/>
  <c r="AB359" i="4"/>
  <c r="AC359" i="4"/>
  <c r="T361" i="4"/>
  <c r="U361" i="4"/>
  <c r="V361" i="4"/>
  <c r="W361" i="4"/>
  <c r="X361" i="4"/>
  <c r="Y361" i="4"/>
  <c r="Z361" i="4"/>
  <c r="AA361" i="4"/>
  <c r="AB361" i="4"/>
  <c r="AC361" i="4"/>
  <c r="T362" i="4"/>
  <c r="U362" i="4"/>
  <c r="V362" i="4"/>
  <c r="W362" i="4"/>
  <c r="X362" i="4"/>
  <c r="Y362" i="4"/>
  <c r="Z362" i="4"/>
  <c r="AA362" i="4"/>
  <c r="AB362" i="4"/>
  <c r="AC362" i="4"/>
  <c r="T363" i="4"/>
  <c r="U363" i="4"/>
  <c r="V363" i="4"/>
  <c r="W363" i="4"/>
  <c r="X363" i="4"/>
  <c r="Y363" i="4"/>
  <c r="Z363" i="4"/>
  <c r="AA363" i="4"/>
  <c r="AB363" i="4"/>
  <c r="AC363" i="4"/>
  <c r="X364" i="4"/>
  <c r="T365" i="4"/>
  <c r="U365" i="4"/>
  <c r="V365" i="4"/>
  <c r="W365" i="4"/>
  <c r="X365" i="4"/>
  <c r="Y365" i="4"/>
  <c r="Z365" i="4"/>
  <c r="AA365" i="4"/>
  <c r="AB365" i="4"/>
  <c r="AC365" i="4"/>
  <c r="T366" i="4"/>
  <c r="U366" i="4"/>
  <c r="V366" i="4"/>
  <c r="W366" i="4"/>
  <c r="X366" i="4"/>
  <c r="Y366" i="4"/>
  <c r="Z366" i="4"/>
  <c r="AA366" i="4"/>
  <c r="AB366" i="4"/>
  <c r="AC366" i="4"/>
  <c r="T367" i="4"/>
  <c r="U367" i="4"/>
  <c r="V367" i="4"/>
  <c r="W367" i="4"/>
  <c r="X367" i="4"/>
  <c r="Y367" i="4"/>
  <c r="Z367" i="4"/>
  <c r="AA367" i="4"/>
  <c r="AB367" i="4"/>
  <c r="AC367" i="4"/>
  <c r="T369" i="4"/>
  <c r="U369" i="4"/>
  <c r="V369" i="4"/>
  <c r="W369" i="4"/>
  <c r="X369" i="4"/>
  <c r="Y369" i="4"/>
  <c r="Z369" i="4"/>
  <c r="AA369" i="4"/>
  <c r="AB369" i="4"/>
  <c r="AC369" i="4"/>
  <c r="T370" i="4"/>
  <c r="U370" i="4"/>
  <c r="V370" i="4"/>
  <c r="W370" i="4"/>
  <c r="X370" i="4"/>
  <c r="Y370" i="4"/>
  <c r="Z370" i="4"/>
  <c r="AA370" i="4"/>
  <c r="AB370" i="4"/>
  <c r="AC370" i="4"/>
  <c r="T371" i="4"/>
  <c r="U371" i="4"/>
  <c r="V371" i="4"/>
  <c r="W371" i="4"/>
  <c r="X371" i="4"/>
  <c r="Y371" i="4"/>
  <c r="Z371" i="4"/>
  <c r="AA371" i="4"/>
  <c r="AB371" i="4"/>
  <c r="AC371" i="4"/>
  <c r="T373" i="4"/>
  <c r="U373" i="4"/>
  <c r="V373" i="4"/>
  <c r="W373" i="4"/>
  <c r="X373" i="4"/>
  <c r="Y373" i="4"/>
  <c r="Z373" i="4"/>
  <c r="AA373" i="4"/>
  <c r="AB373" i="4"/>
  <c r="AC373" i="4"/>
  <c r="T374" i="4"/>
  <c r="U374" i="4"/>
  <c r="V374" i="4"/>
  <c r="W374" i="4"/>
  <c r="X374" i="4"/>
  <c r="Y374" i="4"/>
  <c r="Z374" i="4"/>
  <c r="AA374" i="4"/>
  <c r="AB374" i="4"/>
  <c r="AC374" i="4"/>
  <c r="T375" i="4"/>
  <c r="U375" i="4"/>
  <c r="V375" i="4"/>
  <c r="W375" i="4"/>
  <c r="X375" i="4"/>
  <c r="Y375" i="4"/>
  <c r="Z375" i="4"/>
  <c r="AA375" i="4"/>
  <c r="AB375" i="4"/>
  <c r="AC375" i="4"/>
  <c r="AB376" i="4"/>
  <c r="T377" i="4"/>
  <c r="U377" i="4"/>
  <c r="V377" i="4"/>
  <c r="W377" i="4"/>
  <c r="X377" i="4"/>
  <c r="Y377" i="4"/>
  <c r="Z377" i="4"/>
  <c r="AA377" i="4"/>
  <c r="AB377" i="4"/>
  <c r="AC377" i="4"/>
  <c r="T378" i="4"/>
  <c r="U378" i="4"/>
  <c r="V378" i="4"/>
  <c r="W378" i="4"/>
  <c r="X378" i="4"/>
  <c r="Y378" i="4"/>
  <c r="Z378" i="4"/>
  <c r="AA378" i="4"/>
  <c r="AB378" i="4"/>
  <c r="AC378" i="4"/>
  <c r="T379" i="4"/>
  <c r="U379" i="4"/>
  <c r="V379" i="4"/>
  <c r="W379" i="4"/>
  <c r="X379" i="4"/>
  <c r="Y379" i="4"/>
  <c r="Z379" i="4"/>
  <c r="AA379" i="4"/>
  <c r="AB379" i="4"/>
  <c r="AC379" i="4"/>
  <c r="T381" i="4"/>
  <c r="U381" i="4"/>
  <c r="V381" i="4"/>
  <c r="W381" i="4"/>
  <c r="X381" i="4"/>
  <c r="Y381" i="4"/>
  <c r="Z381" i="4"/>
  <c r="AA381" i="4"/>
  <c r="AB381" i="4"/>
  <c r="AC381" i="4"/>
  <c r="T382" i="4"/>
  <c r="U382" i="4"/>
  <c r="V382" i="4"/>
  <c r="W382" i="4"/>
  <c r="X382" i="4"/>
  <c r="Y382" i="4"/>
  <c r="Z382" i="4"/>
  <c r="AA382" i="4"/>
  <c r="AB382" i="4"/>
  <c r="AC382" i="4"/>
  <c r="T383" i="4"/>
  <c r="U383" i="4"/>
  <c r="V383" i="4"/>
  <c r="W383" i="4"/>
  <c r="X383" i="4"/>
  <c r="Y383" i="4"/>
  <c r="Z383" i="4"/>
  <c r="AA383" i="4"/>
  <c r="AB383" i="4"/>
  <c r="AC383" i="4"/>
  <c r="T385" i="4"/>
  <c r="U385" i="4"/>
  <c r="V385" i="4"/>
  <c r="W385" i="4"/>
  <c r="X385" i="4"/>
  <c r="Y385" i="4"/>
  <c r="Z385" i="4"/>
  <c r="AA385" i="4"/>
  <c r="AB385" i="4"/>
  <c r="AC385" i="4"/>
  <c r="T386" i="4"/>
  <c r="U386" i="4"/>
  <c r="V386" i="4"/>
  <c r="W386" i="4"/>
  <c r="X386" i="4"/>
  <c r="Y386" i="4"/>
  <c r="Z386" i="4"/>
  <c r="AA386" i="4"/>
  <c r="AB386" i="4"/>
  <c r="AC386" i="4"/>
  <c r="T387" i="4"/>
  <c r="U387" i="4"/>
  <c r="AD387" i="4" s="1"/>
  <c r="V387" i="4"/>
  <c r="W387" i="4"/>
  <c r="X387" i="4"/>
  <c r="Y387" i="4"/>
  <c r="Z387" i="4"/>
  <c r="AA387" i="4"/>
  <c r="AB387" i="4"/>
  <c r="AC387" i="4"/>
  <c r="T389" i="4"/>
  <c r="U389" i="4"/>
  <c r="V389" i="4"/>
  <c r="W389" i="4"/>
  <c r="X389" i="4"/>
  <c r="Y389" i="4"/>
  <c r="Z389" i="4"/>
  <c r="AA389" i="4"/>
  <c r="AB389" i="4"/>
  <c r="AC389" i="4"/>
  <c r="T390" i="4"/>
  <c r="U390" i="4"/>
  <c r="V390" i="4"/>
  <c r="W390" i="4"/>
  <c r="X390" i="4"/>
  <c r="Y390" i="4"/>
  <c r="Z390" i="4"/>
  <c r="AA390" i="4"/>
  <c r="AB390" i="4"/>
  <c r="AC390" i="4"/>
  <c r="T391" i="4"/>
  <c r="U391" i="4"/>
  <c r="V391" i="4"/>
  <c r="W391" i="4"/>
  <c r="X391" i="4"/>
  <c r="Y391" i="4"/>
  <c r="Z391" i="4"/>
  <c r="AA391" i="4"/>
  <c r="AB391" i="4"/>
  <c r="AC391" i="4"/>
  <c r="T393" i="4"/>
  <c r="U393" i="4"/>
  <c r="V393" i="4"/>
  <c r="W393" i="4"/>
  <c r="X393" i="4"/>
  <c r="Y393" i="4"/>
  <c r="Z393" i="4"/>
  <c r="AA393" i="4"/>
  <c r="AB393" i="4"/>
  <c r="AC393" i="4"/>
  <c r="T394" i="4"/>
  <c r="U394" i="4"/>
  <c r="V394" i="4"/>
  <c r="W394" i="4"/>
  <c r="X394" i="4"/>
  <c r="Y394" i="4"/>
  <c r="Z394" i="4"/>
  <c r="AA394" i="4"/>
  <c r="AB394" i="4"/>
  <c r="AC394" i="4"/>
  <c r="T395" i="4"/>
  <c r="U395" i="4"/>
  <c r="V395" i="4"/>
  <c r="W395" i="4"/>
  <c r="X395" i="4"/>
  <c r="Y395" i="4"/>
  <c r="Z395" i="4"/>
  <c r="AA395" i="4"/>
  <c r="AB395" i="4"/>
  <c r="AC395" i="4"/>
  <c r="T397" i="4"/>
  <c r="U397" i="4"/>
  <c r="V397" i="4"/>
  <c r="W397" i="4"/>
  <c r="X397" i="4"/>
  <c r="Y397" i="4"/>
  <c r="Z397" i="4"/>
  <c r="AA397" i="4"/>
  <c r="AB397" i="4"/>
  <c r="AC397" i="4"/>
  <c r="T398" i="4"/>
  <c r="U398" i="4"/>
  <c r="V398" i="4"/>
  <c r="W398" i="4"/>
  <c r="X398" i="4"/>
  <c r="Y398" i="4"/>
  <c r="Z398" i="4"/>
  <c r="AA398" i="4"/>
  <c r="AB398" i="4"/>
  <c r="AC398" i="4"/>
  <c r="T399" i="4"/>
  <c r="U399" i="4"/>
  <c r="V399" i="4"/>
  <c r="W399" i="4"/>
  <c r="X399" i="4"/>
  <c r="Y399" i="4"/>
  <c r="Z399" i="4"/>
  <c r="AA399" i="4"/>
  <c r="AB399" i="4"/>
  <c r="AC399" i="4"/>
  <c r="T401" i="4"/>
  <c r="U401" i="4"/>
  <c r="V401" i="4"/>
  <c r="W401" i="4"/>
  <c r="X401" i="4"/>
  <c r="Y401" i="4"/>
  <c r="Z401" i="4"/>
  <c r="AA401" i="4"/>
  <c r="AB401" i="4"/>
  <c r="AC401" i="4"/>
  <c r="T402" i="4"/>
  <c r="U402" i="4"/>
  <c r="V402" i="4"/>
  <c r="W402" i="4"/>
  <c r="X402" i="4"/>
  <c r="Y402" i="4"/>
  <c r="Z402" i="4"/>
  <c r="AA402" i="4"/>
  <c r="AB402" i="4"/>
  <c r="AC402" i="4"/>
  <c r="T403" i="4"/>
  <c r="U403" i="4"/>
  <c r="V403" i="4"/>
  <c r="W403" i="4"/>
  <c r="X403" i="4"/>
  <c r="Y403" i="4"/>
  <c r="Z403" i="4"/>
  <c r="AA403" i="4"/>
  <c r="AB403" i="4"/>
  <c r="AC403" i="4"/>
  <c r="T405" i="4"/>
  <c r="U405" i="4"/>
  <c r="V405" i="4"/>
  <c r="W405" i="4"/>
  <c r="X405" i="4"/>
  <c r="Y405" i="4"/>
  <c r="Z405" i="4"/>
  <c r="AA405" i="4"/>
  <c r="AB405" i="4"/>
  <c r="AC405" i="4"/>
  <c r="T406" i="4"/>
  <c r="U406" i="4"/>
  <c r="V406" i="4"/>
  <c r="W406" i="4"/>
  <c r="X406" i="4"/>
  <c r="Y406" i="4"/>
  <c r="Z406" i="4"/>
  <c r="AA406" i="4"/>
  <c r="AB406" i="4"/>
  <c r="AC406" i="4"/>
  <c r="T407" i="4"/>
  <c r="U407" i="4"/>
  <c r="V407" i="4"/>
  <c r="W407" i="4"/>
  <c r="X407" i="4"/>
  <c r="Y407" i="4"/>
  <c r="Z407" i="4"/>
  <c r="AA407" i="4"/>
  <c r="AB407" i="4"/>
  <c r="AC407" i="4"/>
  <c r="T409" i="4"/>
  <c r="U409" i="4"/>
  <c r="V409" i="4"/>
  <c r="W409" i="4"/>
  <c r="X409" i="4"/>
  <c r="Y409" i="4"/>
  <c r="Z409" i="4"/>
  <c r="AA409" i="4"/>
  <c r="AB409" i="4"/>
  <c r="AC409" i="4"/>
  <c r="T410" i="4"/>
  <c r="U410" i="4"/>
  <c r="V410" i="4"/>
  <c r="W410" i="4"/>
  <c r="X410" i="4"/>
  <c r="Y410" i="4"/>
  <c r="Z410" i="4"/>
  <c r="AA410" i="4"/>
  <c r="AB410" i="4"/>
  <c r="AC410" i="4"/>
  <c r="T411" i="4"/>
  <c r="U411" i="4"/>
  <c r="V411" i="4"/>
  <c r="W411" i="4"/>
  <c r="X411" i="4"/>
  <c r="Y411" i="4"/>
  <c r="Z411" i="4"/>
  <c r="AA411" i="4"/>
  <c r="AB411" i="4"/>
  <c r="AC411" i="4"/>
  <c r="T413" i="4"/>
  <c r="U413" i="4"/>
  <c r="V413" i="4"/>
  <c r="W413" i="4"/>
  <c r="X413" i="4"/>
  <c r="Y413" i="4"/>
  <c r="Z413" i="4"/>
  <c r="AA413" i="4"/>
  <c r="AB413" i="4"/>
  <c r="AC413" i="4"/>
  <c r="T414" i="4"/>
  <c r="U414" i="4"/>
  <c r="V414" i="4"/>
  <c r="W414" i="4"/>
  <c r="X414" i="4"/>
  <c r="Y414" i="4"/>
  <c r="Z414" i="4"/>
  <c r="AA414" i="4"/>
  <c r="AB414" i="4"/>
  <c r="AC414" i="4"/>
  <c r="T415" i="4"/>
  <c r="U415" i="4"/>
  <c r="V415" i="4"/>
  <c r="W415" i="4"/>
  <c r="X415" i="4"/>
  <c r="Y415" i="4"/>
  <c r="Z415" i="4"/>
  <c r="AA415" i="4"/>
  <c r="AB415" i="4"/>
  <c r="AC415" i="4"/>
  <c r="T417" i="4"/>
  <c r="U417" i="4"/>
  <c r="V417" i="4"/>
  <c r="W417" i="4"/>
  <c r="X417" i="4"/>
  <c r="Y417" i="4"/>
  <c r="Z417" i="4"/>
  <c r="AA417" i="4"/>
  <c r="AB417" i="4"/>
  <c r="AC417" i="4"/>
  <c r="T418" i="4"/>
  <c r="U418" i="4"/>
  <c r="V418" i="4"/>
  <c r="W418" i="4"/>
  <c r="X418" i="4"/>
  <c r="Y418" i="4"/>
  <c r="Z418" i="4"/>
  <c r="AA418" i="4"/>
  <c r="AB418" i="4"/>
  <c r="AC418" i="4"/>
  <c r="T419" i="4"/>
  <c r="U419" i="4"/>
  <c r="V419" i="4"/>
  <c r="W419" i="4"/>
  <c r="X419" i="4"/>
  <c r="Y419" i="4"/>
  <c r="Z419" i="4"/>
  <c r="AA419" i="4"/>
  <c r="AB419" i="4"/>
  <c r="AC419" i="4"/>
  <c r="T421" i="4"/>
  <c r="U421" i="4"/>
  <c r="V421" i="4"/>
  <c r="W421" i="4"/>
  <c r="X421" i="4"/>
  <c r="Y421" i="4"/>
  <c r="Z421" i="4"/>
  <c r="AA421" i="4"/>
  <c r="AB421" i="4"/>
  <c r="AC421" i="4"/>
  <c r="T422" i="4"/>
  <c r="U422" i="4"/>
  <c r="V422" i="4"/>
  <c r="W422" i="4"/>
  <c r="X422" i="4"/>
  <c r="Y422" i="4"/>
  <c r="Z422" i="4"/>
  <c r="AA422" i="4"/>
  <c r="AB422" i="4"/>
  <c r="AC422" i="4"/>
  <c r="T423" i="4"/>
  <c r="U423" i="4"/>
  <c r="V423" i="4"/>
  <c r="W423" i="4"/>
  <c r="X423" i="4"/>
  <c r="Y423" i="4"/>
  <c r="Z423" i="4"/>
  <c r="AA423" i="4"/>
  <c r="AB423" i="4"/>
  <c r="AC423" i="4"/>
  <c r="T425" i="4"/>
  <c r="U425" i="4"/>
  <c r="V425" i="4"/>
  <c r="W425" i="4"/>
  <c r="X425" i="4"/>
  <c r="Y425" i="4"/>
  <c r="Z425" i="4"/>
  <c r="AA425" i="4"/>
  <c r="AB425" i="4"/>
  <c r="AC425" i="4"/>
  <c r="T426" i="4"/>
  <c r="U426" i="4"/>
  <c r="V426" i="4"/>
  <c r="W426" i="4"/>
  <c r="X426" i="4"/>
  <c r="Y426" i="4"/>
  <c r="Z426" i="4"/>
  <c r="AA426" i="4"/>
  <c r="AB426" i="4"/>
  <c r="AC426" i="4"/>
  <c r="T427" i="4"/>
  <c r="U427" i="4"/>
  <c r="V427" i="4"/>
  <c r="W427" i="4"/>
  <c r="X427" i="4"/>
  <c r="Y427" i="4"/>
  <c r="Z427" i="4"/>
  <c r="AA427" i="4"/>
  <c r="AB427" i="4"/>
  <c r="AC427" i="4"/>
  <c r="T429" i="4"/>
  <c r="U429" i="4"/>
  <c r="V429" i="4"/>
  <c r="W429" i="4"/>
  <c r="X429" i="4"/>
  <c r="Y429" i="4"/>
  <c r="Z429" i="4"/>
  <c r="AA429" i="4"/>
  <c r="AB429" i="4"/>
  <c r="AC429" i="4"/>
  <c r="T430" i="4"/>
  <c r="U430" i="4"/>
  <c r="V430" i="4"/>
  <c r="W430" i="4"/>
  <c r="X430" i="4"/>
  <c r="Y430" i="4"/>
  <c r="Z430" i="4"/>
  <c r="AA430" i="4"/>
  <c r="AB430" i="4"/>
  <c r="AC430" i="4"/>
  <c r="T431" i="4"/>
  <c r="U431" i="4"/>
  <c r="V431" i="4"/>
  <c r="W431" i="4"/>
  <c r="X431" i="4"/>
  <c r="Y431" i="4"/>
  <c r="Z431" i="4"/>
  <c r="AA431" i="4"/>
  <c r="AB431" i="4"/>
  <c r="AC431" i="4"/>
  <c r="T434" i="4"/>
  <c r="U434" i="4"/>
  <c r="V434" i="4"/>
  <c r="W434" i="4"/>
  <c r="X434" i="4"/>
  <c r="Y434" i="4"/>
  <c r="Z434" i="4"/>
  <c r="AA434" i="4"/>
  <c r="AB434" i="4"/>
  <c r="AC434" i="4"/>
  <c r="T435" i="4"/>
  <c r="U435" i="4"/>
  <c r="V435" i="4"/>
  <c r="W435" i="4"/>
  <c r="X435" i="4"/>
  <c r="Y435" i="4"/>
  <c r="Z435" i="4"/>
  <c r="AA435" i="4"/>
  <c r="AB435" i="4"/>
  <c r="AC435" i="4"/>
  <c r="T436" i="4"/>
  <c r="U436" i="4"/>
  <c r="V436" i="4"/>
  <c r="W436" i="4"/>
  <c r="X436" i="4"/>
  <c r="Y436" i="4"/>
  <c r="Z436" i="4"/>
  <c r="AA436" i="4"/>
  <c r="AB436" i="4"/>
  <c r="AC436" i="4"/>
  <c r="T438" i="4"/>
  <c r="U438" i="4"/>
  <c r="V438" i="4"/>
  <c r="W438" i="4"/>
  <c r="X438" i="4"/>
  <c r="Y438" i="4"/>
  <c r="Z438" i="4"/>
  <c r="AA438" i="4"/>
  <c r="AB438" i="4"/>
  <c r="AC438" i="4"/>
  <c r="T439" i="4"/>
  <c r="U439" i="4"/>
  <c r="V439" i="4"/>
  <c r="W439" i="4"/>
  <c r="X439" i="4"/>
  <c r="Y439" i="4"/>
  <c r="Z439" i="4"/>
  <c r="AA439" i="4"/>
  <c r="AB439" i="4"/>
  <c r="AC439" i="4"/>
  <c r="T440" i="4"/>
  <c r="U440" i="4"/>
  <c r="V440" i="4"/>
  <c r="W440" i="4"/>
  <c r="X440" i="4"/>
  <c r="Y440" i="4"/>
  <c r="Z440" i="4"/>
  <c r="AA440" i="4"/>
  <c r="AB440" i="4"/>
  <c r="AC440" i="4"/>
  <c r="T442" i="4"/>
  <c r="U442" i="4"/>
  <c r="V442" i="4"/>
  <c r="W442" i="4"/>
  <c r="X442" i="4"/>
  <c r="Y442" i="4"/>
  <c r="Z442" i="4"/>
  <c r="AA442" i="4"/>
  <c r="AB442" i="4"/>
  <c r="AC442" i="4"/>
  <c r="T443" i="4"/>
  <c r="U443" i="4"/>
  <c r="V443" i="4"/>
  <c r="W443" i="4"/>
  <c r="X443" i="4"/>
  <c r="Y443" i="4"/>
  <c r="Z443" i="4"/>
  <c r="AA443" i="4"/>
  <c r="AB443" i="4"/>
  <c r="AC443" i="4"/>
  <c r="T444" i="4"/>
  <c r="U444" i="4"/>
  <c r="V444" i="4"/>
  <c r="W444" i="4"/>
  <c r="X444" i="4"/>
  <c r="Y444" i="4"/>
  <c r="Z444" i="4"/>
  <c r="AA444" i="4"/>
  <c r="AB444" i="4"/>
  <c r="AC444" i="4"/>
  <c r="T446" i="4"/>
  <c r="U446" i="4"/>
  <c r="V446" i="4"/>
  <c r="W446" i="4"/>
  <c r="X446" i="4"/>
  <c r="Y446" i="4"/>
  <c r="Z446" i="4"/>
  <c r="AA446" i="4"/>
  <c r="AB446" i="4"/>
  <c r="AC446" i="4"/>
  <c r="T447" i="4"/>
  <c r="U447" i="4"/>
  <c r="V447" i="4"/>
  <c r="W447" i="4"/>
  <c r="X447" i="4"/>
  <c r="Y447" i="4"/>
  <c r="Z447" i="4"/>
  <c r="AA447" i="4"/>
  <c r="AB447" i="4"/>
  <c r="AC447" i="4"/>
  <c r="T448" i="4"/>
  <c r="U448" i="4"/>
  <c r="V448" i="4"/>
  <c r="W448" i="4"/>
  <c r="X448" i="4"/>
  <c r="Y448" i="4"/>
  <c r="Z448" i="4"/>
  <c r="AA448" i="4"/>
  <c r="AB448" i="4"/>
  <c r="AC448" i="4"/>
  <c r="T450" i="4"/>
  <c r="U450" i="4"/>
  <c r="V450" i="4"/>
  <c r="W450" i="4"/>
  <c r="X450" i="4"/>
  <c r="Y450" i="4"/>
  <c r="Z450" i="4"/>
  <c r="AA450" i="4"/>
  <c r="AB450" i="4"/>
  <c r="AC450" i="4"/>
  <c r="T451" i="4"/>
  <c r="U451" i="4"/>
  <c r="V451" i="4"/>
  <c r="W451" i="4"/>
  <c r="X451" i="4"/>
  <c r="Y451" i="4"/>
  <c r="Z451" i="4"/>
  <c r="AA451" i="4"/>
  <c r="AB451" i="4"/>
  <c r="AC451" i="4"/>
  <c r="T452" i="4"/>
  <c r="U452" i="4"/>
  <c r="V452" i="4"/>
  <c r="W452" i="4"/>
  <c r="X452" i="4"/>
  <c r="Y452" i="4"/>
  <c r="Z452" i="4"/>
  <c r="AA452" i="4"/>
  <c r="AB452" i="4"/>
  <c r="AC452" i="4"/>
  <c r="T454" i="4"/>
  <c r="U454" i="4"/>
  <c r="V454" i="4"/>
  <c r="W454" i="4"/>
  <c r="X454" i="4"/>
  <c r="Y454" i="4"/>
  <c r="Z454" i="4"/>
  <c r="AA454" i="4"/>
  <c r="AB454" i="4"/>
  <c r="AC454" i="4"/>
  <c r="T455" i="4"/>
  <c r="U455" i="4"/>
  <c r="V455" i="4"/>
  <c r="W455" i="4"/>
  <c r="X455" i="4"/>
  <c r="Y455" i="4"/>
  <c r="Z455" i="4"/>
  <c r="AA455" i="4"/>
  <c r="AB455" i="4"/>
  <c r="AC455" i="4"/>
  <c r="T456" i="4"/>
  <c r="U456" i="4"/>
  <c r="V456" i="4"/>
  <c r="W456" i="4"/>
  <c r="X456" i="4"/>
  <c r="Y456" i="4"/>
  <c r="Z456" i="4"/>
  <c r="AA456" i="4"/>
  <c r="AB456" i="4"/>
  <c r="AC456" i="4"/>
  <c r="T458" i="4"/>
  <c r="U458" i="4"/>
  <c r="V458" i="4"/>
  <c r="W458" i="4"/>
  <c r="X458" i="4"/>
  <c r="Y458" i="4"/>
  <c r="Z458" i="4"/>
  <c r="AA458" i="4"/>
  <c r="AB458" i="4"/>
  <c r="AC458" i="4"/>
  <c r="T459" i="4"/>
  <c r="U459" i="4"/>
  <c r="V459" i="4"/>
  <c r="W459" i="4"/>
  <c r="X459" i="4"/>
  <c r="Y459" i="4"/>
  <c r="Z459" i="4"/>
  <c r="AA459" i="4"/>
  <c r="AB459" i="4"/>
  <c r="AC459" i="4"/>
  <c r="T460" i="4"/>
  <c r="U460" i="4"/>
  <c r="V460" i="4"/>
  <c r="W460" i="4"/>
  <c r="X460" i="4"/>
  <c r="Y460" i="4"/>
  <c r="Z460" i="4"/>
  <c r="AA460" i="4"/>
  <c r="AB460" i="4"/>
  <c r="AC460" i="4"/>
  <c r="T462" i="4"/>
  <c r="U462" i="4"/>
  <c r="V462" i="4"/>
  <c r="W462" i="4"/>
  <c r="X462" i="4"/>
  <c r="Y462" i="4"/>
  <c r="Z462" i="4"/>
  <c r="AA462" i="4"/>
  <c r="AB462" i="4"/>
  <c r="AC462" i="4"/>
  <c r="T463" i="4"/>
  <c r="U463" i="4"/>
  <c r="V463" i="4"/>
  <c r="W463" i="4"/>
  <c r="X463" i="4"/>
  <c r="Y463" i="4"/>
  <c r="Z463" i="4"/>
  <c r="AA463" i="4"/>
  <c r="AB463" i="4"/>
  <c r="AC463" i="4"/>
  <c r="T464" i="4"/>
  <c r="U464" i="4"/>
  <c r="V464" i="4"/>
  <c r="W464" i="4"/>
  <c r="X464" i="4"/>
  <c r="Y464" i="4"/>
  <c r="Z464" i="4"/>
  <c r="AA464" i="4"/>
  <c r="AB464" i="4"/>
  <c r="AC464" i="4"/>
  <c r="T515" i="4"/>
  <c r="U515" i="4"/>
  <c r="V515" i="4"/>
  <c r="W515" i="4"/>
  <c r="X515" i="4"/>
  <c r="Y515" i="4"/>
  <c r="Z515" i="4"/>
  <c r="AA515" i="4"/>
  <c r="AB515" i="4"/>
  <c r="AC515" i="4"/>
  <c r="T516" i="4"/>
  <c r="U516" i="4"/>
  <c r="V516" i="4"/>
  <c r="W516" i="4"/>
  <c r="X516" i="4"/>
  <c r="Y516" i="4"/>
  <c r="Z516" i="4"/>
  <c r="AA516" i="4"/>
  <c r="AB516" i="4"/>
  <c r="AC516" i="4"/>
  <c r="T517" i="4"/>
  <c r="U517" i="4"/>
  <c r="V517" i="4"/>
  <c r="W517" i="4"/>
  <c r="X517" i="4"/>
  <c r="Y517" i="4"/>
  <c r="Z517" i="4"/>
  <c r="AA517" i="4"/>
  <c r="AB517" i="4"/>
  <c r="AC517" i="4"/>
  <c r="T519" i="4"/>
  <c r="U519" i="4"/>
  <c r="V519" i="4"/>
  <c r="W519" i="4"/>
  <c r="X519" i="4"/>
  <c r="Y519" i="4"/>
  <c r="Z519" i="4"/>
  <c r="AA519" i="4"/>
  <c r="AB519" i="4"/>
  <c r="AC519" i="4"/>
  <c r="T520" i="4"/>
  <c r="U520" i="4"/>
  <c r="V520" i="4"/>
  <c r="W520" i="4"/>
  <c r="X520" i="4"/>
  <c r="Y520" i="4"/>
  <c r="Z520" i="4"/>
  <c r="AA520" i="4"/>
  <c r="AB520" i="4"/>
  <c r="AC520" i="4"/>
  <c r="T521" i="4"/>
  <c r="U521" i="4"/>
  <c r="V521" i="4"/>
  <c r="W521" i="4"/>
  <c r="X521" i="4"/>
  <c r="Y521" i="4"/>
  <c r="Z521" i="4"/>
  <c r="AA521" i="4"/>
  <c r="AB521" i="4"/>
  <c r="AC521" i="4"/>
  <c r="T523" i="4"/>
  <c r="U523" i="4"/>
  <c r="V523" i="4"/>
  <c r="W523" i="4"/>
  <c r="X523" i="4"/>
  <c r="Y523" i="4"/>
  <c r="Z523" i="4"/>
  <c r="AA523" i="4"/>
  <c r="AB523" i="4"/>
  <c r="AC523" i="4"/>
  <c r="T524" i="4"/>
  <c r="U524" i="4"/>
  <c r="V524" i="4"/>
  <c r="W524" i="4"/>
  <c r="X524" i="4"/>
  <c r="Y524" i="4"/>
  <c r="Z524" i="4"/>
  <c r="AA524" i="4"/>
  <c r="AB524" i="4"/>
  <c r="AC524" i="4"/>
  <c r="T525" i="4"/>
  <c r="U525" i="4"/>
  <c r="V525" i="4"/>
  <c r="W525" i="4"/>
  <c r="X525" i="4"/>
  <c r="Y525" i="4"/>
  <c r="Z525" i="4"/>
  <c r="AA525" i="4"/>
  <c r="AB525" i="4"/>
  <c r="AC525" i="4"/>
  <c r="R6" i="4"/>
  <c r="X6" i="4" s="1"/>
  <c r="Q57" i="5"/>
  <c r="Q58" i="5"/>
  <c r="Q59" i="5"/>
  <c r="Q60" i="5"/>
  <c r="Q61" i="5"/>
  <c r="Q62" i="5"/>
  <c r="Q63" i="5"/>
  <c r="Q64" i="5"/>
  <c r="Q65" i="5"/>
  <c r="Q66" i="5"/>
  <c r="Q67" i="5"/>
  <c r="Q68" i="5"/>
  <c r="AA68" i="5" s="1"/>
  <c r="Q69" i="5"/>
  <c r="Q70" i="5"/>
  <c r="Q71" i="5"/>
  <c r="Q72" i="5"/>
  <c r="AB72" i="5" s="1"/>
  <c r="Q73" i="5"/>
  <c r="Q74" i="5"/>
  <c r="Q75" i="5"/>
  <c r="Q76" i="5"/>
  <c r="Q77" i="5"/>
  <c r="Q78" i="5"/>
  <c r="Q79" i="5"/>
  <c r="Q80" i="5"/>
  <c r="Q81" i="5"/>
  <c r="Q82" i="5"/>
  <c r="Q83" i="5"/>
  <c r="U83" i="5" s="1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Y116" i="5" s="1"/>
  <c r="Q117" i="5"/>
  <c r="Q118" i="5"/>
  <c r="Q119" i="5"/>
  <c r="Q120" i="5"/>
  <c r="T120" i="5" s="1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AC134" i="5" s="1"/>
  <c r="Q135" i="5"/>
  <c r="Q136" i="5"/>
  <c r="Q137" i="5"/>
  <c r="Q138" i="5"/>
  <c r="Y138" i="5" s="1"/>
  <c r="Q139" i="5"/>
  <c r="Q140" i="5"/>
  <c r="Q141" i="5"/>
  <c r="Q142" i="5"/>
  <c r="Q143" i="5"/>
  <c r="Q144" i="5"/>
  <c r="Q145" i="5"/>
  <c r="Q146" i="5"/>
  <c r="Q147" i="5"/>
  <c r="Q148" i="5"/>
  <c r="Q149" i="5"/>
  <c r="Q150" i="5"/>
  <c r="W150" i="5" s="1"/>
  <c r="Q151" i="5"/>
  <c r="Q152" i="5"/>
  <c r="Q153" i="5"/>
  <c r="Q154" i="5"/>
  <c r="Q155" i="5"/>
  <c r="Q156" i="5"/>
  <c r="Q157" i="5"/>
  <c r="Q158" i="5"/>
  <c r="W158" i="5" s="1"/>
  <c r="Q159" i="5"/>
  <c r="Q160" i="5"/>
  <c r="Q161" i="5"/>
  <c r="Q162" i="5"/>
  <c r="Y162" i="5" s="1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X178" i="5" s="1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X224" i="5" s="1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AB260" i="5" s="1"/>
  <c r="Q261" i="5"/>
  <c r="Q262" i="5"/>
  <c r="Q263" i="5"/>
  <c r="Q264" i="5"/>
  <c r="Q265" i="5"/>
  <c r="Q266" i="5"/>
  <c r="Q267" i="5"/>
  <c r="Q268" i="5"/>
  <c r="Q269" i="5"/>
  <c r="Q270" i="5"/>
  <c r="Q271" i="5"/>
  <c r="Q272" i="5"/>
  <c r="Z272" i="5" s="1"/>
  <c r="Q273" i="5"/>
  <c r="Q274" i="5"/>
  <c r="Q275" i="5"/>
  <c r="Q276" i="5"/>
  <c r="AB276" i="5" s="1"/>
  <c r="Q277" i="5"/>
  <c r="Q278" i="5"/>
  <c r="Q279" i="5"/>
  <c r="Q280" i="5"/>
  <c r="V280" i="5" s="1"/>
  <c r="Q281" i="5"/>
  <c r="Q282" i="5"/>
  <c r="Q283" i="5"/>
  <c r="Q284" i="5"/>
  <c r="Q285" i="5"/>
  <c r="Q286" i="5"/>
  <c r="Q287" i="5"/>
  <c r="Q288" i="5"/>
  <c r="Q289" i="5"/>
  <c r="Q290" i="5"/>
  <c r="Q291" i="5"/>
  <c r="Q292" i="5"/>
  <c r="T292" i="5" s="1"/>
  <c r="Q293" i="5"/>
  <c r="Q294" i="5"/>
  <c r="Q295" i="5"/>
  <c r="Q296" i="5"/>
  <c r="X296" i="5" s="1"/>
  <c r="Q297" i="5"/>
  <c r="Q298" i="5"/>
  <c r="Q301" i="5"/>
  <c r="Q302" i="5"/>
  <c r="AB302" i="5" s="1"/>
  <c r="Q303" i="5"/>
  <c r="Q304" i="5"/>
  <c r="Q305" i="5"/>
  <c r="Q306" i="5"/>
  <c r="V306" i="5" s="1"/>
  <c r="Q307" i="5"/>
  <c r="Q309" i="5"/>
  <c r="Q310" i="5"/>
  <c r="Q311" i="5"/>
  <c r="Z311" i="5" s="1"/>
  <c r="Q312" i="5"/>
  <c r="Q313" i="5"/>
  <c r="Q314" i="5"/>
  <c r="Q315" i="5"/>
  <c r="X315" i="5" s="1"/>
  <c r="Q316" i="5"/>
  <c r="Q318" i="5"/>
  <c r="Q319" i="5"/>
  <c r="Q320" i="5"/>
  <c r="Q321" i="5"/>
  <c r="Q322" i="5"/>
  <c r="Q323" i="5"/>
  <c r="Q324" i="5"/>
  <c r="AA324" i="5" s="1"/>
  <c r="Q326" i="5"/>
  <c r="Q327" i="5"/>
  <c r="Q328" i="5"/>
  <c r="Q329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AB342" i="5" s="1"/>
  <c r="Q343" i="5"/>
  <c r="Q344" i="5"/>
  <c r="Q345" i="5"/>
  <c r="Q346" i="5"/>
  <c r="AB346" i="5" s="1"/>
  <c r="Q347" i="5"/>
  <c r="Q348" i="5"/>
  <c r="Q349" i="5"/>
  <c r="Q350" i="5"/>
  <c r="T350" i="5" s="1"/>
  <c r="Q351" i="5"/>
  <c r="Q352" i="5"/>
  <c r="Q353" i="5"/>
  <c r="Q354" i="5"/>
  <c r="T354" i="5" s="1"/>
  <c r="Q355" i="5"/>
  <c r="Q356" i="5"/>
  <c r="Q357" i="5"/>
  <c r="Q358" i="5"/>
  <c r="AB358" i="5" s="1"/>
  <c r="Q359" i="5"/>
  <c r="Q360" i="5"/>
  <c r="Q361" i="5"/>
  <c r="Q362" i="5"/>
  <c r="Q363" i="5"/>
  <c r="Q364" i="5"/>
  <c r="Q365" i="5"/>
  <c r="Q366" i="5"/>
  <c r="T366" i="5" s="1"/>
  <c r="Q367" i="5"/>
  <c r="Q369" i="5"/>
  <c r="Q370" i="5"/>
  <c r="Q371" i="5"/>
  <c r="Q372" i="5"/>
  <c r="Q373" i="5"/>
  <c r="Q374" i="5"/>
  <c r="Q375" i="5"/>
  <c r="Q376" i="5"/>
  <c r="Q377" i="5"/>
  <c r="Q378" i="5"/>
  <c r="Q379" i="5"/>
  <c r="U379" i="5" s="1"/>
  <c r="Q380" i="5"/>
  <c r="Q381" i="5"/>
  <c r="Q382" i="5"/>
  <c r="Q383" i="5"/>
  <c r="Q385" i="5"/>
  <c r="Q386" i="5"/>
  <c r="Q387" i="5"/>
  <c r="Q388" i="5"/>
  <c r="W388" i="5" s="1"/>
  <c r="Q389" i="5"/>
  <c r="Q390" i="5"/>
  <c r="Q391" i="5"/>
  <c r="Q392" i="5"/>
  <c r="V392" i="5" s="1"/>
  <c r="Q393" i="5"/>
  <c r="Q394" i="5"/>
  <c r="Q395" i="5"/>
  <c r="Q396" i="5"/>
  <c r="Q397" i="5"/>
  <c r="Q398" i="5"/>
  <c r="Q399" i="5"/>
  <c r="Q400" i="5"/>
  <c r="T400" i="5" s="1"/>
  <c r="Q401" i="5"/>
  <c r="Q402" i="5"/>
  <c r="Q403" i="5"/>
  <c r="Q404" i="5"/>
  <c r="Q405" i="5"/>
  <c r="Q406" i="5"/>
  <c r="Q407" i="5"/>
  <c r="Q408" i="5"/>
  <c r="Z408" i="5" s="1"/>
  <c r="Q409" i="5"/>
  <c r="Q410" i="5"/>
  <c r="Q411" i="5"/>
  <c r="Q412" i="5"/>
  <c r="Y412" i="5" s="1"/>
  <c r="Q413" i="5"/>
  <c r="Q414" i="5"/>
  <c r="Q415" i="5"/>
  <c r="Q416" i="5"/>
  <c r="AB416" i="5" s="1"/>
  <c r="Q417" i="5"/>
  <c r="Q418" i="5"/>
  <c r="Q419" i="5"/>
  <c r="Q420" i="5"/>
  <c r="W420" i="5" s="1"/>
  <c r="Q421" i="5"/>
  <c r="Q422" i="5"/>
  <c r="Q423" i="5"/>
  <c r="Q424" i="5"/>
  <c r="U424" i="5" s="1"/>
  <c r="Q425" i="5"/>
  <c r="Q426" i="5"/>
  <c r="Q427" i="5"/>
  <c r="Q428" i="5"/>
  <c r="T428" i="5" s="1"/>
  <c r="Q429" i="5"/>
  <c r="Q430" i="5"/>
  <c r="Q431" i="5"/>
  <c r="Q432" i="5"/>
  <c r="W432" i="5" s="1"/>
  <c r="Q433" i="5"/>
  <c r="Q434" i="5"/>
  <c r="Q435" i="5"/>
  <c r="Q436" i="5"/>
  <c r="V436" i="5" s="1"/>
  <c r="Q437" i="5"/>
  <c r="Q438" i="5"/>
  <c r="Q439" i="5"/>
  <c r="Q440" i="5"/>
  <c r="U440" i="5" s="1"/>
  <c r="Q441" i="5"/>
  <c r="Q442" i="5"/>
  <c r="Q443" i="5"/>
  <c r="Q444" i="5"/>
  <c r="T444" i="5" s="1"/>
  <c r="Q445" i="5"/>
  <c r="Q446" i="5"/>
  <c r="Q447" i="5"/>
  <c r="Q448" i="5"/>
  <c r="W448" i="5" s="1"/>
  <c r="Q449" i="5"/>
  <c r="Q450" i="5"/>
  <c r="Q451" i="5"/>
  <c r="Q452" i="5"/>
  <c r="V452" i="5" s="1"/>
  <c r="Q453" i="5"/>
  <c r="Q454" i="5"/>
  <c r="Q455" i="5"/>
  <c r="Q456" i="5"/>
  <c r="U456" i="5" s="1"/>
  <c r="Q457" i="5"/>
  <c r="Q458" i="5"/>
  <c r="Q459" i="5"/>
  <c r="Q460" i="5"/>
  <c r="T460" i="5" s="1"/>
  <c r="Q461" i="5"/>
  <c r="Q462" i="5"/>
  <c r="Q463" i="5"/>
  <c r="Q464" i="5"/>
  <c r="W464" i="5" s="1"/>
  <c r="Q465" i="5"/>
  <c r="Q466" i="5"/>
  <c r="Q467" i="5"/>
  <c r="Q468" i="5"/>
  <c r="V468" i="5" s="1"/>
  <c r="Q469" i="5"/>
  <c r="Q470" i="5"/>
  <c r="Q471" i="5"/>
  <c r="Q472" i="5"/>
  <c r="U472" i="5" s="1"/>
  <c r="Q473" i="5"/>
  <c r="Q474" i="5"/>
  <c r="Q475" i="5"/>
  <c r="Q476" i="5"/>
  <c r="T476" i="5" s="1"/>
  <c r="Q477" i="5"/>
  <c r="Q478" i="5"/>
  <c r="Q479" i="5"/>
  <c r="Q480" i="5"/>
  <c r="W480" i="5" s="1"/>
  <c r="Q481" i="5"/>
  <c r="Q482" i="5"/>
  <c r="Q483" i="5"/>
  <c r="Q484" i="5"/>
  <c r="W484" i="5" s="1"/>
  <c r="Q485" i="5"/>
  <c r="Q486" i="5"/>
  <c r="Q487" i="5"/>
  <c r="Q488" i="5"/>
  <c r="W488" i="5" s="1"/>
  <c r="Q489" i="5"/>
  <c r="Q490" i="5"/>
  <c r="Q491" i="5"/>
  <c r="Q492" i="5"/>
  <c r="W492" i="5" s="1"/>
  <c r="Q493" i="5"/>
  <c r="Q494" i="5"/>
  <c r="Q495" i="5"/>
  <c r="Q496" i="5"/>
  <c r="W496" i="5" s="1"/>
  <c r="Q497" i="5"/>
  <c r="Q498" i="5"/>
  <c r="Q499" i="5"/>
  <c r="Q500" i="5"/>
  <c r="W500" i="5" s="1"/>
  <c r="Q501" i="5"/>
  <c r="Q502" i="5"/>
  <c r="Q503" i="5"/>
  <c r="Q504" i="5"/>
  <c r="W504" i="5" s="1"/>
  <c r="Q505" i="5"/>
  <c r="Q506" i="5"/>
  <c r="Q507" i="5"/>
  <c r="Q508" i="5"/>
  <c r="W508" i="5" s="1"/>
  <c r="Q509" i="5"/>
  <c r="Q510" i="5"/>
  <c r="Q511" i="5"/>
  <c r="Q512" i="5"/>
  <c r="W512" i="5" s="1"/>
  <c r="Q513" i="5"/>
  <c r="Q514" i="5"/>
  <c r="Q515" i="5"/>
  <c r="Q516" i="5"/>
  <c r="W516" i="5" s="1"/>
  <c r="Q517" i="5"/>
  <c r="Q518" i="5"/>
  <c r="Q519" i="5"/>
  <c r="Q520" i="5"/>
  <c r="W520" i="5" s="1"/>
  <c r="Q521" i="5"/>
  <c r="Q523" i="5"/>
  <c r="Q524" i="5"/>
  <c r="Q525" i="5"/>
  <c r="W525" i="5" s="1"/>
  <c r="Q526" i="5"/>
  <c r="Q527" i="5"/>
  <c r="Q528" i="5"/>
  <c r="Q529" i="5"/>
  <c r="W529" i="5" s="1"/>
  <c r="Q530" i="5"/>
  <c r="Q531" i="5"/>
  <c r="Q532" i="5"/>
  <c r="Q533" i="5"/>
  <c r="W533" i="5" s="1"/>
  <c r="Q534" i="5"/>
  <c r="Q535" i="5"/>
  <c r="Q536" i="5"/>
  <c r="Q537" i="5"/>
  <c r="W537" i="5" s="1"/>
  <c r="Q538" i="5"/>
  <c r="Q539" i="5"/>
  <c r="Q540" i="5"/>
  <c r="Q541" i="5"/>
  <c r="W541" i="5" s="1"/>
  <c r="Q542" i="5"/>
  <c r="Q543" i="5"/>
  <c r="Q544" i="5"/>
  <c r="Q545" i="5"/>
  <c r="W545" i="5" s="1"/>
  <c r="Q546" i="5"/>
  <c r="Q547" i="5"/>
  <c r="Q548" i="5"/>
  <c r="Q549" i="5"/>
  <c r="W549" i="5" s="1"/>
  <c r="Q550" i="5"/>
  <c r="Q551" i="5"/>
  <c r="Q552" i="5"/>
  <c r="Q553" i="5"/>
  <c r="W553" i="5" s="1"/>
  <c r="Q554" i="5"/>
  <c r="Q555" i="5"/>
  <c r="Q556" i="5"/>
  <c r="Q557" i="5"/>
  <c r="W557" i="5" s="1"/>
  <c r="Q6" i="5"/>
  <c r="Q7" i="5"/>
  <c r="Q8" i="5"/>
  <c r="V8" i="5" s="1"/>
  <c r="Q9" i="5"/>
  <c r="W9" i="5" s="1"/>
  <c r="Q10" i="5"/>
  <c r="Q11" i="5"/>
  <c r="Q12" i="5"/>
  <c r="W12" i="5" s="1"/>
  <c r="Q13" i="5"/>
  <c r="V13" i="5" s="1"/>
  <c r="Q14" i="5"/>
  <c r="Q15" i="5"/>
  <c r="Q16" i="5"/>
  <c r="W16" i="5" s="1"/>
  <c r="Q17" i="5"/>
  <c r="U17" i="5" s="1"/>
  <c r="Q18" i="5"/>
  <c r="Q19" i="5"/>
  <c r="Q20" i="5"/>
  <c r="V20" i="5" s="1"/>
  <c r="Q21" i="5"/>
  <c r="Q22" i="5"/>
  <c r="Q23" i="5"/>
  <c r="Q24" i="5"/>
  <c r="U24" i="5" s="1"/>
  <c r="Q25" i="5"/>
  <c r="Q26" i="5"/>
  <c r="Q27" i="5"/>
  <c r="Q28" i="5"/>
  <c r="Q29" i="5"/>
  <c r="Z29" i="5" s="1"/>
  <c r="Q30" i="5"/>
  <c r="Q31" i="5"/>
  <c r="Q32" i="5"/>
  <c r="Q33" i="5"/>
  <c r="Q34" i="5"/>
  <c r="Q35" i="5"/>
  <c r="Q36" i="5"/>
  <c r="Q37" i="5"/>
  <c r="T37" i="5" s="1"/>
  <c r="Q38" i="5"/>
  <c r="Q39" i="5"/>
  <c r="Q40" i="5"/>
  <c r="Q41" i="5"/>
  <c r="W41" i="5" s="1"/>
  <c r="Q42" i="5"/>
  <c r="Q43" i="5"/>
  <c r="Z43" i="5" s="1"/>
  <c r="Q44" i="5"/>
  <c r="Q45" i="5"/>
  <c r="Q46" i="5"/>
  <c r="Q47" i="5"/>
  <c r="Q48" i="5"/>
  <c r="Q49" i="5"/>
  <c r="AC49" i="5" s="1"/>
  <c r="Q50" i="5"/>
  <c r="Q51" i="5"/>
  <c r="Q52" i="5"/>
  <c r="Q53" i="5"/>
  <c r="Q5" i="5"/>
  <c r="X6" i="5"/>
  <c r="T8" i="5"/>
  <c r="U8" i="5"/>
  <c r="W8" i="5"/>
  <c r="X8" i="5"/>
  <c r="Y8" i="5"/>
  <c r="AA8" i="5"/>
  <c r="AB8" i="5"/>
  <c r="AC8" i="5"/>
  <c r="T12" i="5"/>
  <c r="U12" i="5"/>
  <c r="V12" i="5"/>
  <c r="X12" i="5"/>
  <c r="Y12" i="5"/>
  <c r="Z12" i="5"/>
  <c r="AB12" i="5"/>
  <c r="AC12" i="5"/>
  <c r="Z14" i="5"/>
  <c r="T16" i="5"/>
  <c r="U16" i="5"/>
  <c r="V16" i="5"/>
  <c r="X16" i="5"/>
  <c r="Y16" i="5"/>
  <c r="Z16" i="5"/>
  <c r="AB16" i="5"/>
  <c r="AC16" i="5"/>
  <c r="U18" i="5"/>
  <c r="V18" i="5"/>
  <c r="T20" i="5"/>
  <c r="U20" i="5"/>
  <c r="W20" i="5"/>
  <c r="X20" i="5"/>
  <c r="Y20" i="5"/>
  <c r="AA20" i="5"/>
  <c r="AB20" i="5"/>
  <c r="AC20" i="5"/>
  <c r="Y22" i="5"/>
  <c r="T24" i="5"/>
  <c r="V24" i="5"/>
  <c r="W24" i="5"/>
  <c r="X24" i="5"/>
  <c r="Z24" i="5"/>
  <c r="AA24" i="5"/>
  <c r="AB24" i="5"/>
  <c r="AC24" i="5"/>
  <c r="W26" i="5"/>
  <c r="AB26" i="5"/>
  <c r="T28" i="5"/>
  <c r="U28" i="5"/>
  <c r="V28" i="5"/>
  <c r="W28" i="5"/>
  <c r="X28" i="5"/>
  <c r="Y28" i="5"/>
  <c r="Z28" i="5"/>
  <c r="AA28" i="5"/>
  <c r="AB28" i="5"/>
  <c r="AC28" i="5"/>
  <c r="T30" i="5"/>
  <c r="T32" i="5"/>
  <c r="U32" i="5"/>
  <c r="V32" i="5"/>
  <c r="W32" i="5"/>
  <c r="X32" i="5"/>
  <c r="Y32" i="5"/>
  <c r="Z32" i="5"/>
  <c r="AA32" i="5"/>
  <c r="AB32" i="5"/>
  <c r="AC32" i="5"/>
  <c r="W34" i="5"/>
  <c r="Z34" i="5"/>
  <c r="T36" i="5"/>
  <c r="U36" i="5"/>
  <c r="V36" i="5"/>
  <c r="W36" i="5"/>
  <c r="X36" i="5"/>
  <c r="Y36" i="5"/>
  <c r="Z36" i="5"/>
  <c r="AA36" i="5"/>
  <c r="AB36" i="5"/>
  <c r="AC36" i="5"/>
  <c r="U38" i="5"/>
  <c r="T39" i="5"/>
  <c r="T40" i="5"/>
  <c r="U40" i="5"/>
  <c r="V40" i="5"/>
  <c r="W40" i="5"/>
  <c r="X40" i="5"/>
  <c r="Y40" i="5"/>
  <c r="Z40" i="5"/>
  <c r="AA40" i="5"/>
  <c r="AB40" i="5"/>
  <c r="AC40" i="5"/>
  <c r="U42" i="5"/>
  <c r="T44" i="5"/>
  <c r="U44" i="5"/>
  <c r="V44" i="5"/>
  <c r="W44" i="5"/>
  <c r="X44" i="5"/>
  <c r="Y44" i="5"/>
  <c r="Z44" i="5"/>
  <c r="AA44" i="5"/>
  <c r="AB44" i="5"/>
  <c r="AC44" i="5"/>
  <c r="X46" i="5"/>
  <c r="T48" i="5"/>
  <c r="U48" i="5"/>
  <c r="V48" i="5"/>
  <c r="W48" i="5"/>
  <c r="X48" i="5"/>
  <c r="Y48" i="5"/>
  <c r="Z48" i="5"/>
  <c r="AA48" i="5"/>
  <c r="AB48" i="5"/>
  <c r="AC48" i="5"/>
  <c r="AA50" i="5"/>
  <c r="AB50" i="5"/>
  <c r="T52" i="5"/>
  <c r="U52" i="5"/>
  <c r="V52" i="5"/>
  <c r="W52" i="5"/>
  <c r="X52" i="5"/>
  <c r="Y52" i="5"/>
  <c r="Z52" i="5"/>
  <c r="AA52" i="5"/>
  <c r="AB52" i="5"/>
  <c r="AC52" i="5"/>
  <c r="T57" i="5"/>
  <c r="U57" i="5"/>
  <c r="V57" i="5"/>
  <c r="W57" i="5"/>
  <c r="X57" i="5"/>
  <c r="Y57" i="5"/>
  <c r="Z57" i="5"/>
  <c r="AA57" i="5"/>
  <c r="AB57" i="5"/>
  <c r="AC57" i="5"/>
  <c r="T59" i="5"/>
  <c r="U59" i="5"/>
  <c r="V59" i="5"/>
  <c r="X59" i="5"/>
  <c r="Y59" i="5"/>
  <c r="Z59" i="5"/>
  <c r="AB59" i="5"/>
  <c r="AC59" i="5"/>
  <c r="T61" i="5"/>
  <c r="U61" i="5"/>
  <c r="V61" i="5"/>
  <c r="W61" i="5"/>
  <c r="X61" i="5"/>
  <c r="Y61" i="5"/>
  <c r="Z61" i="5"/>
  <c r="AA61" i="5"/>
  <c r="AB61" i="5"/>
  <c r="AC61" i="5"/>
  <c r="T63" i="5"/>
  <c r="V63" i="5"/>
  <c r="W63" i="5"/>
  <c r="X63" i="5"/>
  <c r="Z63" i="5"/>
  <c r="AA63" i="5"/>
  <c r="AB63" i="5"/>
  <c r="T65" i="5"/>
  <c r="U65" i="5"/>
  <c r="V65" i="5"/>
  <c r="W65" i="5"/>
  <c r="X65" i="5"/>
  <c r="Y65" i="5"/>
  <c r="Z65" i="5"/>
  <c r="AA65" i="5"/>
  <c r="AB65" i="5"/>
  <c r="AC65" i="5"/>
  <c r="T66" i="5"/>
  <c r="T67" i="5"/>
  <c r="U67" i="5"/>
  <c r="V67" i="5"/>
  <c r="X67" i="5"/>
  <c r="Y67" i="5"/>
  <c r="Z67" i="5"/>
  <c r="AB67" i="5"/>
  <c r="AC67" i="5"/>
  <c r="T69" i="5"/>
  <c r="U69" i="5"/>
  <c r="V69" i="5"/>
  <c r="W69" i="5"/>
  <c r="X69" i="5"/>
  <c r="Y69" i="5"/>
  <c r="Z69" i="5"/>
  <c r="AA69" i="5"/>
  <c r="AB69" i="5"/>
  <c r="AC69" i="5"/>
  <c r="U71" i="5"/>
  <c r="V71" i="5"/>
  <c r="W71" i="5"/>
  <c r="Y71" i="5"/>
  <c r="Z71" i="5"/>
  <c r="AA71" i="5"/>
  <c r="AC71" i="5"/>
  <c r="T73" i="5"/>
  <c r="U73" i="5"/>
  <c r="V73" i="5"/>
  <c r="W73" i="5"/>
  <c r="X73" i="5"/>
  <c r="Y73" i="5"/>
  <c r="Z73" i="5"/>
  <c r="AA73" i="5"/>
  <c r="AB73" i="5"/>
  <c r="AC73" i="5"/>
  <c r="T75" i="5"/>
  <c r="V75" i="5"/>
  <c r="W75" i="5"/>
  <c r="X75" i="5"/>
  <c r="Z75" i="5"/>
  <c r="AA75" i="5"/>
  <c r="AB75" i="5"/>
  <c r="T77" i="5"/>
  <c r="U77" i="5"/>
  <c r="V77" i="5"/>
  <c r="W77" i="5"/>
  <c r="X77" i="5"/>
  <c r="Y77" i="5"/>
  <c r="Z77" i="5"/>
  <c r="AA77" i="5"/>
  <c r="AB77" i="5"/>
  <c r="AC77" i="5"/>
  <c r="T79" i="5"/>
  <c r="U79" i="5"/>
  <c r="V79" i="5"/>
  <c r="X79" i="5"/>
  <c r="Y79" i="5"/>
  <c r="Z79" i="5"/>
  <c r="AB79" i="5"/>
  <c r="AC79" i="5"/>
  <c r="T81" i="5"/>
  <c r="U81" i="5"/>
  <c r="V81" i="5"/>
  <c r="W81" i="5"/>
  <c r="X81" i="5"/>
  <c r="Y81" i="5"/>
  <c r="Z81" i="5"/>
  <c r="AA81" i="5"/>
  <c r="AB81" i="5"/>
  <c r="AC81" i="5"/>
  <c r="AB82" i="5"/>
  <c r="T83" i="5"/>
  <c r="V83" i="5"/>
  <c r="W83" i="5"/>
  <c r="X83" i="5"/>
  <c r="Y83" i="5"/>
  <c r="Z83" i="5"/>
  <c r="AA83" i="5"/>
  <c r="AB83" i="5"/>
  <c r="AC83" i="5"/>
  <c r="T85" i="5"/>
  <c r="U85" i="5"/>
  <c r="V85" i="5"/>
  <c r="W85" i="5"/>
  <c r="X85" i="5"/>
  <c r="Y85" i="5"/>
  <c r="Z85" i="5"/>
  <c r="AA85" i="5"/>
  <c r="AB85" i="5"/>
  <c r="AC85" i="5"/>
  <c r="W86" i="5"/>
  <c r="T87" i="5"/>
  <c r="U87" i="5"/>
  <c r="V87" i="5"/>
  <c r="W87" i="5"/>
  <c r="X87" i="5"/>
  <c r="Y87" i="5"/>
  <c r="Z87" i="5"/>
  <c r="AA87" i="5"/>
  <c r="AB87" i="5"/>
  <c r="AC87" i="5"/>
  <c r="T89" i="5"/>
  <c r="U89" i="5"/>
  <c r="V89" i="5"/>
  <c r="W89" i="5"/>
  <c r="X89" i="5"/>
  <c r="Y89" i="5"/>
  <c r="Z89" i="5"/>
  <c r="AA89" i="5"/>
  <c r="AB89" i="5"/>
  <c r="AC89" i="5"/>
  <c r="T91" i="5"/>
  <c r="U91" i="5"/>
  <c r="V91" i="5"/>
  <c r="W91" i="5"/>
  <c r="X91" i="5"/>
  <c r="Y91" i="5"/>
  <c r="Z91" i="5"/>
  <c r="AA91" i="5"/>
  <c r="AB91" i="5"/>
  <c r="AC91" i="5"/>
  <c r="T93" i="5"/>
  <c r="U93" i="5"/>
  <c r="V93" i="5"/>
  <c r="W93" i="5"/>
  <c r="X93" i="5"/>
  <c r="Y93" i="5"/>
  <c r="Z93" i="5"/>
  <c r="AA93" i="5"/>
  <c r="AB93" i="5"/>
  <c r="AC93" i="5"/>
  <c r="T95" i="5"/>
  <c r="U95" i="5"/>
  <c r="V95" i="5"/>
  <c r="W95" i="5"/>
  <c r="X95" i="5"/>
  <c r="Y95" i="5"/>
  <c r="Z95" i="5"/>
  <c r="AA95" i="5"/>
  <c r="AB95" i="5"/>
  <c r="AC95" i="5"/>
  <c r="T97" i="5"/>
  <c r="U97" i="5"/>
  <c r="V97" i="5"/>
  <c r="W97" i="5"/>
  <c r="X97" i="5"/>
  <c r="Y97" i="5"/>
  <c r="Z97" i="5"/>
  <c r="AA97" i="5"/>
  <c r="AB97" i="5"/>
  <c r="AC97" i="5"/>
  <c r="Y98" i="5"/>
  <c r="T99" i="5"/>
  <c r="U99" i="5"/>
  <c r="V99" i="5"/>
  <c r="W99" i="5"/>
  <c r="X99" i="5"/>
  <c r="Y99" i="5"/>
  <c r="Z99" i="5"/>
  <c r="AA99" i="5"/>
  <c r="AB99" i="5"/>
  <c r="AC99" i="5"/>
  <c r="T101" i="5"/>
  <c r="U101" i="5"/>
  <c r="V101" i="5"/>
  <c r="W101" i="5"/>
  <c r="X101" i="5"/>
  <c r="Y101" i="5"/>
  <c r="Z101" i="5"/>
  <c r="AA101" i="5"/>
  <c r="AB101" i="5"/>
  <c r="AC101" i="5"/>
  <c r="T103" i="5"/>
  <c r="U103" i="5"/>
  <c r="V103" i="5"/>
  <c r="W103" i="5"/>
  <c r="X103" i="5"/>
  <c r="Y103" i="5"/>
  <c r="Z103" i="5"/>
  <c r="AA103" i="5"/>
  <c r="AB103" i="5"/>
  <c r="AC103" i="5"/>
  <c r="T105" i="5"/>
  <c r="U105" i="5"/>
  <c r="V105" i="5"/>
  <c r="W105" i="5"/>
  <c r="X105" i="5"/>
  <c r="Y105" i="5"/>
  <c r="Z105" i="5"/>
  <c r="AA105" i="5"/>
  <c r="AB105" i="5"/>
  <c r="AC105" i="5"/>
  <c r="U106" i="5"/>
  <c r="T107" i="5"/>
  <c r="U107" i="5"/>
  <c r="V107" i="5"/>
  <c r="W107" i="5"/>
  <c r="X107" i="5"/>
  <c r="Y107" i="5"/>
  <c r="Z107" i="5"/>
  <c r="AA107" i="5"/>
  <c r="AB107" i="5"/>
  <c r="AC107" i="5"/>
  <c r="T109" i="5"/>
  <c r="U109" i="5"/>
  <c r="V109" i="5"/>
  <c r="W109" i="5"/>
  <c r="X109" i="5"/>
  <c r="Y109" i="5"/>
  <c r="Z109" i="5"/>
  <c r="AA109" i="5"/>
  <c r="AB109" i="5"/>
  <c r="AC109" i="5"/>
  <c r="AA110" i="5"/>
  <c r="T111" i="5"/>
  <c r="U111" i="5"/>
  <c r="V111" i="5"/>
  <c r="W111" i="5"/>
  <c r="X111" i="5"/>
  <c r="Y111" i="5"/>
  <c r="Z111" i="5"/>
  <c r="AA111" i="5"/>
  <c r="AB111" i="5"/>
  <c r="AC111" i="5"/>
  <c r="T113" i="5"/>
  <c r="U113" i="5"/>
  <c r="V113" i="5"/>
  <c r="W113" i="5"/>
  <c r="X113" i="5"/>
  <c r="Y113" i="5"/>
  <c r="Z113" i="5"/>
  <c r="AA113" i="5"/>
  <c r="AB113" i="5"/>
  <c r="AC113" i="5"/>
  <c r="T115" i="5"/>
  <c r="U115" i="5"/>
  <c r="V115" i="5"/>
  <c r="W115" i="5"/>
  <c r="X115" i="5"/>
  <c r="Y115" i="5"/>
  <c r="Z115" i="5"/>
  <c r="AA115" i="5"/>
  <c r="AB115" i="5"/>
  <c r="AC115" i="5"/>
  <c r="T117" i="5"/>
  <c r="U117" i="5"/>
  <c r="V117" i="5"/>
  <c r="W117" i="5"/>
  <c r="X117" i="5"/>
  <c r="Y117" i="5"/>
  <c r="Z117" i="5"/>
  <c r="AA117" i="5"/>
  <c r="AB117" i="5"/>
  <c r="AC117" i="5"/>
  <c r="T119" i="5"/>
  <c r="U119" i="5"/>
  <c r="V119" i="5"/>
  <c r="W119" i="5"/>
  <c r="X119" i="5"/>
  <c r="Y119" i="5"/>
  <c r="Z119" i="5"/>
  <c r="AA119" i="5"/>
  <c r="AB119" i="5"/>
  <c r="AC119" i="5"/>
  <c r="T121" i="5"/>
  <c r="U121" i="5"/>
  <c r="V121" i="5"/>
  <c r="W121" i="5"/>
  <c r="X121" i="5"/>
  <c r="Y121" i="5"/>
  <c r="Z121" i="5"/>
  <c r="AA121" i="5"/>
  <c r="AB121" i="5"/>
  <c r="AC121" i="5"/>
  <c r="W122" i="5"/>
  <c r="T123" i="5"/>
  <c r="U123" i="5"/>
  <c r="V123" i="5"/>
  <c r="W123" i="5"/>
  <c r="X123" i="5"/>
  <c r="Y123" i="5"/>
  <c r="Z123" i="5"/>
  <c r="AA123" i="5"/>
  <c r="AB123" i="5"/>
  <c r="AC123" i="5"/>
  <c r="T125" i="5"/>
  <c r="U125" i="5"/>
  <c r="V125" i="5"/>
  <c r="W125" i="5"/>
  <c r="X125" i="5"/>
  <c r="Y125" i="5"/>
  <c r="Z125" i="5"/>
  <c r="AA125" i="5"/>
  <c r="AB125" i="5"/>
  <c r="AC125" i="5"/>
  <c r="AC126" i="5"/>
  <c r="T127" i="5"/>
  <c r="U127" i="5"/>
  <c r="V127" i="5"/>
  <c r="W127" i="5"/>
  <c r="X127" i="5"/>
  <c r="Y127" i="5"/>
  <c r="Z127" i="5"/>
  <c r="AA127" i="5"/>
  <c r="AB127" i="5"/>
  <c r="AC127" i="5"/>
  <c r="T129" i="5"/>
  <c r="U129" i="5"/>
  <c r="V129" i="5"/>
  <c r="W129" i="5"/>
  <c r="X129" i="5"/>
  <c r="Y129" i="5"/>
  <c r="Z129" i="5"/>
  <c r="AA129" i="5"/>
  <c r="AB129" i="5"/>
  <c r="AC129" i="5"/>
  <c r="T131" i="5"/>
  <c r="U131" i="5"/>
  <c r="V131" i="5"/>
  <c r="W131" i="5"/>
  <c r="X131" i="5"/>
  <c r="Y131" i="5"/>
  <c r="Z131" i="5"/>
  <c r="AA131" i="5"/>
  <c r="AB131" i="5"/>
  <c r="AC131" i="5"/>
  <c r="T133" i="5"/>
  <c r="U133" i="5"/>
  <c r="V133" i="5"/>
  <c r="W133" i="5"/>
  <c r="X133" i="5"/>
  <c r="Y133" i="5"/>
  <c r="Z133" i="5"/>
  <c r="AA133" i="5"/>
  <c r="AB133" i="5"/>
  <c r="AC133" i="5"/>
  <c r="T135" i="5"/>
  <c r="U135" i="5"/>
  <c r="V135" i="5"/>
  <c r="W135" i="5"/>
  <c r="X135" i="5"/>
  <c r="Y135" i="5"/>
  <c r="Z135" i="5"/>
  <c r="AA135" i="5"/>
  <c r="AB135" i="5"/>
  <c r="AC135" i="5"/>
  <c r="AA136" i="5"/>
  <c r="T137" i="5"/>
  <c r="U137" i="5"/>
  <c r="V137" i="5"/>
  <c r="W137" i="5"/>
  <c r="X137" i="5"/>
  <c r="Y137" i="5"/>
  <c r="Z137" i="5"/>
  <c r="AA137" i="5"/>
  <c r="AB137" i="5"/>
  <c r="AC137" i="5"/>
  <c r="T139" i="5"/>
  <c r="U139" i="5"/>
  <c r="V139" i="5"/>
  <c r="W139" i="5"/>
  <c r="X139" i="5"/>
  <c r="Y139" i="5"/>
  <c r="Z139" i="5"/>
  <c r="AA139" i="5"/>
  <c r="AB139" i="5"/>
  <c r="AC139" i="5"/>
  <c r="T141" i="5"/>
  <c r="U141" i="5"/>
  <c r="V141" i="5"/>
  <c r="W141" i="5"/>
  <c r="X141" i="5"/>
  <c r="Y141" i="5"/>
  <c r="Z141" i="5"/>
  <c r="AA141" i="5"/>
  <c r="AB141" i="5"/>
  <c r="AC141" i="5"/>
  <c r="T143" i="5"/>
  <c r="U143" i="5"/>
  <c r="V143" i="5"/>
  <c r="W143" i="5"/>
  <c r="X143" i="5"/>
  <c r="Y143" i="5"/>
  <c r="Z143" i="5"/>
  <c r="AA143" i="5"/>
  <c r="AB143" i="5"/>
  <c r="AC143" i="5"/>
  <c r="T145" i="5"/>
  <c r="U145" i="5"/>
  <c r="V145" i="5"/>
  <c r="W145" i="5"/>
  <c r="X145" i="5"/>
  <c r="Y145" i="5"/>
  <c r="Z145" i="5"/>
  <c r="AA145" i="5"/>
  <c r="AB145" i="5"/>
  <c r="AC145" i="5"/>
  <c r="T147" i="5"/>
  <c r="U147" i="5"/>
  <c r="V147" i="5"/>
  <c r="W147" i="5"/>
  <c r="X147" i="5"/>
  <c r="Y147" i="5"/>
  <c r="Z147" i="5"/>
  <c r="AA147" i="5"/>
  <c r="AB147" i="5"/>
  <c r="AC147" i="5"/>
  <c r="T149" i="5"/>
  <c r="U149" i="5"/>
  <c r="V149" i="5"/>
  <c r="W149" i="5"/>
  <c r="X149" i="5"/>
  <c r="Y149" i="5"/>
  <c r="Z149" i="5"/>
  <c r="AA149" i="5"/>
  <c r="AB149" i="5"/>
  <c r="AC149" i="5"/>
  <c r="T151" i="5"/>
  <c r="U151" i="5"/>
  <c r="V151" i="5"/>
  <c r="W151" i="5"/>
  <c r="X151" i="5"/>
  <c r="Y151" i="5"/>
  <c r="Z151" i="5"/>
  <c r="AA151" i="5"/>
  <c r="AB151" i="5"/>
  <c r="AC151" i="5"/>
  <c r="T153" i="5"/>
  <c r="U153" i="5"/>
  <c r="V153" i="5"/>
  <c r="W153" i="5"/>
  <c r="X153" i="5"/>
  <c r="Y153" i="5"/>
  <c r="Z153" i="5"/>
  <c r="AA153" i="5"/>
  <c r="AB153" i="5"/>
  <c r="AC153" i="5"/>
  <c r="AA154" i="5"/>
  <c r="T155" i="5"/>
  <c r="U155" i="5"/>
  <c r="V155" i="5"/>
  <c r="W155" i="5"/>
  <c r="X155" i="5"/>
  <c r="Y155" i="5"/>
  <c r="Z155" i="5"/>
  <c r="AA155" i="5"/>
  <c r="AB155" i="5"/>
  <c r="AC155" i="5"/>
  <c r="T157" i="5"/>
  <c r="U157" i="5"/>
  <c r="V157" i="5"/>
  <c r="W157" i="5"/>
  <c r="X157" i="5"/>
  <c r="Y157" i="5"/>
  <c r="Z157" i="5"/>
  <c r="AA157" i="5"/>
  <c r="AB157" i="5"/>
  <c r="AC157" i="5"/>
  <c r="T159" i="5"/>
  <c r="U159" i="5"/>
  <c r="V159" i="5"/>
  <c r="W159" i="5"/>
  <c r="X159" i="5"/>
  <c r="Y159" i="5"/>
  <c r="Z159" i="5"/>
  <c r="AA159" i="5"/>
  <c r="AB159" i="5"/>
  <c r="AC159" i="5"/>
  <c r="T161" i="5"/>
  <c r="U161" i="5"/>
  <c r="V161" i="5"/>
  <c r="W161" i="5"/>
  <c r="X161" i="5"/>
  <c r="Y161" i="5"/>
  <c r="Z161" i="5"/>
  <c r="AA161" i="5"/>
  <c r="AB161" i="5"/>
  <c r="AC161" i="5"/>
  <c r="T163" i="5"/>
  <c r="U163" i="5"/>
  <c r="V163" i="5"/>
  <c r="W163" i="5"/>
  <c r="X163" i="5"/>
  <c r="Y163" i="5"/>
  <c r="Z163" i="5"/>
  <c r="AA163" i="5"/>
  <c r="AB163" i="5"/>
  <c r="AC163" i="5"/>
  <c r="T165" i="5"/>
  <c r="U165" i="5"/>
  <c r="V165" i="5"/>
  <c r="W165" i="5"/>
  <c r="X165" i="5"/>
  <c r="Y165" i="5"/>
  <c r="Z165" i="5"/>
  <c r="AA165" i="5"/>
  <c r="AB165" i="5"/>
  <c r="AC165" i="5"/>
  <c r="X166" i="5"/>
  <c r="T167" i="5"/>
  <c r="U167" i="5"/>
  <c r="V167" i="5"/>
  <c r="W167" i="5"/>
  <c r="X167" i="5"/>
  <c r="Y167" i="5"/>
  <c r="Z167" i="5"/>
  <c r="AA167" i="5"/>
  <c r="AB167" i="5"/>
  <c r="AC167" i="5"/>
  <c r="T169" i="5"/>
  <c r="U169" i="5"/>
  <c r="V169" i="5"/>
  <c r="W169" i="5"/>
  <c r="X169" i="5"/>
  <c r="Y169" i="5"/>
  <c r="Z169" i="5"/>
  <c r="AA169" i="5"/>
  <c r="AB169" i="5"/>
  <c r="AC169" i="5"/>
  <c r="T171" i="5"/>
  <c r="U171" i="5"/>
  <c r="V171" i="5"/>
  <c r="W171" i="5"/>
  <c r="X171" i="5"/>
  <c r="Y171" i="5"/>
  <c r="Z171" i="5"/>
  <c r="AA171" i="5"/>
  <c r="AB171" i="5"/>
  <c r="AC171" i="5"/>
  <c r="T173" i="5"/>
  <c r="U173" i="5"/>
  <c r="V173" i="5"/>
  <c r="W173" i="5"/>
  <c r="X173" i="5"/>
  <c r="Y173" i="5"/>
  <c r="Z173" i="5"/>
  <c r="AA173" i="5"/>
  <c r="AB173" i="5"/>
  <c r="AC173" i="5"/>
  <c r="U174" i="5"/>
  <c r="T175" i="5"/>
  <c r="U175" i="5"/>
  <c r="V175" i="5"/>
  <c r="W175" i="5"/>
  <c r="X175" i="5"/>
  <c r="Y175" i="5"/>
  <c r="Z175" i="5"/>
  <c r="AA175" i="5"/>
  <c r="AB175" i="5"/>
  <c r="AC175" i="5"/>
  <c r="T177" i="5"/>
  <c r="U177" i="5"/>
  <c r="V177" i="5"/>
  <c r="W177" i="5"/>
  <c r="X177" i="5"/>
  <c r="Y177" i="5"/>
  <c r="Z177" i="5"/>
  <c r="AA177" i="5"/>
  <c r="AB177" i="5"/>
  <c r="AC177" i="5"/>
  <c r="W178" i="5"/>
  <c r="T179" i="5"/>
  <c r="U179" i="5"/>
  <c r="V179" i="5"/>
  <c r="W179" i="5"/>
  <c r="X179" i="5"/>
  <c r="Y179" i="5"/>
  <c r="Z179" i="5"/>
  <c r="AA179" i="5"/>
  <c r="AB179" i="5"/>
  <c r="AC179" i="5"/>
  <c r="T181" i="5"/>
  <c r="U181" i="5"/>
  <c r="V181" i="5"/>
  <c r="W181" i="5"/>
  <c r="X181" i="5"/>
  <c r="Y181" i="5"/>
  <c r="Z181" i="5"/>
  <c r="AA181" i="5"/>
  <c r="AB181" i="5"/>
  <c r="AC181" i="5"/>
  <c r="AA182" i="5"/>
  <c r="T183" i="5"/>
  <c r="U183" i="5"/>
  <c r="V183" i="5"/>
  <c r="W183" i="5"/>
  <c r="X183" i="5"/>
  <c r="Y183" i="5"/>
  <c r="Z183" i="5"/>
  <c r="AA183" i="5"/>
  <c r="AB183" i="5"/>
  <c r="AC183" i="5"/>
  <c r="T185" i="5"/>
  <c r="U185" i="5"/>
  <c r="V185" i="5"/>
  <c r="W185" i="5"/>
  <c r="X185" i="5"/>
  <c r="Y185" i="5"/>
  <c r="Z185" i="5"/>
  <c r="AA185" i="5"/>
  <c r="AB185" i="5"/>
  <c r="AC185" i="5"/>
  <c r="T187" i="5"/>
  <c r="U187" i="5"/>
  <c r="V187" i="5"/>
  <c r="W187" i="5"/>
  <c r="X187" i="5"/>
  <c r="Y187" i="5"/>
  <c r="Z187" i="5"/>
  <c r="AA187" i="5"/>
  <c r="AB187" i="5"/>
  <c r="AC187" i="5"/>
  <c r="T189" i="5"/>
  <c r="U189" i="5"/>
  <c r="V189" i="5"/>
  <c r="W189" i="5"/>
  <c r="X189" i="5"/>
  <c r="Y189" i="5"/>
  <c r="Z189" i="5"/>
  <c r="AA189" i="5"/>
  <c r="AB189" i="5"/>
  <c r="AC189" i="5"/>
  <c r="X190" i="5"/>
  <c r="T191" i="5"/>
  <c r="U191" i="5"/>
  <c r="V191" i="5"/>
  <c r="W191" i="5"/>
  <c r="X191" i="5"/>
  <c r="Y191" i="5"/>
  <c r="Z191" i="5"/>
  <c r="AA191" i="5"/>
  <c r="AB191" i="5"/>
  <c r="AC191" i="5"/>
  <c r="T193" i="5"/>
  <c r="U193" i="5"/>
  <c r="V193" i="5"/>
  <c r="W193" i="5"/>
  <c r="X193" i="5"/>
  <c r="Y193" i="5"/>
  <c r="Z193" i="5"/>
  <c r="AA193" i="5"/>
  <c r="AB193" i="5"/>
  <c r="AC193" i="5"/>
  <c r="AA194" i="5"/>
  <c r="T195" i="5"/>
  <c r="U195" i="5"/>
  <c r="V195" i="5"/>
  <c r="W195" i="5"/>
  <c r="X195" i="5"/>
  <c r="Y195" i="5"/>
  <c r="Z195" i="5"/>
  <c r="AA195" i="5"/>
  <c r="AB195" i="5"/>
  <c r="AC195" i="5"/>
  <c r="T197" i="5"/>
  <c r="U197" i="5"/>
  <c r="V197" i="5"/>
  <c r="W197" i="5"/>
  <c r="X197" i="5"/>
  <c r="Y197" i="5"/>
  <c r="Z197" i="5"/>
  <c r="AA197" i="5"/>
  <c r="AB197" i="5"/>
  <c r="AC197" i="5"/>
  <c r="V198" i="5"/>
  <c r="T199" i="5"/>
  <c r="U199" i="5"/>
  <c r="V199" i="5"/>
  <c r="W199" i="5"/>
  <c r="X199" i="5"/>
  <c r="Y199" i="5"/>
  <c r="Z199" i="5"/>
  <c r="AA199" i="5"/>
  <c r="AB199" i="5"/>
  <c r="AC199" i="5"/>
  <c r="T201" i="5"/>
  <c r="U201" i="5"/>
  <c r="V201" i="5"/>
  <c r="W201" i="5"/>
  <c r="X201" i="5"/>
  <c r="Y201" i="5"/>
  <c r="Z201" i="5"/>
  <c r="AA201" i="5"/>
  <c r="AB201" i="5"/>
  <c r="AC201" i="5"/>
  <c r="T203" i="5"/>
  <c r="U203" i="5"/>
  <c r="V203" i="5"/>
  <c r="W203" i="5"/>
  <c r="X203" i="5"/>
  <c r="Y203" i="5"/>
  <c r="Z203" i="5"/>
  <c r="AA203" i="5"/>
  <c r="AB203" i="5"/>
  <c r="AC203" i="5"/>
  <c r="T205" i="5"/>
  <c r="U205" i="5"/>
  <c r="V205" i="5"/>
  <c r="W205" i="5"/>
  <c r="X205" i="5"/>
  <c r="Y205" i="5"/>
  <c r="Z205" i="5"/>
  <c r="AA205" i="5"/>
  <c r="AB205" i="5"/>
  <c r="AC205" i="5"/>
  <c r="Z206" i="5"/>
  <c r="T207" i="5"/>
  <c r="U207" i="5"/>
  <c r="V207" i="5"/>
  <c r="W207" i="5"/>
  <c r="X207" i="5"/>
  <c r="Y207" i="5"/>
  <c r="Z207" i="5"/>
  <c r="AA207" i="5"/>
  <c r="AB207" i="5"/>
  <c r="AC207" i="5"/>
  <c r="T209" i="5"/>
  <c r="U209" i="5"/>
  <c r="V209" i="5"/>
  <c r="W209" i="5"/>
  <c r="X209" i="5"/>
  <c r="Y209" i="5"/>
  <c r="Z209" i="5"/>
  <c r="AA209" i="5"/>
  <c r="AB209" i="5"/>
  <c r="AC209" i="5"/>
  <c r="U210" i="5"/>
  <c r="AC210" i="5"/>
  <c r="T211" i="5"/>
  <c r="U211" i="5"/>
  <c r="V211" i="5"/>
  <c r="W211" i="5"/>
  <c r="X211" i="5"/>
  <c r="Y211" i="5"/>
  <c r="Z211" i="5"/>
  <c r="AA211" i="5"/>
  <c r="AB211" i="5"/>
  <c r="AC211" i="5"/>
  <c r="T213" i="5"/>
  <c r="U213" i="5"/>
  <c r="V213" i="5"/>
  <c r="W213" i="5"/>
  <c r="X213" i="5"/>
  <c r="Y213" i="5"/>
  <c r="Z213" i="5"/>
  <c r="AA213" i="5"/>
  <c r="AB213" i="5"/>
  <c r="AC213" i="5"/>
  <c r="U214" i="5"/>
  <c r="Z214" i="5"/>
  <c r="T215" i="5"/>
  <c r="U215" i="5"/>
  <c r="V215" i="5"/>
  <c r="W215" i="5"/>
  <c r="X215" i="5"/>
  <c r="Y215" i="5"/>
  <c r="Z215" i="5"/>
  <c r="AA215" i="5"/>
  <c r="AB215" i="5"/>
  <c r="AC215" i="5"/>
  <c r="T217" i="5"/>
  <c r="U217" i="5"/>
  <c r="V217" i="5"/>
  <c r="W217" i="5"/>
  <c r="X217" i="5"/>
  <c r="Y217" i="5"/>
  <c r="Z217" i="5"/>
  <c r="AA217" i="5"/>
  <c r="AB217" i="5"/>
  <c r="AC217" i="5"/>
  <c r="W218" i="5"/>
  <c r="AA218" i="5"/>
  <c r="T219" i="5"/>
  <c r="U219" i="5"/>
  <c r="V219" i="5"/>
  <c r="W219" i="5"/>
  <c r="X219" i="5"/>
  <c r="Y219" i="5"/>
  <c r="Z219" i="5"/>
  <c r="AA219" i="5"/>
  <c r="AB219" i="5"/>
  <c r="AC219" i="5"/>
  <c r="T221" i="5"/>
  <c r="U221" i="5"/>
  <c r="V221" i="5"/>
  <c r="W221" i="5"/>
  <c r="X221" i="5"/>
  <c r="Y221" i="5"/>
  <c r="Z221" i="5"/>
  <c r="AA221" i="5"/>
  <c r="AB221" i="5"/>
  <c r="AC221" i="5"/>
  <c r="W222" i="5"/>
  <c r="AA222" i="5"/>
  <c r="T223" i="5"/>
  <c r="U223" i="5"/>
  <c r="V223" i="5"/>
  <c r="W223" i="5"/>
  <c r="X223" i="5"/>
  <c r="Y223" i="5"/>
  <c r="Z223" i="5"/>
  <c r="AA223" i="5"/>
  <c r="AB223" i="5"/>
  <c r="AC223" i="5"/>
  <c r="T225" i="5"/>
  <c r="U225" i="5"/>
  <c r="V225" i="5"/>
  <c r="W225" i="5"/>
  <c r="X225" i="5"/>
  <c r="Y225" i="5"/>
  <c r="Z225" i="5"/>
  <c r="AA225" i="5"/>
  <c r="AB225" i="5"/>
  <c r="AC225" i="5"/>
  <c r="W226" i="5"/>
  <c r="AA226" i="5"/>
  <c r="T227" i="5"/>
  <c r="U227" i="5"/>
  <c r="V227" i="5"/>
  <c r="W227" i="5"/>
  <c r="X227" i="5"/>
  <c r="Y227" i="5"/>
  <c r="Z227" i="5"/>
  <c r="AA227" i="5"/>
  <c r="AB227" i="5"/>
  <c r="AC227" i="5"/>
  <c r="T229" i="5"/>
  <c r="U229" i="5"/>
  <c r="V229" i="5"/>
  <c r="W229" i="5"/>
  <c r="X229" i="5"/>
  <c r="Y229" i="5"/>
  <c r="Z229" i="5"/>
  <c r="AA229" i="5"/>
  <c r="AB229" i="5"/>
  <c r="AC229" i="5"/>
  <c r="W230" i="5"/>
  <c r="AA230" i="5"/>
  <c r="T231" i="5"/>
  <c r="U231" i="5"/>
  <c r="V231" i="5"/>
  <c r="W231" i="5"/>
  <c r="X231" i="5"/>
  <c r="Y231" i="5"/>
  <c r="Z231" i="5"/>
  <c r="AA231" i="5"/>
  <c r="AB231" i="5"/>
  <c r="AC231" i="5"/>
  <c r="T233" i="5"/>
  <c r="U233" i="5"/>
  <c r="V233" i="5"/>
  <c r="W233" i="5"/>
  <c r="X233" i="5"/>
  <c r="Y233" i="5"/>
  <c r="Z233" i="5"/>
  <c r="AA233" i="5"/>
  <c r="AB233" i="5"/>
  <c r="AC233" i="5"/>
  <c r="W234" i="5"/>
  <c r="AA234" i="5"/>
  <c r="T235" i="5"/>
  <c r="U235" i="5"/>
  <c r="V235" i="5"/>
  <c r="W235" i="5"/>
  <c r="X235" i="5"/>
  <c r="Y235" i="5"/>
  <c r="Z235" i="5"/>
  <c r="AA235" i="5"/>
  <c r="AB235" i="5"/>
  <c r="AC235" i="5"/>
  <c r="T237" i="5"/>
  <c r="U237" i="5"/>
  <c r="V237" i="5"/>
  <c r="W237" i="5"/>
  <c r="X237" i="5"/>
  <c r="Y237" i="5"/>
  <c r="Z237" i="5"/>
  <c r="AA237" i="5"/>
  <c r="AB237" i="5"/>
  <c r="AC237" i="5"/>
  <c r="W238" i="5"/>
  <c r="AA238" i="5"/>
  <c r="T239" i="5"/>
  <c r="U239" i="5"/>
  <c r="V239" i="5"/>
  <c r="W239" i="5"/>
  <c r="X239" i="5"/>
  <c r="Y239" i="5"/>
  <c r="Z239" i="5"/>
  <c r="AA239" i="5"/>
  <c r="AB239" i="5"/>
  <c r="AC239" i="5"/>
  <c r="T241" i="5"/>
  <c r="U241" i="5"/>
  <c r="V241" i="5"/>
  <c r="W241" i="5"/>
  <c r="X241" i="5"/>
  <c r="Y241" i="5"/>
  <c r="Z241" i="5"/>
  <c r="AA241" i="5"/>
  <c r="AB241" i="5"/>
  <c r="AC241" i="5"/>
  <c r="W242" i="5"/>
  <c r="AA242" i="5"/>
  <c r="T243" i="5"/>
  <c r="U243" i="5"/>
  <c r="V243" i="5"/>
  <c r="W243" i="5"/>
  <c r="X243" i="5"/>
  <c r="Y243" i="5"/>
  <c r="Z243" i="5"/>
  <c r="AA243" i="5"/>
  <c r="AB243" i="5"/>
  <c r="AC243" i="5"/>
  <c r="T245" i="5"/>
  <c r="U245" i="5"/>
  <c r="V245" i="5"/>
  <c r="W245" i="5"/>
  <c r="X245" i="5"/>
  <c r="Y245" i="5"/>
  <c r="Z245" i="5"/>
  <c r="AA245" i="5"/>
  <c r="AB245" i="5"/>
  <c r="AC245" i="5"/>
  <c r="W246" i="5"/>
  <c r="AA246" i="5"/>
  <c r="T247" i="5"/>
  <c r="U247" i="5"/>
  <c r="V247" i="5"/>
  <c r="W247" i="5"/>
  <c r="X247" i="5"/>
  <c r="Y247" i="5"/>
  <c r="Z247" i="5"/>
  <c r="AA247" i="5"/>
  <c r="AB247" i="5"/>
  <c r="AC247" i="5"/>
  <c r="T249" i="5"/>
  <c r="U249" i="5"/>
  <c r="V249" i="5"/>
  <c r="W249" i="5"/>
  <c r="X249" i="5"/>
  <c r="Y249" i="5"/>
  <c r="Z249" i="5"/>
  <c r="AA249" i="5"/>
  <c r="AB249" i="5"/>
  <c r="AC249" i="5"/>
  <c r="W250" i="5"/>
  <c r="AA250" i="5"/>
  <c r="T251" i="5"/>
  <c r="U251" i="5"/>
  <c r="V251" i="5"/>
  <c r="W251" i="5"/>
  <c r="X251" i="5"/>
  <c r="Y251" i="5"/>
  <c r="Z251" i="5"/>
  <c r="AA251" i="5"/>
  <c r="AB251" i="5"/>
  <c r="AC251" i="5"/>
  <c r="T253" i="5"/>
  <c r="U253" i="5"/>
  <c r="V253" i="5"/>
  <c r="W253" i="5"/>
  <c r="X253" i="5"/>
  <c r="Y253" i="5"/>
  <c r="Z253" i="5"/>
  <c r="AA253" i="5"/>
  <c r="AB253" i="5"/>
  <c r="AC253" i="5"/>
  <c r="W254" i="5"/>
  <c r="AA254" i="5"/>
  <c r="T255" i="5"/>
  <c r="U255" i="5"/>
  <c r="V255" i="5"/>
  <c r="W255" i="5"/>
  <c r="X255" i="5"/>
  <c r="Y255" i="5"/>
  <c r="Z255" i="5"/>
  <c r="AA255" i="5"/>
  <c r="AB255" i="5"/>
  <c r="AC255" i="5"/>
  <c r="T257" i="5"/>
  <c r="U257" i="5"/>
  <c r="V257" i="5"/>
  <c r="W257" i="5"/>
  <c r="X257" i="5"/>
  <c r="Y257" i="5"/>
  <c r="Z257" i="5"/>
  <c r="AA257" i="5"/>
  <c r="AB257" i="5"/>
  <c r="AC257" i="5"/>
  <c r="W258" i="5"/>
  <c r="AA258" i="5"/>
  <c r="T259" i="5"/>
  <c r="U259" i="5"/>
  <c r="V259" i="5"/>
  <c r="W259" i="5"/>
  <c r="X259" i="5"/>
  <c r="Y259" i="5"/>
  <c r="Z259" i="5"/>
  <c r="AA259" i="5"/>
  <c r="AB259" i="5"/>
  <c r="AC259" i="5"/>
  <c r="T261" i="5"/>
  <c r="U261" i="5"/>
  <c r="V261" i="5"/>
  <c r="W261" i="5"/>
  <c r="X261" i="5"/>
  <c r="Y261" i="5"/>
  <c r="Z261" i="5"/>
  <c r="AA261" i="5"/>
  <c r="AB261" i="5"/>
  <c r="AC261" i="5"/>
  <c r="W262" i="5"/>
  <c r="AA262" i="5"/>
  <c r="T263" i="5"/>
  <c r="U263" i="5"/>
  <c r="V263" i="5"/>
  <c r="W263" i="5"/>
  <c r="X263" i="5"/>
  <c r="Y263" i="5"/>
  <c r="Z263" i="5"/>
  <c r="AA263" i="5"/>
  <c r="AB263" i="5"/>
  <c r="AC263" i="5"/>
  <c r="T265" i="5"/>
  <c r="U265" i="5"/>
  <c r="V265" i="5"/>
  <c r="W265" i="5"/>
  <c r="X265" i="5"/>
  <c r="Y265" i="5"/>
  <c r="Z265" i="5"/>
  <c r="AA265" i="5"/>
  <c r="AB265" i="5"/>
  <c r="AC265" i="5"/>
  <c r="W266" i="5"/>
  <c r="AA266" i="5"/>
  <c r="T267" i="5"/>
  <c r="U267" i="5"/>
  <c r="V267" i="5"/>
  <c r="W267" i="5"/>
  <c r="X267" i="5"/>
  <c r="Y267" i="5"/>
  <c r="Z267" i="5"/>
  <c r="AA267" i="5"/>
  <c r="AB267" i="5"/>
  <c r="AC267" i="5"/>
  <c r="X268" i="5"/>
  <c r="T269" i="5"/>
  <c r="U269" i="5"/>
  <c r="V269" i="5"/>
  <c r="W269" i="5"/>
  <c r="X269" i="5"/>
  <c r="Y269" i="5"/>
  <c r="Z269" i="5"/>
  <c r="AA269" i="5"/>
  <c r="AB269" i="5"/>
  <c r="AC269" i="5"/>
  <c r="W270" i="5"/>
  <c r="AA270" i="5"/>
  <c r="T271" i="5"/>
  <c r="U271" i="5"/>
  <c r="V271" i="5"/>
  <c r="W271" i="5"/>
  <c r="X271" i="5"/>
  <c r="Y271" i="5"/>
  <c r="Z271" i="5"/>
  <c r="AA271" i="5"/>
  <c r="AB271" i="5"/>
  <c r="AC271" i="5"/>
  <c r="T273" i="5"/>
  <c r="U273" i="5"/>
  <c r="V273" i="5"/>
  <c r="W273" i="5"/>
  <c r="X273" i="5"/>
  <c r="Y273" i="5"/>
  <c r="Z273" i="5"/>
  <c r="AA273" i="5"/>
  <c r="AB273" i="5"/>
  <c r="AC273" i="5"/>
  <c r="W274" i="5"/>
  <c r="AA274" i="5"/>
  <c r="T275" i="5"/>
  <c r="U275" i="5"/>
  <c r="V275" i="5"/>
  <c r="W275" i="5"/>
  <c r="X275" i="5"/>
  <c r="Y275" i="5"/>
  <c r="Z275" i="5"/>
  <c r="AA275" i="5"/>
  <c r="AB275" i="5"/>
  <c r="AC275" i="5"/>
  <c r="T277" i="5"/>
  <c r="U277" i="5"/>
  <c r="V277" i="5"/>
  <c r="W277" i="5"/>
  <c r="X277" i="5"/>
  <c r="Y277" i="5"/>
  <c r="Z277" i="5"/>
  <c r="AA277" i="5"/>
  <c r="AB277" i="5"/>
  <c r="AC277" i="5"/>
  <c r="W278" i="5"/>
  <c r="AA278" i="5"/>
  <c r="T279" i="5"/>
  <c r="U279" i="5"/>
  <c r="V279" i="5"/>
  <c r="W279" i="5"/>
  <c r="X279" i="5"/>
  <c r="Y279" i="5"/>
  <c r="Z279" i="5"/>
  <c r="AA279" i="5"/>
  <c r="AB279" i="5"/>
  <c r="AC279" i="5"/>
  <c r="T281" i="5"/>
  <c r="U281" i="5"/>
  <c r="V281" i="5"/>
  <c r="W281" i="5"/>
  <c r="X281" i="5"/>
  <c r="Y281" i="5"/>
  <c r="Z281" i="5"/>
  <c r="AA281" i="5"/>
  <c r="AB281" i="5"/>
  <c r="AC281" i="5"/>
  <c r="W282" i="5"/>
  <c r="AA282" i="5"/>
  <c r="T283" i="5"/>
  <c r="U283" i="5"/>
  <c r="V283" i="5"/>
  <c r="W283" i="5"/>
  <c r="X283" i="5"/>
  <c r="Y283" i="5"/>
  <c r="Z283" i="5"/>
  <c r="AA283" i="5"/>
  <c r="AB283" i="5"/>
  <c r="AC283" i="5"/>
  <c r="T285" i="5"/>
  <c r="U285" i="5"/>
  <c r="V285" i="5"/>
  <c r="W285" i="5"/>
  <c r="X285" i="5"/>
  <c r="Y285" i="5"/>
  <c r="Z285" i="5"/>
  <c r="AA285" i="5"/>
  <c r="AB285" i="5"/>
  <c r="AC285" i="5"/>
  <c r="W286" i="5"/>
  <c r="AA286" i="5"/>
  <c r="T287" i="5"/>
  <c r="U287" i="5"/>
  <c r="V287" i="5"/>
  <c r="W287" i="5"/>
  <c r="X287" i="5"/>
  <c r="Y287" i="5"/>
  <c r="Z287" i="5"/>
  <c r="AA287" i="5"/>
  <c r="AB287" i="5"/>
  <c r="AC287" i="5"/>
  <c r="Z288" i="5"/>
  <c r="T289" i="5"/>
  <c r="U289" i="5"/>
  <c r="V289" i="5"/>
  <c r="W289" i="5"/>
  <c r="X289" i="5"/>
  <c r="Y289" i="5"/>
  <c r="Z289" i="5"/>
  <c r="AA289" i="5"/>
  <c r="AB289" i="5"/>
  <c r="AC289" i="5"/>
  <c r="W290" i="5"/>
  <c r="AA290" i="5"/>
  <c r="T291" i="5"/>
  <c r="U291" i="5"/>
  <c r="V291" i="5"/>
  <c r="W291" i="5"/>
  <c r="X291" i="5"/>
  <c r="Y291" i="5"/>
  <c r="Z291" i="5"/>
  <c r="AA291" i="5"/>
  <c r="AB291" i="5"/>
  <c r="AC291" i="5"/>
  <c r="Z292" i="5"/>
  <c r="T293" i="5"/>
  <c r="U293" i="5"/>
  <c r="V293" i="5"/>
  <c r="W293" i="5"/>
  <c r="X293" i="5"/>
  <c r="Y293" i="5"/>
  <c r="Z293" i="5"/>
  <c r="AA293" i="5"/>
  <c r="AB293" i="5"/>
  <c r="AC293" i="5"/>
  <c r="W294" i="5"/>
  <c r="AA294" i="5"/>
  <c r="T295" i="5"/>
  <c r="U295" i="5"/>
  <c r="V295" i="5"/>
  <c r="W295" i="5"/>
  <c r="X295" i="5"/>
  <c r="Y295" i="5"/>
  <c r="Z295" i="5"/>
  <c r="AA295" i="5"/>
  <c r="AB295" i="5"/>
  <c r="AC295" i="5"/>
  <c r="T297" i="5"/>
  <c r="U297" i="5"/>
  <c r="V297" i="5"/>
  <c r="W297" i="5"/>
  <c r="X297" i="5"/>
  <c r="Y297" i="5"/>
  <c r="Z297" i="5"/>
  <c r="AA297" i="5"/>
  <c r="AB297" i="5"/>
  <c r="AC297" i="5"/>
  <c r="W298" i="5"/>
  <c r="AA298" i="5"/>
  <c r="T301" i="5"/>
  <c r="U301" i="5"/>
  <c r="V301" i="5"/>
  <c r="W301" i="5"/>
  <c r="X301" i="5"/>
  <c r="Y301" i="5"/>
  <c r="Z301" i="5"/>
  <c r="AA301" i="5"/>
  <c r="AB301" i="5"/>
  <c r="AC301" i="5"/>
  <c r="T303" i="5"/>
  <c r="U303" i="5"/>
  <c r="V303" i="5"/>
  <c r="W303" i="5"/>
  <c r="X303" i="5"/>
  <c r="Y303" i="5"/>
  <c r="Z303" i="5"/>
  <c r="AA303" i="5"/>
  <c r="AB303" i="5"/>
  <c r="AC303" i="5"/>
  <c r="W304" i="5"/>
  <c r="AA304" i="5"/>
  <c r="T305" i="5"/>
  <c r="U305" i="5"/>
  <c r="V305" i="5"/>
  <c r="W305" i="5"/>
  <c r="X305" i="5"/>
  <c r="Y305" i="5"/>
  <c r="Z305" i="5"/>
  <c r="AA305" i="5"/>
  <c r="AB305" i="5"/>
  <c r="AC305" i="5"/>
  <c r="T307" i="5"/>
  <c r="U307" i="5"/>
  <c r="V307" i="5"/>
  <c r="W307" i="5"/>
  <c r="X307" i="5"/>
  <c r="Y307" i="5"/>
  <c r="Z307" i="5"/>
  <c r="AA307" i="5"/>
  <c r="AB307" i="5"/>
  <c r="AC307" i="5"/>
  <c r="W309" i="5"/>
  <c r="AA309" i="5"/>
  <c r="T310" i="5"/>
  <c r="U310" i="5"/>
  <c r="V310" i="5"/>
  <c r="W310" i="5"/>
  <c r="X310" i="5"/>
  <c r="Y310" i="5"/>
  <c r="Z310" i="5"/>
  <c r="AA310" i="5"/>
  <c r="AB310" i="5"/>
  <c r="AC310" i="5"/>
  <c r="T312" i="5"/>
  <c r="U312" i="5"/>
  <c r="V312" i="5"/>
  <c r="W312" i="5"/>
  <c r="X312" i="5"/>
  <c r="Y312" i="5"/>
  <c r="Z312" i="5"/>
  <c r="AA312" i="5"/>
  <c r="AB312" i="5"/>
  <c r="AC312" i="5"/>
  <c r="W313" i="5"/>
  <c r="AA313" i="5"/>
  <c r="T314" i="5"/>
  <c r="U314" i="5"/>
  <c r="V314" i="5"/>
  <c r="W314" i="5"/>
  <c r="X314" i="5"/>
  <c r="Y314" i="5"/>
  <c r="Z314" i="5"/>
  <c r="AA314" i="5"/>
  <c r="AB314" i="5"/>
  <c r="AC314" i="5"/>
  <c r="T316" i="5"/>
  <c r="U316" i="5"/>
  <c r="V316" i="5"/>
  <c r="W316" i="5"/>
  <c r="X316" i="5"/>
  <c r="Y316" i="5"/>
  <c r="Z316" i="5"/>
  <c r="AA316" i="5"/>
  <c r="AB316" i="5"/>
  <c r="AC316" i="5"/>
  <c r="W318" i="5"/>
  <c r="AA318" i="5"/>
  <c r="T319" i="5"/>
  <c r="U319" i="5"/>
  <c r="V319" i="5"/>
  <c r="W319" i="5"/>
  <c r="X319" i="5"/>
  <c r="Y319" i="5"/>
  <c r="Z319" i="5"/>
  <c r="AA319" i="5"/>
  <c r="AB319" i="5"/>
  <c r="AC319" i="5"/>
  <c r="T321" i="5"/>
  <c r="U321" i="5"/>
  <c r="V321" i="5"/>
  <c r="W321" i="5"/>
  <c r="X321" i="5"/>
  <c r="Y321" i="5"/>
  <c r="Z321" i="5"/>
  <c r="AA321" i="5"/>
  <c r="AB321" i="5"/>
  <c r="AC321" i="5"/>
  <c r="W322" i="5"/>
  <c r="AA322" i="5"/>
  <c r="T323" i="5"/>
  <c r="U323" i="5"/>
  <c r="V323" i="5"/>
  <c r="W323" i="5"/>
  <c r="X323" i="5"/>
  <c r="Y323" i="5"/>
  <c r="Z323" i="5"/>
  <c r="AA323" i="5"/>
  <c r="AB323" i="5"/>
  <c r="AC323" i="5"/>
  <c r="T326" i="5"/>
  <c r="U326" i="5"/>
  <c r="V326" i="5"/>
  <c r="W326" i="5"/>
  <c r="X326" i="5"/>
  <c r="Y326" i="5"/>
  <c r="Z326" i="5"/>
  <c r="AA326" i="5"/>
  <c r="AB326" i="5"/>
  <c r="AC326" i="5"/>
  <c r="W327" i="5"/>
  <c r="AA327" i="5"/>
  <c r="T328" i="5"/>
  <c r="U328" i="5"/>
  <c r="V328" i="5"/>
  <c r="W328" i="5"/>
  <c r="X328" i="5"/>
  <c r="Y328" i="5"/>
  <c r="Z328" i="5"/>
  <c r="AA328" i="5"/>
  <c r="AB328" i="5"/>
  <c r="AC328" i="5"/>
  <c r="T331" i="5"/>
  <c r="U331" i="5"/>
  <c r="V331" i="5"/>
  <c r="W331" i="5"/>
  <c r="X331" i="5"/>
  <c r="Y331" i="5"/>
  <c r="Z331" i="5"/>
  <c r="AA331" i="5"/>
  <c r="AB331" i="5"/>
  <c r="AC331" i="5"/>
  <c r="V332" i="5"/>
  <c r="Z332" i="5"/>
  <c r="T333" i="5"/>
  <c r="U333" i="5"/>
  <c r="V333" i="5"/>
  <c r="W333" i="5"/>
  <c r="X333" i="5"/>
  <c r="Y333" i="5"/>
  <c r="Z333" i="5"/>
  <c r="AA333" i="5"/>
  <c r="AB333" i="5"/>
  <c r="AC333" i="5"/>
  <c r="T335" i="5"/>
  <c r="U335" i="5"/>
  <c r="V335" i="5"/>
  <c r="W335" i="5"/>
  <c r="X335" i="5"/>
  <c r="Y335" i="5"/>
  <c r="Z335" i="5"/>
  <c r="AA335" i="5"/>
  <c r="AB335" i="5"/>
  <c r="AC335" i="5"/>
  <c r="V336" i="5"/>
  <c r="Z336" i="5"/>
  <c r="T337" i="5"/>
  <c r="U337" i="5"/>
  <c r="V337" i="5"/>
  <c r="W337" i="5"/>
  <c r="X337" i="5"/>
  <c r="Y337" i="5"/>
  <c r="Z337" i="5"/>
  <c r="AA337" i="5"/>
  <c r="AB337" i="5"/>
  <c r="AC337" i="5"/>
  <c r="W338" i="5"/>
  <c r="T339" i="5"/>
  <c r="U339" i="5"/>
  <c r="V339" i="5"/>
  <c r="W339" i="5"/>
  <c r="X339" i="5"/>
  <c r="Y339" i="5"/>
  <c r="Z339" i="5"/>
  <c r="AA339" i="5"/>
  <c r="AB339" i="5"/>
  <c r="AC339" i="5"/>
  <c r="V340" i="5"/>
  <c r="Z340" i="5"/>
  <c r="T341" i="5"/>
  <c r="U341" i="5"/>
  <c r="V341" i="5"/>
  <c r="W341" i="5"/>
  <c r="X341" i="5"/>
  <c r="Y341" i="5"/>
  <c r="Z341" i="5"/>
  <c r="AA341" i="5"/>
  <c r="AB341" i="5"/>
  <c r="AC341" i="5"/>
  <c r="T342" i="5"/>
  <c r="T343" i="5"/>
  <c r="U343" i="5"/>
  <c r="V343" i="5"/>
  <c r="W343" i="5"/>
  <c r="X343" i="5"/>
  <c r="Y343" i="5"/>
  <c r="Z343" i="5"/>
  <c r="AA343" i="5"/>
  <c r="AB343" i="5"/>
  <c r="AC343" i="5"/>
  <c r="V344" i="5"/>
  <c r="Z344" i="5"/>
  <c r="T345" i="5"/>
  <c r="U345" i="5"/>
  <c r="V345" i="5"/>
  <c r="W345" i="5"/>
  <c r="X345" i="5"/>
  <c r="Y345" i="5"/>
  <c r="Z345" i="5"/>
  <c r="AA345" i="5"/>
  <c r="AB345" i="5"/>
  <c r="AC345" i="5"/>
  <c r="T347" i="5"/>
  <c r="U347" i="5"/>
  <c r="V347" i="5"/>
  <c r="W347" i="5"/>
  <c r="X347" i="5"/>
  <c r="Y347" i="5"/>
  <c r="Z347" i="5"/>
  <c r="AA347" i="5"/>
  <c r="AB347" i="5"/>
  <c r="AC347" i="5"/>
  <c r="V348" i="5"/>
  <c r="Z348" i="5"/>
  <c r="T349" i="5"/>
  <c r="U349" i="5"/>
  <c r="V349" i="5"/>
  <c r="W349" i="5"/>
  <c r="X349" i="5"/>
  <c r="Y349" i="5"/>
  <c r="Z349" i="5"/>
  <c r="AA349" i="5"/>
  <c r="AB349" i="5"/>
  <c r="AC349" i="5"/>
  <c r="AB350" i="5"/>
  <c r="T351" i="5"/>
  <c r="U351" i="5"/>
  <c r="V351" i="5"/>
  <c r="W351" i="5"/>
  <c r="X351" i="5"/>
  <c r="Y351" i="5"/>
  <c r="Z351" i="5"/>
  <c r="AA351" i="5"/>
  <c r="AB351" i="5"/>
  <c r="AC351" i="5"/>
  <c r="V352" i="5"/>
  <c r="Z352" i="5"/>
  <c r="T353" i="5"/>
  <c r="U353" i="5"/>
  <c r="V353" i="5"/>
  <c r="W353" i="5"/>
  <c r="X353" i="5"/>
  <c r="Y353" i="5"/>
  <c r="Z353" i="5"/>
  <c r="AA353" i="5"/>
  <c r="AB353" i="5"/>
  <c r="AC353" i="5"/>
  <c r="X354" i="5"/>
  <c r="T355" i="5"/>
  <c r="U355" i="5"/>
  <c r="V355" i="5"/>
  <c r="W355" i="5"/>
  <c r="X355" i="5"/>
  <c r="Y355" i="5"/>
  <c r="Z355" i="5"/>
  <c r="AA355" i="5"/>
  <c r="AB355" i="5"/>
  <c r="AC355" i="5"/>
  <c r="V356" i="5"/>
  <c r="Z356" i="5"/>
  <c r="T357" i="5"/>
  <c r="U357" i="5"/>
  <c r="V357" i="5"/>
  <c r="W357" i="5"/>
  <c r="X357" i="5"/>
  <c r="Y357" i="5"/>
  <c r="Z357" i="5"/>
  <c r="AA357" i="5"/>
  <c r="AB357" i="5"/>
  <c r="AC357" i="5"/>
  <c r="T358" i="5"/>
  <c r="T359" i="5"/>
  <c r="U359" i="5"/>
  <c r="V359" i="5"/>
  <c r="W359" i="5"/>
  <c r="X359" i="5"/>
  <c r="Y359" i="5"/>
  <c r="Z359" i="5"/>
  <c r="AA359" i="5"/>
  <c r="AB359" i="5"/>
  <c r="AC359" i="5"/>
  <c r="V360" i="5"/>
  <c r="X360" i="5"/>
  <c r="Z360" i="5"/>
  <c r="AA360" i="5"/>
  <c r="AB360" i="5"/>
  <c r="T361" i="5"/>
  <c r="U361" i="5"/>
  <c r="V361" i="5"/>
  <c r="W361" i="5"/>
  <c r="X361" i="5"/>
  <c r="Y361" i="5"/>
  <c r="Z361" i="5"/>
  <c r="AA361" i="5"/>
  <c r="AB361" i="5"/>
  <c r="AC361" i="5"/>
  <c r="U362" i="5"/>
  <c r="T363" i="5"/>
  <c r="U363" i="5"/>
  <c r="V363" i="5"/>
  <c r="W363" i="5"/>
  <c r="X363" i="5"/>
  <c r="Y363" i="5"/>
  <c r="Z363" i="5"/>
  <c r="AA363" i="5"/>
  <c r="AB363" i="5"/>
  <c r="AC363" i="5"/>
  <c r="T364" i="5"/>
  <c r="V364" i="5"/>
  <c r="W364" i="5"/>
  <c r="X364" i="5"/>
  <c r="Z364" i="5"/>
  <c r="AA364" i="5"/>
  <c r="AB364" i="5"/>
  <c r="T365" i="5"/>
  <c r="U365" i="5"/>
  <c r="V365" i="5"/>
  <c r="W365" i="5"/>
  <c r="X365" i="5"/>
  <c r="Y365" i="5"/>
  <c r="Z365" i="5"/>
  <c r="AA365" i="5"/>
  <c r="AB365" i="5"/>
  <c r="AC365" i="5"/>
  <c r="AB366" i="5"/>
  <c r="T367" i="5"/>
  <c r="U367" i="5"/>
  <c r="V367" i="5"/>
  <c r="W367" i="5"/>
  <c r="X367" i="5"/>
  <c r="Y367" i="5"/>
  <c r="Z367" i="5"/>
  <c r="AA367" i="5"/>
  <c r="AB367" i="5"/>
  <c r="AC367" i="5"/>
  <c r="T369" i="5"/>
  <c r="V369" i="5"/>
  <c r="W369" i="5"/>
  <c r="X369" i="5"/>
  <c r="Z369" i="5"/>
  <c r="AA369" i="5"/>
  <c r="AB369" i="5"/>
  <c r="T370" i="5"/>
  <c r="U370" i="5"/>
  <c r="V370" i="5"/>
  <c r="W370" i="5"/>
  <c r="X370" i="5"/>
  <c r="Y370" i="5"/>
  <c r="Z370" i="5"/>
  <c r="AA370" i="5"/>
  <c r="AB370" i="5"/>
  <c r="AC370" i="5"/>
  <c r="W371" i="5"/>
  <c r="T372" i="5"/>
  <c r="U372" i="5"/>
  <c r="V372" i="5"/>
  <c r="W372" i="5"/>
  <c r="X372" i="5"/>
  <c r="Y372" i="5"/>
  <c r="Z372" i="5"/>
  <c r="AA372" i="5"/>
  <c r="AB372" i="5"/>
  <c r="AC372" i="5"/>
  <c r="T373" i="5"/>
  <c r="V373" i="5"/>
  <c r="W373" i="5"/>
  <c r="X373" i="5"/>
  <c r="Z373" i="5"/>
  <c r="AA373" i="5"/>
  <c r="AB373" i="5"/>
  <c r="T374" i="5"/>
  <c r="U374" i="5"/>
  <c r="V374" i="5"/>
  <c r="W374" i="5"/>
  <c r="X374" i="5"/>
  <c r="Y374" i="5"/>
  <c r="Z374" i="5"/>
  <c r="AA374" i="5"/>
  <c r="AB374" i="5"/>
  <c r="AC374" i="5"/>
  <c r="T376" i="5"/>
  <c r="U376" i="5"/>
  <c r="V376" i="5"/>
  <c r="W376" i="5"/>
  <c r="X376" i="5"/>
  <c r="Y376" i="5"/>
  <c r="Z376" i="5"/>
  <c r="AA376" i="5"/>
  <c r="AB376" i="5"/>
  <c r="AC376" i="5"/>
  <c r="T377" i="5"/>
  <c r="V377" i="5"/>
  <c r="W377" i="5"/>
  <c r="X377" i="5"/>
  <c r="Z377" i="5"/>
  <c r="AA377" i="5"/>
  <c r="AB377" i="5"/>
  <c r="T378" i="5"/>
  <c r="U378" i="5"/>
  <c r="V378" i="5"/>
  <c r="W378" i="5"/>
  <c r="X378" i="5"/>
  <c r="Y378" i="5"/>
  <c r="Z378" i="5"/>
  <c r="AA378" i="5"/>
  <c r="AB378" i="5"/>
  <c r="AC378" i="5"/>
  <c r="AC379" i="5"/>
  <c r="T380" i="5"/>
  <c r="U380" i="5"/>
  <c r="V380" i="5"/>
  <c r="W380" i="5"/>
  <c r="X380" i="5"/>
  <c r="Y380" i="5"/>
  <c r="Z380" i="5"/>
  <c r="AA380" i="5"/>
  <c r="AB380" i="5"/>
  <c r="AC380" i="5"/>
  <c r="T381" i="5"/>
  <c r="V381" i="5"/>
  <c r="W381" i="5"/>
  <c r="X381" i="5"/>
  <c r="Z381" i="5"/>
  <c r="AA381" i="5"/>
  <c r="AB381" i="5"/>
  <c r="T382" i="5"/>
  <c r="U382" i="5"/>
  <c r="V382" i="5"/>
  <c r="W382" i="5"/>
  <c r="X382" i="5"/>
  <c r="Y382" i="5"/>
  <c r="Z382" i="5"/>
  <c r="AA382" i="5"/>
  <c r="AB382" i="5"/>
  <c r="AC382" i="5"/>
  <c r="T383" i="5"/>
  <c r="T385" i="5"/>
  <c r="U385" i="5"/>
  <c r="V385" i="5"/>
  <c r="W385" i="5"/>
  <c r="X385" i="5"/>
  <c r="Y385" i="5"/>
  <c r="Z385" i="5"/>
  <c r="AA385" i="5"/>
  <c r="AB385" i="5"/>
  <c r="AC385" i="5"/>
  <c r="T386" i="5"/>
  <c r="V386" i="5"/>
  <c r="W386" i="5"/>
  <c r="X386" i="5"/>
  <c r="Z386" i="5"/>
  <c r="AA386" i="5"/>
  <c r="AB386" i="5"/>
  <c r="T387" i="5"/>
  <c r="U387" i="5"/>
  <c r="V387" i="5"/>
  <c r="W387" i="5"/>
  <c r="X387" i="5"/>
  <c r="Y387" i="5"/>
  <c r="Z387" i="5"/>
  <c r="AA387" i="5"/>
  <c r="AB387" i="5"/>
  <c r="AC387" i="5"/>
  <c r="T389" i="5"/>
  <c r="U389" i="5"/>
  <c r="V389" i="5"/>
  <c r="W389" i="5"/>
  <c r="X389" i="5"/>
  <c r="Y389" i="5"/>
  <c r="Z389" i="5"/>
  <c r="AA389" i="5"/>
  <c r="AB389" i="5"/>
  <c r="AC389" i="5"/>
  <c r="T390" i="5"/>
  <c r="V390" i="5"/>
  <c r="W390" i="5"/>
  <c r="X390" i="5"/>
  <c r="Z390" i="5"/>
  <c r="AA390" i="5"/>
  <c r="AB390" i="5"/>
  <c r="T391" i="5"/>
  <c r="U391" i="5"/>
  <c r="V391" i="5"/>
  <c r="W391" i="5"/>
  <c r="X391" i="5"/>
  <c r="Y391" i="5"/>
  <c r="Z391" i="5"/>
  <c r="AA391" i="5"/>
  <c r="AB391" i="5"/>
  <c r="AC391" i="5"/>
  <c r="Z392" i="5"/>
  <c r="T393" i="5"/>
  <c r="U393" i="5"/>
  <c r="V393" i="5"/>
  <c r="W393" i="5"/>
  <c r="X393" i="5"/>
  <c r="Y393" i="5"/>
  <c r="Z393" i="5"/>
  <c r="AA393" i="5"/>
  <c r="AB393" i="5"/>
  <c r="AC393" i="5"/>
  <c r="T394" i="5"/>
  <c r="V394" i="5"/>
  <c r="W394" i="5"/>
  <c r="X394" i="5"/>
  <c r="Z394" i="5"/>
  <c r="AA394" i="5"/>
  <c r="AB394" i="5"/>
  <c r="T395" i="5"/>
  <c r="U395" i="5"/>
  <c r="V395" i="5"/>
  <c r="W395" i="5"/>
  <c r="X395" i="5"/>
  <c r="Y395" i="5"/>
  <c r="Z395" i="5"/>
  <c r="AA395" i="5"/>
  <c r="AB395" i="5"/>
  <c r="AC395" i="5"/>
  <c r="U396" i="5"/>
  <c r="T397" i="5"/>
  <c r="U397" i="5"/>
  <c r="V397" i="5"/>
  <c r="W397" i="5"/>
  <c r="X397" i="5"/>
  <c r="Y397" i="5"/>
  <c r="Z397" i="5"/>
  <c r="AA397" i="5"/>
  <c r="AB397" i="5"/>
  <c r="AC397" i="5"/>
  <c r="T398" i="5"/>
  <c r="V398" i="5"/>
  <c r="W398" i="5"/>
  <c r="X398" i="5"/>
  <c r="Z398" i="5"/>
  <c r="AA398" i="5"/>
  <c r="AB398" i="5"/>
  <c r="T399" i="5"/>
  <c r="U399" i="5"/>
  <c r="V399" i="5"/>
  <c r="W399" i="5"/>
  <c r="X399" i="5"/>
  <c r="Y399" i="5"/>
  <c r="Z399" i="5"/>
  <c r="AA399" i="5"/>
  <c r="AB399" i="5"/>
  <c r="AC399" i="5"/>
  <c r="AB400" i="5"/>
  <c r="T401" i="5"/>
  <c r="U401" i="5"/>
  <c r="V401" i="5"/>
  <c r="W401" i="5"/>
  <c r="X401" i="5"/>
  <c r="Y401" i="5"/>
  <c r="Z401" i="5"/>
  <c r="AA401" i="5"/>
  <c r="AB401" i="5"/>
  <c r="AC401" i="5"/>
  <c r="T402" i="5"/>
  <c r="V402" i="5"/>
  <c r="W402" i="5"/>
  <c r="X402" i="5"/>
  <c r="Z402" i="5"/>
  <c r="AA402" i="5"/>
  <c r="AB402" i="5"/>
  <c r="T403" i="5"/>
  <c r="U403" i="5"/>
  <c r="V403" i="5"/>
  <c r="W403" i="5"/>
  <c r="X403" i="5"/>
  <c r="Y403" i="5"/>
  <c r="Z403" i="5"/>
  <c r="AA403" i="5"/>
  <c r="AB403" i="5"/>
  <c r="AC403" i="5"/>
  <c r="W404" i="5"/>
  <c r="T405" i="5"/>
  <c r="U405" i="5"/>
  <c r="V405" i="5"/>
  <c r="W405" i="5"/>
  <c r="X405" i="5"/>
  <c r="Y405" i="5"/>
  <c r="Z405" i="5"/>
  <c r="AA405" i="5"/>
  <c r="AB405" i="5"/>
  <c r="AC405" i="5"/>
  <c r="T406" i="5"/>
  <c r="V406" i="5"/>
  <c r="W406" i="5"/>
  <c r="X406" i="5"/>
  <c r="Z406" i="5"/>
  <c r="AA406" i="5"/>
  <c r="AB406" i="5"/>
  <c r="T407" i="5"/>
  <c r="U407" i="5"/>
  <c r="V407" i="5"/>
  <c r="W407" i="5"/>
  <c r="X407" i="5"/>
  <c r="Y407" i="5"/>
  <c r="Z407" i="5"/>
  <c r="AA407" i="5"/>
  <c r="AB407" i="5"/>
  <c r="AC407" i="5"/>
  <c r="T409" i="5"/>
  <c r="U409" i="5"/>
  <c r="V409" i="5"/>
  <c r="W409" i="5"/>
  <c r="X409" i="5"/>
  <c r="Y409" i="5"/>
  <c r="Z409" i="5"/>
  <c r="AA409" i="5"/>
  <c r="AB409" i="5"/>
  <c r="AC409" i="5"/>
  <c r="T410" i="5"/>
  <c r="V410" i="5"/>
  <c r="W410" i="5"/>
  <c r="X410" i="5"/>
  <c r="Z410" i="5"/>
  <c r="AA410" i="5"/>
  <c r="AB410" i="5"/>
  <c r="T411" i="5"/>
  <c r="U411" i="5"/>
  <c r="V411" i="5"/>
  <c r="W411" i="5"/>
  <c r="X411" i="5"/>
  <c r="Y411" i="5"/>
  <c r="Z411" i="5"/>
  <c r="AA411" i="5"/>
  <c r="AB411" i="5"/>
  <c r="AC411" i="5"/>
  <c r="AC412" i="5"/>
  <c r="T413" i="5"/>
  <c r="U413" i="5"/>
  <c r="V413" i="5"/>
  <c r="W413" i="5"/>
  <c r="X413" i="5"/>
  <c r="Y413" i="5"/>
  <c r="Z413" i="5"/>
  <c r="AA413" i="5"/>
  <c r="AB413" i="5"/>
  <c r="AC413" i="5"/>
  <c r="T414" i="5"/>
  <c r="V414" i="5"/>
  <c r="W414" i="5"/>
  <c r="X414" i="5"/>
  <c r="Z414" i="5"/>
  <c r="AA414" i="5"/>
  <c r="AB414" i="5"/>
  <c r="T415" i="5"/>
  <c r="U415" i="5"/>
  <c r="V415" i="5"/>
  <c r="W415" i="5"/>
  <c r="X415" i="5"/>
  <c r="Y415" i="5"/>
  <c r="Z415" i="5"/>
  <c r="AA415" i="5"/>
  <c r="AB415" i="5"/>
  <c r="AC415" i="5"/>
  <c r="T416" i="5"/>
  <c r="T417" i="5"/>
  <c r="U417" i="5"/>
  <c r="V417" i="5"/>
  <c r="W417" i="5"/>
  <c r="X417" i="5"/>
  <c r="Y417" i="5"/>
  <c r="Z417" i="5"/>
  <c r="AA417" i="5"/>
  <c r="AB417" i="5"/>
  <c r="AC417" i="5"/>
  <c r="T418" i="5"/>
  <c r="V418" i="5"/>
  <c r="W418" i="5"/>
  <c r="X418" i="5"/>
  <c r="Z418" i="5"/>
  <c r="AA418" i="5"/>
  <c r="AB418" i="5"/>
  <c r="T419" i="5"/>
  <c r="U419" i="5"/>
  <c r="V419" i="5"/>
  <c r="W419" i="5"/>
  <c r="X419" i="5"/>
  <c r="Y419" i="5"/>
  <c r="Z419" i="5"/>
  <c r="AA419" i="5"/>
  <c r="AB419" i="5"/>
  <c r="AC419" i="5"/>
  <c r="AC420" i="5"/>
  <c r="T421" i="5"/>
  <c r="U421" i="5"/>
  <c r="V421" i="5"/>
  <c r="W421" i="5"/>
  <c r="X421" i="5"/>
  <c r="Y421" i="5"/>
  <c r="Z421" i="5"/>
  <c r="AA421" i="5"/>
  <c r="AB421" i="5"/>
  <c r="AC421" i="5"/>
  <c r="T422" i="5"/>
  <c r="V422" i="5"/>
  <c r="W422" i="5"/>
  <c r="X422" i="5"/>
  <c r="Z422" i="5"/>
  <c r="AA422" i="5"/>
  <c r="AB422" i="5"/>
  <c r="T423" i="5"/>
  <c r="U423" i="5"/>
  <c r="V423" i="5"/>
  <c r="W423" i="5"/>
  <c r="X423" i="5"/>
  <c r="Y423" i="5"/>
  <c r="Z423" i="5"/>
  <c r="AA423" i="5"/>
  <c r="AB423" i="5"/>
  <c r="AC423" i="5"/>
  <c r="T424" i="5"/>
  <c r="X424" i="5"/>
  <c r="AB424" i="5"/>
  <c r="T425" i="5"/>
  <c r="U425" i="5"/>
  <c r="V425" i="5"/>
  <c r="W425" i="5"/>
  <c r="X425" i="5"/>
  <c r="Y425" i="5"/>
  <c r="Z425" i="5"/>
  <c r="AA425" i="5"/>
  <c r="AB425" i="5"/>
  <c r="AC425" i="5"/>
  <c r="T426" i="5"/>
  <c r="V426" i="5"/>
  <c r="W426" i="5"/>
  <c r="X426" i="5"/>
  <c r="Z426" i="5"/>
  <c r="AA426" i="5"/>
  <c r="AB426" i="5"/>
  <c r="T427" i="5"/>
  <c r="U427" i="5"/>
  <c r="V427" i="5"/>
  <c r="W427" i="5"/>
  <c r="X427" i="5"/>
  <c r="Y427" i="5"/>
  <c r="Z427" i="5"/>
  <c r="AA427" i="5"/>
  <c r="AB427" i="5"/>
  <c r="AC427" i="5"/>
  <c r="W428" i="5"/>
  <c r="AA428" i="5"/>
  <c r="T429" i="5"/>
  <c r="U429" i="5"/>
  <c r="V429" i="5"/>
  <c r="W429" i="5"/>
  <c r="X429" i="5"/>
  <c r="Y429" i="5"/>
  <c r="Z429" i="5"/>
  <c r="AA429" i="5"/>
  <c r="AB429" i="5"/>
  <c r="AC429" i="5"/>
  <c r="T430" i="5"/>
  <c r="V430" i="5"/>
  <c r="W430" i="5"/>
  <c r="X430" i="5"/>
  <c r="Z430" i="5"/>
  <c r="AA430" i="5"/>
  <c r="AB430" i="5"/>
  <c r="T431" i="5"/>
  <c r="U431" i="5"/>
  <c r="V431" i="5"/>
  <c r="W431" i="5"/>
  <c r="X431" i="5"/>
  <c r="Y431" i="5"/>
  <c r="Z431" i="5"/>
  <c r="AA431" i="5"/>
  <c r="AB431" i="5"/>
  <c r="AC431" i="5"/>
  <c r="V432" i="5"/>
  <c r="Z432" i="5"/>
  <c r="T433" i="5"/>
  <c r="U433" i="5"/>
  <c r="V433" i="5"/>
  <c r="W433" i="5"/>
  <c r="X433" i="5"/>
  <c r="Y433" i="5"/>
  <c r="Z433" i="5"/>
  <c r="AA433" i="5"/>
  <c r="AB433" i="5"/>
  <c r="AC433" i="5"/>
  <c r="T434" i="5"/>
  <c r="V434" i="5"/>
  <c r="W434" i="5"/>
  <c r="X434" i="5"/>
  <c r="Z434" i="5"/>
  <c r="AA434" i="5"/>
  <c r="AB434" i="5"/>
  <c r="T435" i="5"/>
  <c r="U435" i="5"/>
  <c r="V435" i="5"/>
  <c r="W435" i="5"/>
  <c r="X435" i="5"/>
  <c r="Y435" i="5"/>
  <c r="Z435" i="5"/>
  <c r="AA435" i="5"/>
  <c r="AB435" i="5"/>
  <c r="AC435" i="5"/>
  <c r="U436" i="5"/>
  <c r="Y436" i="5"/>
  <c r="AC436" i="5"/>
  <c r="T437" i="5"/>
  <c r="U437" i="5"/>
  <c r="V437" i="5"/>
  <c r="W437" i="5"/>
  <c r="X437" i="5"/>
  <c r="Y437" i="5"/>
  <c r="Z437" i="5"/>
  <c r="AA437" i="5"/>
  <c r="AB437" i="5"/>
  <c r="AC437" i="5"/>
  <c r="T438" i="5"/>
  <c r="V438" i="5"/>
  <c r="W438" i="5"/>
  <c r="X438" i="5"/>
  <c r="Z438" i="5"/>
  <c r="AA438" i="5"/>
  <c r="AB438" i="5"/>
  <c r="T439" i="5"/>
  <c r="U439" i="5"/>
  <c r="V439" i="5"/>
  <c r="W439" i="5"/>
  <c r="X439" i="5"/>
  <c r="Y439" i="5"/>
  <c r="Z439" i="5"/>
  <c r="AA439" i="5"/>
  <c r="AB439" i="5"/>
  <c r="AC439" i="5"/>
  <c r="T440" i="5"/>
  <c r="X440" i="5"/>
  <c r="AB440" i="5"/>
  <c r="T441" i="5"/>
  <c r="U441" i="5"/>
  <c r="V441" i="5"/>
  <c r="W441" i="5"/>
  <c r="X441" i="5"/>
  <c r="Y441" i="5"/>
  <c r="Z441" i="5"/>
  <c r="AA441" i="5"/>
  <c r="AB441" i="5"/>
  <c r="AC441" i="5"/>
  <c r="T442" i="5"/>
  <c r="V442" i="5"/>
  <c r="W442" i="5"/>
  <c r="X442" i="5"/>
  <c r="Z442" i="5"/>
  <c r="AA442" i="5"/>
  <c r="AB442" i="5"/>
  <c r="T443" i="5"/>
  <c r="U443" i="5"/>
  <c r="V443" i="5"/>
  <c r="W443" i="5"/>
  <c r="X443" i="5"/>
  <c r="Y443" i="5"/>
  <c r="Z443" i="5"/>
  <c r="AA443" i="5"/>
  <c r="AB443" i="5"/>
  <c r="AC443" i="5"/>
  <c r="W444" i="5"/>
  <c r="AA444" i="5"/>
  <c r="T445" i="5"/>
  <c r="U445" i="5"/>
  <c r="V445" i="5"/>
  <c r="W445" i="5"/>
  <c r="X445" i="5"/>
  <c r="Y445" i="5"/>
  <c r="Z445" i="5"/>
  <c r="AA445" i="5"/>
  <c r="AB445" i="5"/>
  <c r="AC445" i="5"/>
  <c r="T446" i="5"/>
  <c r="V446" i="5"/>
  <c r="W446" i="5"/>
  <c r="X446" i="5"/>
  <c r="Z446" i="5"/>
  <c r="AA446" i="5"/>
  <c r="AB446" i="5"/>
  <c r="T447" i="5"/>
  <c r="U447" i="5"/>
  <c r="V447" i="5"/>
  <c r="W447" i="5"/>
  <c r="X447" i="5"/>
  <c r="Y447" i="5"/>
  <c r="Z447" i="5"/>
  <c r="AA447" i="5"/>
  <c r="AB447" i="5"/>
  <c r="AC447" i="5"/>
  <c r="V448" i="5"/>
  <c r="Z448" i="5"/>
  <c r="T449" i="5"/>
  <c r="U449" i="5"/>
  <c r="V449" i="5"/>
  <c r="W449" i="5"/>
  <c r="X449" i="5"/>
  <c r="Y449" i="5"/>
  <c r="Z449" i="5"/>
  <c r="AA449" i="5"/>
  <c r="AB449" i="5"/>
  <c r="AC449" i="5"/>
  <c r="T450" i="5"/>
  <c r="V450" i="5"/>
  <c r="W450" i="5"/>
  <c r="X450" i="5"/>
  <c r="Z450" i="5"/>
  <c r="AA450" i="5"/>
  <c r="AB450" i="5"/>
  <c r="T451" i="5"/>
  <c r="U451" i="5"/>
  <c r="V451" i="5"/>
  <c r="W451" i="5"/>
  <c r="X451" i="5"/>
  <c r="Y451" i="5"/>
  <c r="Z451" i="5"/>
  <c r="AA451" i="5"/>
  <c r="AB451" i="5"/>
  <c r="AC451" i="5"/>
  <c r="U452" i="5"/>
  <c r="Y452" i="5"/>
  <c r="AC452" i="5"/>
  <c r="T453" i="5"/>
  <c r="U453" i="5"/>
  <c r="V453" i="5"/>
  <c r="W453" i="5"/>
  <c r="X453" i="5"/>
  <c r="Y453" i="5"/>
  <c r="Z453" i="5"/>
  <c r="AA453" i="5"/>
  <c r="AB453" i="5"/>
  <c r="AC453" i="5"/>
  <c r="T454" i="5"/>
  <c r="V454" i="5"/>
  <c r="W454" i="5"/>
  <c r="X454" i="5"/>
  <c r="Z454" i="5"/>
  <c r="AA454" i="5"/>
  <c r="AB454" i="5"/>
  <c r="T455" i="5"/>
  <c r="U455" i="5"/>
  <c r="V455" i="5"/>
  <c r="W455" i="5"/>
  <c r="X455" i="5"/>
  <c r="Y455" i="5"/>
  <c r="Z455" i="5"/>
  <c r="AA455" i="5"/>
  <c r="AB455" i="5"/>
  <c r="AC455" i="5"/>
  <c r="T456" i="5"/>
  <c r="X456" i="5"/>
  <c r="AB456" i="5"/>
  <c r="T457" i="5"/>
  <c r="U457" i="5"/>
  <c r="V457" i="5"/>
  <c r="W457" i="5"/>
  <c r="X457" i="5"/>
  <c r="Y457" i="5"/>
  <c r="Z457" i="5"/>
  <c r="AA457" i="5"/>
  <c r="AB457" i="5"/>
  <c r="AC457" i="5"/>
  <c r="T458" i="5"/>
  <c r="V458" i="5"/>
  <c r="W458" i="5"/>
  <c r="X458" i="5"/>
  <c r="Z458" i="5"/>
  <c r="AA458" i="5"/>
  <c r="AB458" i="5"/>
  <c r="T459" i="5"/>
  <c r="U459" i="5"/>
  <c r="V459" i="5"/>
  <c r="W459" i="5"/>
  <c r="X459" i="5"/>
  <c r="Y459" i="5"/>
  <c r="Z459" i="5"/>
  <c r="AA459" i="5"/>
  <c r="AB459" i="5"/>
  <c r="AC459" i="5"/>
  <c r="W460" i="5"/>
  <c r="AA460" i="5"/>
  <c r="T461" i="5"/>
  <c r="U461" i="5"/>
  <c r="V461" i="5"/>
  <c r="W461" i="5"/>
  <c r="X461" i="5"/>
  <c r="Y461" i="5"/>
  <c r="Z461" i="5"/>
  <c r="AA461" i="5"/>
  <c r="AB461" i="5"/>
  <c r="AC461" i="5"/>
  <c r="T462" i="5"/>
  <c r="V462" i="5"/>
  <c r="W462" i="5"/>
  <c r="X462" i="5"/>
  <c r="Z462" i="5"/>
  <c r="AA462" i="5"/>
  <c r="AB462" i="5"/>
  <c r="T463" i="5"/>
  <c r="U463" i="5"/>
  <c r="V463" i="5"/>
  <c r="W463" i="5"/>
  <c r="X463" i="5"/>
  <c r="Y463" i="5"/>
  <c r="Z463" i="5"/>
  <c r="AA463" i="5"/>
  <c r="AB463" i="5"/>
  <c r="AC463" i="5"/>
  <c r="V464" i="5"/>
  <c r="Z464" i="5"/>
  <c r="T465" i="5"/>
  <c r="U465" i="5"/>
  <c r="V465" i="5"/>
  <c r="W465" i="5"/>
  <c r="X465" i="5"/>
  <c r="Y465" i="5"/>
  <c r="Z465" i="5"/>
  <c r="AA465" i="5"/>
  <c r="AB465" i="5"/>
  <c r="AC465" i="5"/>
  <c r="T466" i="5"/>
  <c r="V466" i="5"/>
  <c r="W466" i="5"/>
  <c r="X466" i="5"/>
  <c r="Z466" i="5"/>
  <c r="AA466" i="5"/>
  <c r="AB466" i="5"/>
  <c r="T467" i="5"/>
  <c r="U467" i="5"/>
  <c r="V467" i="5"/>
  <c r="W467" i="5"/>
  <c r="X467" i="5"/>
  <c r="Y467" i="5"/>
  <c r="Z467" i="5"/>
  <c r="AA467" i="5"/>
  <c r="AB467" i="5"/>
  <c r="AC467" i="5"/>
  <c r="U468" i="5"/>
  <c r="Y468" i="5"/>
  <c r="AC468" i="5"/>
  <c r="T469" i="5"/>
  <c r="U469" i="5"/>
  <c r="V469" i="5"/>
  <c r="W469" i="5"/>
  <c r="X469" i="5"/>
  <c r="Y469" i="5"/>
  <c r="Z469" i="5"/>
  <c r="AA469" i="5"/>
  <c r="AB469" i="5"/>
  <c r="AC469" i="5"/>
  <c r="T470" i="5"/>
  <c r="V470" i="5"/>
  <c r="W470" i="5"/>
  <c r="X470" i="5"/>
  <c r="Z470" i="5"/>
  <c r="AA470" i="5"/>
  <c r="AB470" i="5"/>
  <c r="T471" i="5"/>
  <c r="U471" i="5"/>
  <c r="V471" i="5"/>
  <c r="W471" i="5"/>
  <c r="X471" i="5"/>
  <c r="Y471" i="5"/>
  <c r="Z471" i="5"/>
  <c r="AA471" i="5"/>
  <c r="AB471" i="5"/>
  <c r="AC471" i="5"/>
  <c r="T472" i="5"/>
  <c r="X472" i="5"/>
  <c r="AB472" i="5"/>
  <c r="T473" i="5"/>
  <c r="U473" i="5"/>
  <c r="V473" i="5"/>
  <c r="W473" i="5"/>
  <c r="X473" i="5"/>
  <c r="Y473" i="5"/>
  <c r="Z473" i="5"/>
  <c r="AA473" i="5"/>
  <c r="AB473" i="5"/>
  <c r="AC473" i="5"/>
  <c r="T474" i="5"/>
  <c r="V474" i="5"/>
  <c r="W474" i="5"/>
  <c r="X474" i="5"/>
  <c r="Z474" i="5"/>
  <c r="AA474" i="5"/>
  <c r="AB474" i="5"/>
  <c r="T475" i="5"/>
  <c r="U475" i="5"/>
  <c r="V475" i="5"/>
  <c r="W475" i="5"/>
  <c r="X475" i="5"/>
  <c r="Y475" i="5"/>
  <c r="Z475" i="5"/>
  <c r="AA475" i="5"/>
  <c r="AB475" i="5"/>
  <c r="AC475" i="5"/>
  <c r="W476" i="5"/>
  <c r="AA476" i="5"/>
  <c r="T477" i="5"/>
  <c r="U477" i="5"/>
  <c r="V477" i="5"/>
  <c r="W477" i="5"/>
  <c r="X477" i="5"/>
  <c r="Y477" i="5"/>
  <c r="Z477" i="5"/>
  <c r="AA477" i="5"/>
  <c r="AB477" i="5"/>
  <c r="AC477" i="5"/>
  <c r="T478" i="5"/>
  <c r="V478" i="5"/>
  <c r="W478" i="5"/>
  <c r="X478" i="5"/>
  <c r="Z478" i="5"/>
  <c r="AA478" i="5"/>
  <c r="AB478" i="5"/>
  <c r="T479" i="5"/>
  <c r="U479" i="5"/>
  <c r="V479" i="5"/>
  <c r="W479" i="5"/>
  <c r="X479" i="5"/>
  <c r="Y479" i="5"/>
  <c r="Z479" i="5"/>
  <c r="AA479" i="5"/>
  <c r="AB479" i="5"/>
  <c r="AC479" i="5"/>
  <c r="V480" i="5"/>
  <c r="Z480" i="5"/>
  <c r="T481" i="5"/>
  <c r="U481" i="5"/>
  <c r="V481" i="5"/>
  <c r="W481" i="5"/>
  <c r="X481" i="5"/>
  <c r="Y481" i="5"/>
  <c r="Z481" i="5"/>
  <c r="AA481" i="5"/>
  <c r="AB481" i="5"/>
  <c r="AC481" i="5"/>
  <c r="T482" i="5"/>
  <c r="U482" i="5"/>
  <c r="V482" i="5"/>
  <c r="W482" i="5"/>
  <c r="X482" i="5"/>
  <c r="Y482" i="5"/>
  <c r="Z482" i="5"/>
  <c r="AA482" i="5"/>
  <c r="AB482" i="5"/>
  <c r="AC482" i="5"/>
  <c r="T483" i="5"/>
  <c r="U483" i="5"/>
  <c r="V483" i="5"/>
  <c r="W483" i="5"/>
  <c r="X483" i="5"/>
  <c r="Y483" i="5"/>
  <c r="Z483" i="5"/>
  <c r="AA483" i="5"/>
  <c r="AB483" i="5"/>
  <c r="AC483" i="5"/>
  <c r="V484" i="5"/>
  <c r="Z484" i="5"/>
  <c r="T485" i="5"/>
  <c r="U485" i="5"/>
  <c r="V485" i="5"/>
  <c r="W485" i="5"/>
  <c r="X485" i="5"/>
  <c r="Y485" i="5"/>
  <c r="Z485" i="5"/>
  <c r="AA485" i="5"/>
  <c r="AB485" i="5"/>
  <c r="AC485" i="5"/>
  <c r="T486" i="5"/>
  <c r="U486" i="5"/>
  <c r="V486" i="5"/>
  <c r="W486" i="5"/>
  <c r="X486" i="5"/>
  <c r="Y486" i="5"/>
  <c r="Z486" i="5"/>
  <c r="AA486" i="5"/>
  <c r="AB486" i="5"/>
  <c r="AC486" i="5"/>
  <c r="T487" i="5"/>
  <c r="U487" i="5"/>
  <c r="V487" i="5"/>
  <c r="W487" i="5"/>
  <c r="X487" i="5"/>
  <c r="Y487" i="5"/>
  <c r="Z487" i="5"/>
  <c r="AA487" i="5"/>
  <c r="AB487" i="5"/>
  <c r="AC487" i="5"/>
  <c r="V488" i="5"/>
  <c r="Z488" i="5"/>
  <c r="T489" i="5"/>
  <c r="U489" i="5"/>
  <c r="V489" i="5"/>
  <c r="W489" i="5"/>
  <c r="X489" i="5"/>
  <c r="Y489" i="5"/>
  <c r="Z489" i="5"/>
  <c r="AA489" i="5"/>
  <c r="AB489" i="5"/>
  <c r="AC489" i="5"/>
  <c r="T490" i="5"/>
  <c r="U490" i="5"/>
  <c r="V490" i="5"/>
  <c r="W490" i="5"/>
  <c r="X490" i="5"/>
  <c r="Y490" i="5"/>
  <c r="Z490" i="5"/>
  <c r="AA490" i="5"/>
  <c r="AB490" i="5"/>
  <c r="AC490" i="5"/>
  <c r="T491" i="5"/>
  <c r="U491" i="5"/>
  <c r="V491" i="5"/>
  <c r="W491" i="5"/>
  <c r="X491" i="5"/>
  <c r="Y491" i="5"/>
  <c r="Z491" i="5"/>
  <c r="AA491" i="5"/>
  <c r="AB491" i="5"/>
  <c r="AC491" i="5"/>
  <c r="V492" i="5"/>
  <c r="Z492" i="5"/>
  <c r="T493" i="5"/>
  <c r="U493" i="5"/>
  <c r="V493" i="5"/>
  <c r="W493" i="5"/>
  <c r="X493" i="5"/>
  <c r="Y493" i="5"/>
  <c r="Z493" i="5"/>
  <c r="AA493" i="5"/>
  <c r="AB493" i="5"/>
  <c r="AC493" i="5"/>
  <c r="T494" i="5"/>
  <c r="U494" i="5"/>
  <c r="V494" i="5"/>
  <c r="W494" i="5"/>
  <c r="X494" i="5"/>
  <c r="Y494" i="5"/>
  <c r="Z494" i="5"/>
  <c r="AA494" i="5"/>
  <c r="AB494" i="5"/>
  <c r="AC494" i="5"/>
  <c r="T495" i="5"/>
  <c r="U495" i="5"/>
  <c r="V495" i="5"/>
  <c r="W495" i="5"/>
  <c r="X495" i="5"/>
  <c r="Y495" i="5"/>
  <c r="Z495" i="5"/>
  <c r="AA495" i="5"/>
  <c r="AB495" i="5"/>
  <c r="AC495" i="5"/>
  <c r="V496" i="5"/>
  <c r="Z496" i="5"/>
  <c r="T497" i="5"/>
  <c r="U497" i="5"/>
  <c r="V497" i="5"/>
  <c r="W497" i="5"/>
  <c r="X497" i="5"/>
  <c r="Y497" i="5"/>
  <c r="Z497" i="5"/>
  <c r="AA497" i="5"/>
  <c r="AB497" i="5"/>
  <c r="AC497" i="5"/>
  <c r="T498" i="5"/>
  <c r="U498" i="5"/>
  <c r="V498" i="5"/>
  <c r="W498" i="5"/>
  <c r="X498" i="5"/>
  <c r="Y498" i="5"/>
  <c r="Z498" i="5"/>
  <c r="AA498" i="5"/>
  <c r="AB498" i="5"/>
  <c r="AC498" i="5"/>
  <c r="T499" i="5"/>
  <c r="U499" i="5"/>
  <c r="V499" i="5"/>
  <c r="W499" i="5"/>
  <c r="X499" i="5"/>
  <c r="Y499" i="5"/>
  <c r="Z499" i="5"/>
  <c r="AA499" i="5"/>
  <c r="AB499" i="5"/>
  <c r="AC499" i="5"/>
  <c r="V500" i="5"/>
  <c r="Z500" i="5"/>
  <c r="T501" i="5"/>
  <c r="U501" i="5"/>
  <c r="V501" i="5"/>
  <c r="W501" i="5"/>
  <c r="X501" i="5"/>
  <c r="Y501" i="5"/>
  <c r="Z501" i="5"/>
  <c r="AA501" i="5"/>
  <c r="AB501" i="5"/>
  <c r="AC501" i="5"/>
  <c r="T502" i="5"/>
  <c r="U502" i="5"/>
  <c r="V502" i="5"/>
  <c r="W502" i="5"/>
  <c r="X502" i="5"/>
  <c r="Y502" i="5"/>
  <c r="Z502" i="5"/>
  <c r="AA502" i="5"/>
  <c r="AB502" i="5"/>
  <c r="AC502" i="5"/>
  <c r="T503" i="5"/>
  <c r="U503" i="5"/>
  <c r="V503" i="5"/>
  <c r="W503" i="5"/>
  <c r="X503" i="5"/>
  <c r="Y503" i="5"/>
  <c r="Z503" i="5"/>
  <c r="AA503" i="5"/>
  <c r="AB503" i="5"/>
  <c r="AC503" i="5"/>
  <c r="V504" i="5"/>
  <c r="Z504" i="5"/>
  <c r="T505" i="5"/>
  <c r="U505" i="5"/>
  <c r="V505" i="5"/>
  <c r="W505" i="5"/>
  <c r="X505" i="5"/>
  <c r="Y505" i="5"/>
  <c r="Z505" i="5"/>
  <c r="AA505" i="5"/>
  <c r="AB505" i="5"/>
  <c r="AC505" i="5"/>
  <c r="T506" i="5"/>
  <c r="U506" i="5"/>
  <c r="V506" i="5"/>
  <c r="W506" i="5"/>
  <c r="X506" i="5"/>
  <c r="Y506" i="5"/>
  <c r="Z506" i="5"/>
  <c r="AA506" i="5"/>
  <c r="AB506" i="5"/>
  <c r="AC506" i="5"/>
  <c r="T507" i="5"/>
  <c r="U507" i="5"/>
  <c r="V507" i="5"/>
  <c r="W507" i="5"/>
  <c r="X507" i="5"/>
  <c r="Y507" i="5"/>
  <c r="Z507" i="5"/>
  <c r="AA507" i="5"/>
  <c r="AB507" i="5"/>
  <c r="AC507" i="5"/>
  <c r="V508" i="5"/>
  <c r="Z508" i="5"/>
  <c r="T509" i="5"/>
  <c r="U509" i="5"/>
  <c r="V509" i="5"/>
  <c r="W509" i="5"/>
  <c r="X509" i="5"/>
  <c r="Y509" i="5"/>
  <c r="Z509" i="5"/>
  <c r="AA509" i="5"/>
  <c r="AB509" i="5"/>
  <c r="AC509" i="5"/>
  <c r="T510" i="5"/>
  <c r="U510" i="5"/>
  <c r="V510" i="5"/>
  <c r="W510" i="5"/>
  <c r="X510" i="5"/>
  <c r="Y510" i="5"/>
  <c r="Z510" i="5"/>
  <c r="AA510" i="5"/>
  <c r="AB510" i="5"/>
  <c r="AC510" i="5"/>
  <c r="T511" i="5"/>
  <c r="U511" i="5"/>
  <c r="V511" i="5"/>
  <c r="W511" i="5"/>
  <c r="X511" i="5"/>
  <c r="Y511" i="5"/>
  <c r="Z511" i="5"/>
  <c r="AA511" i="5"/>
  <c r="AB511" i="5"/>
  <c r="AC511" i="5"/>
  <c r="V512" i="5"/>
  <c r="Z512" i="5"/>
  <c r="T513" i="5"/>
  <c r="U513" i="5"/>
  <c r="V513" i="5"/>
  <c r="W513" i="5"/>
  <c r="X513" i="5"/>
  <c r="Y513" i="5"/>
  <c r="Z513" i="5"/>
  <c r="AA513" i="5"/>
  <c r="AB513" i="5"/>
  <c r="AC513" i="5"/>
  <c r="T514" i="5"/>
  <c r="U514" i="5"/>
  <c r="V514" i="5"/>
  <c r="W514" i="5"/>
  <c r="X514" i="5"/>
  <c r="Y514" i="5"/>
  <c r="Z514" i="5"/>
  <c r="AA514" i="5"/>
  <c r="AB514" i="5"/>
  <c r="AC514" i="5"/>
  <c r="T515" i="5"/>
  <c r="U515" i="5"/>
  <c r="V515" i="5"/>
  <c r="W515" i="5"/>
  <c r="X515" i="5"/>
  <c r="Y515" i="5"/>
  <c r="Z515" i="5"/>
  <c r="AA515" i="5"/>
  <c r="AB515" i="5"/>
  <c r="AC515" i="5"/>
  <c r="V516" i="5"/>
  <c r="Z516" i="5"/>
  <c r="T517" i="5"/>
  <c r="U517" i="5"/>
  <c r="V517" i="5"/>
  <c r="W517" i="5"/>
  <c r="X517" i="5"/>
  <c r="Y517" i="5"/>
  <c r="Z517" i="5"/>
  <c r="AA517" i="5"/>
  <c r="AB517" i="5"/>
  <c r="AC517" i="5"/>
  <c r="T518" i="5"/>
  <c r="U518" i="5"/>
  <c r="V518" i="5"/>
  <c r="W518" i="5"/>
  <c r="X518" i="5"/>
  <c r="Y518" i="5"/>
  <c r="Z518" i="5"/>
  <c r="AA518" i="5"/>
  <c r="AB518" i="5"/>
  <c r="AC518" i="5"/>
  <c r="T519" i="5"/>
  <c r="U519" i="5"/>
  <c r="V519" i="5"/>
  <c r="W519" i="5"/>
  <c r="X519" i="5"/>
  <c r="Y519" i="5"/>
  <c r="Z519" i="5"/>
  <c r="AA519" i="5"/>
  <c r="AB519" i="5"/>
  <c r="AC519" i="5"/>
  <c r="V520" i="5"/>
  <c r="Z520" i="5"/>
  <c r="T521" i="5"/>
  <c r="U521" i="5"/>
  <c r="V521" i="5"/>
  <c r="W521" i="5"/>
  <c r="X521" i="5"/>
  <c r="Y521" i="5"/>
  <c r="Z521" i="5"/>
  <c r="AA521" i="5"/>
  <c r="AB521" i="5"/>
  <c r="AC521" i="5"/>
  <c r="T523" i="5"/>
  <c r="U523" i="5"/>
  <c r="V523" i="5"/>
  <c r="W523" i="5"/>
  <c r="X523" i="5"/>
  <c r="Y523" i="5"/>
  <c r="Z523" i="5"/>
  <c r="AA523" i="5"/>
  <c r="AB523" i="5"/>
  <c r="AC523" i="5"/>
  <c r="T524" i="5"/>
  <c r="U524" i="5"/>
  <c r="V524" i="5"/>
  <c r="W524" i="5"/>
  <c r="X524" i="5"/>
  <c r="Y524" i="5"/>
  <c r="Z524" i="5"/>
  <c r="AA524" i="5"/>
  <c r="AB524" i="5"/>
  <c r="AC524" i="5"/>
  <c r="V525" i="5"/>
  <c r="Z525" i="5"/>
  <c r="T526" i="5"/>
  <c r="U526" i="5"/>
  <c r="V526" i="5"/>
  <c r="W526" i="5"/>
  <c r="X526" i="5"/>
  <c r="Y526" i="5"/>
  <c r="Z526" i="5"/>
  <c r="AA526" i="5"/>
  <c r="AB526" i="5"/>
  <c r="AC526" i="5"/>
  <c r="T527" i="5"/>
  <c r="U527" i="5"/>
  <c r="V527" i="5"/>
  <c r="W527" i="5"/>
  <c r="X527" i="5"/>
  <c r="Y527" i="5"/>
  <c r="Z527" i="5"/>
  <c r="AA527" i="5"/>
  <c r="AB527" i="5"/>
  <c r="AC527" i="5"/>
  <c r="T528" i="5"/>
  <c r="U528" i="5"/>
  <c r="V528" i="5"/>
  <c r="W528" i="5"/>
  <c r="X528" i="5"/>
  <c r="Y528" i="5"/>
  <c r="Z528" i="5"/>
  <c r="AA528" i="5"/>
  <c r="AB528" i="5"/>
  <c r="AC528" i="5"/>
  <c r="V529" i="5"/>
  <c r="Z529" i="5"/>
  <c r="T530" i="5"/>
  <c r="U530" i="5"/>
  <c r="V530" i="5"/>
  <c r="W530" i="5"/>
  <c r="X530" i="5"/>
  <c r="Y530" i="5"/>
  <c r="Z530" i="5"/>
  <c r="AA530" i="5"/>
  <c r="AB530" i="5"/>
  <c r="AC530" i="5"/>
  <c r="T531" i="5"/>
  <c r="U531" i="5"/>
  <c r="V531" i="5"/>
  <c r="W531" i="5"/>
  <c r="X531" i="5"/>
  <c r="Y531" i="5"/>
  <c r="Z531" i="5"/>
  <c r="AA531" i="5"/>
  <c r="AB531" i="5"/>
  <c r="AC531" i="5"/>
  <c r="T532" i="5"/>
  <c r="U532" i="5"/>
  <c r="V532" i="5"/>
  <c r="W532" i="5"/>
  <c r="X532" i="5"/>
  <c r="Y532" i="5"/>
  <c r="Z532" i="5"/>
  <c r="AA532" i="5"/>
  <c r="AB532" i="5"/>
  <c r="AC532" i="5"/>
  <c r="V533" i="5"/>
  <c r="Z533" i="5"/>
  <c r="T534" i="5"/>
  <c r="U534" i="5"/>
  <c r="V534" i="5"/>
  <c r="W534" i="5"/>
  <c r="X534" i="5"/>
  <c r="Y534" i="5"/>
  <c r="Z534" i="5"/>
  <c r="AA534" i="5"/>
  <c r="AB534" i="5"/>
  <c r="AC534" i="5"/>
  <c r="T535" i="5"/>
  <c r="U535" i="5"/>
  <c r="V535" i="5"/>
  <c r="W535" i="5"/>
  <c r="X535" i="5"/>
  <c r="Y535" i="5"/>
  <c r="Z535" i="5"/>
  <c r="AA535" i="5"/>
  <c r="AB535" i="5"/>
  <c r="AC535" i="5"/>
  <c r="T536" i="5"/>
  <c r="U536" i="5"/>
  <c r="V536" i="5"/>
  <c r="W536" i="5"/>
  <c r="X536" i="5"/>
  <c r="Y536" i="5"/>
  <c r="Z536" i="5"/>
  <c r="AA536" i="5"/>
  <c r="AB536" i="5"/>
  <c r="AC536" i="5"/>
  <c r="V537" i="5"/>
  <c r="Z537" i="5"/>
  <c r="T538" i="5"/>
  <c r="U538" i="5"/>
  <c r="V538" i="5"/>
  <c r="W538" i="5"/>
  <c r="X538" i="5"/>
  <c r="Y538" i="5"/>
  <c r="Z538" i="5"/>
  <c r="AA538" i="5"/>
  <c r="AB538" i="5"/>
  <c r="AC538" i="5"/>
  <c r="T539" i="5"/>
  <c r="U539" i="5"/>
  <c r="V539" i="5"/>
  <c r="W539" i="5"/>
  <c r="X539" i="5"/>
  <c r="Y539" i="5"/>
  <c r="Z539" i="5"/>
  <c r="AA539" i="5"/>
  <c r="AB539" i="5"/>
  <c r="AC539" i="5"/>
  <c r="T540" i="5"/>
  <c r="U540" i="5"/>
  <c r="V540" i="5"/>
  <c r="W540" i="5"/>
  <c r="X540" i="5"/>
  <c r="Y540" i="5"/>
  <c r="Z540" i="5"/>
  <c r="AA540" i="5"/>
  <c r="AB540" i="5"/>
  <c r="AC540" i="5"/>
  <c r="V541" i="5"/>
  <c r="Z541" i="5"/>
  <c r="T542" i="5"/>
  <c r="U542" i="5"/>
  <c r="V542" i="5"/>
  <c r="W542" i="5"/>
  <c r="X542" i="5"/>
  <c r="Y542" i="5"/>
  <c r="Z542" i="5"/>
  <c r="AA542" i="5"/>
  <c r="AB542" i="5"/>
  <c r="AC542" i="5"/>
  <c r="T543" i="5"/>
  <c r="U543" i="5"/>
  <c r="V543" i="5"/>
  <c r="W543" i="5"/>
  <c r="X543" i="5"/>
  <c r="Y543" i="5"/>
  <c r="Z543" i="5"/>
  <c r="AA543" i="5"/>
  <c r="AB543" i="5"/>
  <c r="AC543" i="5"/>
  <c r="T544" i="5"/>
  <c r="U544" i="5"/>
  <c r="V544" i="5"/>
  <c r="W544" i="5"/>
  <c r="X544" i="5"/>
  <c r="Y544" i="5"/>
  <c r="Z544" i="5"/>
  <c r="AA544" i="5"/>
  <c r="AB544" i="5"/>
  <c r="AC544" i="5"/>
  <c r="V545" i="5"/>
  <c r="Z545" i="5"/>
  <c r="T546" i="5"/>
  <c r="U546" i="5"/>
  <c r="V546" i="5"/>
  <c r="W546" i="5"/>
  <c r="X546" i="5"/>
  <c r="Y546" i="5"/>
  <c r="Z546" i="5"/>
  <c r="AA546" i="5"/>
  <c r="AB546" i="5"/>
  <c r="AC546" i="5"/>
  <c r="T547" i="5"/>
  <c r="U547" i="5"/>
  <c r="V547" i="5"/>
  <c r="W547" i="5"/>
  <c r="X547" i="5"/>
  <c r="Y547" i="5"/>
  <c r="Z547" i="5"/>
  <c r="AA547" i="5"/>
  <c r="AB547" i="5"/>
  <c r="AC547" i="5"/>
  <c r="T548" i="5"/>
  <c r="U548" i="5"/>
  <c r="V548" i="5"/>
  <c r="W548" i="5"/>
  <c r="X548" i="5"/>
  <c r="Y548" i="5"/>
  <c r="Z548" i="5"/>
  <c r="AA548" i="5"/>
  <c r="AB548" i="5"/>
  <c r="AC548" i="5"/>
  <c r="V549" i="5"/>
  <c r="Z549" i="5"/>
  <c r="T550" i="5"/>
  <c r="U550" i="5"/>
  <c r="V550" i="5"/>
  <c r="W550" i="5"/>
  <c r="X550" i="5"/>
  <c r="Y550" i="5"/>
  <c r="Z550" i="5"/>
  <c r="AA550" i="5"/>
  <c r="AB550" i="5"/>
  <c r="AC550" i="5"/>
  <c r="T551" i="5"/>
  <c r="U551" i="5"/>
  <c r="V551" i="5"/>
  <c r="W551" i="5"/>
  <c r="X551" i="5"/>
  <c r="Y551" i="5"/>
  <c r="Z551" i="5"/>
  <c r="AA551" i="5"/>
  <c r="AB551" i="5"/>
  <c r="AC551" i="5"/>
  <c r="T552" i="5"/>
  <c r="U552" i="5"/>
  <c r="V552" i="5"/>
  <c r="W552" i="5"/>
  <c r="X552" i="5"/>
  <c r="Y552" i="5"/>
  <c r="Z552" i="5"/>
  <c r="AA552" i="5"/>
  <c r="AB552" i="5"/>
  <c r="AC552" i="5"/>
  <c r="V553" i="5"/>
  <c r="Z553" i="5"/>
  <c r="T554" i="5"/>
  <c r="U554" i="5"/>
  <c r="V554" i="5"/>
  <c r="W554" i="5"/>
  <c r="X554" i="5"/>
  <c r="Y554" i="5"/>
  <c r="Z554" i="5"/>
  <c r="AA554" i="5"/>
  <c r="AB554" i="5"/>
  <c r="AC554" i="5"/>
  <c r="T555" i="5"/>
  <c r="U555" i="5"/>
  <c r="V555" i="5"/>
  <c r="W555" i="5"/>
  <c r="X555" i="5"/>
  <c r="Y555" i="5"/>
  <c r="Z555" i="5"/>
  <c r="AA555" i="5"/>
  <c r="AB555" i="5"/>
  <c r="AC555" i="5"/>
  <c r="T556" i="5"/>
  <c r="U556" i="5"/>
  <c r="V556" i="5"/>
  <c r="W556" i="5"/>
  <c r="X556" i="5"/>
  <c r="Y556" i="5"/>
  <c r="Z556" i="5"/>
  <c r="AA556" i="5"/>
  <c r="AB556" i="5"/>
  <c r="AC556" i="5"/>
  <c r="V557" i="5"/>
  <c r="Z557" i="5"/>
  <c r="AB5" i="5"/>
  <c r="AC5" i="5"/>
  <c r="U5" i="5"/>
  <c r="V5" i="5"/>
  <c r="W5" i="5"/>
  <c r="X5" i="5"/>
  <c r="Y5" i="5"/>
  <c r="Z5" i="5"/>
  <c r="AA5" i="5"/>
  <c r="T5" i="5"/>
  <c r="AC6" i="4" l="1"/>
  <c r="U6" i="4"/>
  <c r="U252" i="5"/>
  <c r="Y252" i="5"/>
  <c r="AC252" i="5"/>
  <c r="W252" i="5"/>
  <c r="AB252" i="5"/>
  <c r="X252" i="5"/>
  <c r="T252" i="5"/>
  <c r="Z252" i="5"/>
  <c r="V252" i="5"/>
  <c r="AA252" i="5"/>
  <c r="AC557" i="5"/>
  <c r="Y557" i="5"/>
  <c r="U557" i="5"/>
  <c r="AC553" i="5"/>
  <c r="Y553" i="5"/>
  <c r="U553" i="5"/>
  <c r="AC549" i="5"/>
  <c r="Y549" i="5"/>
  <c r="U549" i="5"/>
  <c r="AC545" i="5"/>
  <c r="Y545" i="5"/>
  <c r="U545" i="5"/>
  <c r="AC541" i="5"/>
  <c r="Y541" i="5"/>
  <c r="U541" i="5"/>
  <c r="AC537" i="5"/>
  <c r="Y537" i="5"/>
  <c r="U537" i="5"/>
  <c r="AC533" i="5"/>
  <c r="Y533" i="5"/>
  <c r="U533" i="5"/>
  <c r="AC529" i="5"/>
  <c r="Y529" i="5"/>
  <c r="U529" i="5"/>
  <c r="AC525" i="5"/>
  <c r="Y525" i="5"/>
  <c r="U525" i="5"/>
  <c r="AC520" i="5"/>
  <c r="Y520" i="5"/>
  <c r="U520" i="5"/>
  <c r="AC516" i="5"/>
  <c r="Y516" i="5"/>
  <c r="U516" i="5"/>
  <c r="AC512" i="5"/>
  <c r="Y512" i="5"/>
  <c r="U512" i="5"/>
  <c r="AC508" i="5"/>
  <c r="Y508" i="5"/>
  <c r="U508" i="5"/>
  <c r="AC504" i="5"/>
  <c r="Y504" i="5"/>
  <c r="U504" i="5"/>
  <c r="AC500" i="5"/>
  <c r="Y500" i="5"/>
  <c r="U500" i="5"/>
  <c r="AC496" i="5"/>
  <c r="Y496" i="5"/>
  <c r="U496" i="5"/>
  <c r="AC492" i="5"/>
  <c r="Y492" i="5"/>
  <c r="U492" i="5"/>
  <c r="AC488" i="5"/>
  <c r="Y488" i="5"/>
  <c r="U488" i="5"/>
  <c r="AC484" i="5"/>
  <c r="Y484" i="5"/>
  <c r="U484" i="5"/>
  <c r="AC480" i="5"/>
  <c r="Y480" i="5"/>
  <c r="U480" i="5"/>
  <c r="Z476" i="5"/>
  <c r="V476" i="5"/>
  <c r="AA472" i="5"/>
  <c r="W472" i="5"/>
  <c r="AB468" i="5"/>
  <c r="X468" i="5"/>
  <c r="T468" i="5"/>
  <c r="AC464" i="5"/>
  <c r="Y464" i="5"/>
  <c r="U464" i="5"/>
  <c r="Z460" i="5"/>
  <c r="V460" i="5"/>
  <c r="AA456" i="5"/>
  <c r="W456" i="5"/>
  <c r="AB452" i="5"/>
  <c r="X452" i="5"/>
  <c r="T452" i="5"/>
  <c r="AC448" i="5"/>
  <c r="Y448" i="5"/>
  <c r="U448" i="5"/>
  <c r="Z444" i="5"/>
  <c r="V444" i="5"/>
  <c r="AA440" i="5"/>
  <c r="W440" i="5"/>
  <c r="AB436" i="5"/>
  <c r="X436" i="5"/>
  <c r="T436" i="5"/>
  <c r="AC432" i="5"/>
  <c r="Y432" i="5"/>
  <c r="U432" i="5"/>
  <c r="Z428" i="5"/>
  <c r="V428" i="5"/>
  <c r="AA424" i="5"/>
  <c r="W424" i="5"/>
  <c r="AA420" i="5"/>
  <c r="X400" i="5"/>
  <c r="AA388" i="5"/>
  <c r="Y379" i="5"/>
  <c r="X366" i="5"/>
  <c r="X350" i="5"/>
  <c r="AA306" i="5"/>
  <c r="V412" i="5"/>
  <c r="Z412" i="5"/>
  <c r="W412" i="5"/>
  <c r="AA412" i="5"/>
  <c r="T412" i="5"/>
  <c r="X412" i="5"/>
  <c r="AB412" i="5"/>
  <c r="T404" i="5"/>
  <c r="X404" i="5"/>
  <c r="AB404" i="5"/>
  <c r="U404" i="5"/>
  <c r="Y404" i="5"/>
  <c r="AC404" i="5"/>
  <c r="V404" i="5"/>
  <c r="Z404" i="5"/>
  <c r="V396" i="5"/>
  <c r="Z396" i="5"/>
  <c r="W396" i="5"/>
  <c r="AA396" i="5"/>
  <c r="T396" i="5"/>
  <c r="X396" i="5"/>
  <c r="AB396" i="5"/>
  <c r="W392" i="5"/>
  <c r="AA392" i="5"/>
  <c r="T392" i="5"/>
  <c r="X392" i="5"/>
  <c r="AB392" i="5"/>
  <c r="U392" i="5"/>
  <c r="Y392" i="5"/>
  <c r="AC392" i="5"/>
  <c r="U383" i="5"/>
  <c r="Y383" i="5"/>
  <c r="AC383" i="5"/>
  <c r="V383" i="5"/>
  <c r="Z383" i="5"/>
  <c r="W383" i="5"/>
  <c r="AA383" i="5"/>
  <c r="W375" i="5"/>
  <c r="AA375" i="5"/>
  <c r="T375" i="5"/>
  <c r="X375" i="5"/>
  <c r="AB375" i="5"/>
  <c r="U375" i="5"/>
  <c r="Y375" i="5"/>
  <c r="AC375" i="5"/>
  <c r="V362" i="5"/>
  <c r="Z362" i="5"/>
  <c r="W362" i="5"/>
  <c r="AA362" i="5"/>
  <c r="T362" i="5"/>
  <c r="X362" i="5"/>
  <c r="AB362" i="5"/>
  <c r="U354" i="5"/>
  <c r="Y354" i="5"/>
  <c r="AC354" i="5"/>
  <c r="V354" i="5"/>
  <c r="Z354" i="5"/>
  <c r="W354" i="5"/>
  <c r="AA354" i="5"/>
  <c r="U346" i="5"/>
  <c r="Y346" i="5"/>
  <c r="AC346" i="5"/>
  <c r="V346" i="5"/>
  <c r="Z346" i="5"/>
  <c r="W346" i="5"/>
  <c r="AA346" i="5"/>
  <c r="U338" i="5"/>
  <c r="Y338" i="5"/>
  <c r="X338" i="5"/>
  <c r="AC338" i="5"/>
  <c r="T338" i="5"/>
  <c r="Z338" i="5"/>
  <c r="V338" i="5"/>
  <c r="AA338" i="5"/>
  <c r="U329" i="5"/>
  <c r="Y329" i="5"/>
  <c r="AC329" i="5"/>
  <c r="V329" i="5"/>
  <c r="AA329" i="5"/>
  <c r="W329" i="5"/>
  <c r="AB329" i="5"/>
  <c r="X329" i="5"/>
  <c r="U320" i="5"/>
  <c r="Y320" i="5"/>
  <c r="AC320" i="5"/>
  <c r="X320" i="5"/>
  <c r="T320" i="5"/>
  <c r="Z320" i="5"/>
  <c r="V320" i="5"/>
  <c r="AA320" i="5"/>
  <c r="U311" i="5"/>
  <c r="Y311" i="5"/>
  <c r="AC311" i="5"/>
  <c r="V311" i="5"/>
  <c r="AA311" i="5"/>
  <c r="W311" i="5"/>
  <c r="AB311" i="5"/>
  <c r="X311" i="5"/>
  <c r="U302" i="5"/>
  <c r="Y302" i="5"/>
  <c r="AC302" i="5"/>
  <c r="X302" i="5"/>
  <c r="T302" i="5"/>
  <c r="Z302" i="5"/>
  <c r="V302" i="5"/>
  <c r="AA302" i="5"/>
  <c r="U292" i="5"/>
  <c r="Y292" i="5"/>
  <c r="AC292" i="5"/>
  <c r="V292" i="5"/>
  <c r="AA292" i="5"/>
  <c r="W292" i="5"/>
  <c r="AB292" i="5"/>
  <c r="X292" i="5"/>
  <c r="U284" i="5"/>
  <c r="Y284" i="5"/>
  <c r="AC284" i="5"/>
  <c r="W284" i="5"/>
  <c r="AA284" i="5"/>
  <c r="Z284" i="5"/>
  <c r="T284" i="5"/>
  <c r="AB284" i="5"/>
  <c r="V284" i="5"/>
  <c r="U276" i="5"/>
  <c r="Y276" i="5"/>
  <c r="AC276" i="5"/>
  <c r="W276" i="5"/>
  <c r="AA276" i="5"/>
  <c r="V276" i="5"/>
  <c r="X276" i="5"/>
  <c r="Z276" i="5"/>
  <c r="U264" i="5"/>
  <c r="Y264" i="5"/>
  <c r="AC264" i="5"/>
  <c r="W264" i="5"/>
  <c r="AA264" i="5"/>
  <c r="X264" i="5"/>
  <c r="Z264" i="5"/>
  <c r="T264" i="5"/>
  <c r="AB264" i="5"/>
  <c r="U256" i="5"/>
  <c r="Y256" i="5"/>
  <c r="AC256" i="5"/>
  <c r="V256" i="5"/>
  <c r="Z256" i="5"/>
  <c r="W256" i="5"/>
  <c r="AA256" i="5"/>
  <c r="T256" i="5"/>
  <c r="X256" i="5"/>
  <c r="AB256" i="5"/>
  <c r="U244" i="5"/>
  <c r="Y244" i="5"/>
  <c r="AC244" i="5"/>
  <c r="T244" i="5"/>
  <c r="Z244" i="5"/>
  <c r="V244" i="5"/>
  <c r="AA244" i="5"/>
  <c r="W244" i="5"/>
  <c r="AB244" i="5"/>
  <c r="X244" i="5"/>
  <c r="U236" i="5"/>
  <c r="Y236" i="5"/>
  <c r="AC236" i="5"/>
  <c r="W236" i="5"/>
  <c r="AB236" i="5"/>
  <c r="X236" i="5"/>
  <c r="T236" i="5"/>
  <c r="Z236" i="5"/>
  <c r="V236" i="5"/>
  <c r="AA236" i="5"/>
  <c r="U228" i="5"/>
  <c r="Y228" i="5"/>
  <c r="AC228" i="5"/>
  <c r="T228" i="5"/>
  <c r="Z228" i="5"/>
  <c r="V228" i="5"/>
  <c r="AA228" i="5"/>
  <c r="W228" i="5"/>
  <c r="AB228" i="5"/>
  <c r="X228" i="5"/>
  <c r="W220" i="5"/>
  <c r="AA220" i="5"/>
  <c r="T220" i="5"/>
  <c r="X220" i="5"/>
  <c r="AB220" i="5"/>
  <c r="U220" i="5"/>
  <c r="Y220" i="5"/>
  <c r="AC220" i="5"/>
  <c r="V220" i="5"/>
  <c r="Z220" i="5"/>
  <c r="W212" i="5"/>
  <c r="AA212" i="5"/>
  <c r="T212" i="5"/>
  <c r="X212" i="5"/>
  <c r="AB212" i="5"/>
  <c r="U212" i="5"/>
  <c r="Y212" i="5"/>
  <c r="AC212" i="5"/>
  <c r="V212" i="5"/>
  <c r="Z212" i="5"/>
  <c r="V204" i="5"/>
  <c r="Z204" i="5"/>
  <c r="W204" i="5"/>
  <c r="AA204" i="5"/>
  <c r="T204" i="5"/>
  <c r="X204" i="5"/>
  <c r="AB204" i="5"/>
  <c r="U204" i="5"/>
  <c r="Y204" i="5"/>
  <c r="AC204" i="5"/>
  <c r="W196" i="5"/>
  <c r="AA196" i="5"/>
  <c r="T196" i="5"/>
  <c r="X196" i="5"/>
  <c r="AB196" i="5"/>
  <c r="U196" i="5"/>
  <c r="Y196" i="5"/>
  <c r="AC196" i="5"/>
  <c r="V196" i="5"/>
  <c r="Z196" i="5"/>
  <c r="U188" i="5"/>
  <c r="Y188" i="5"/>
  <c r="AC188" i="5"/>
  <c r="V188" i="5"/>
  <c r="Z188" i="5"/>
  <c r="W188" i="5"/>
  <c r="AA188" i="5"/>
  <c r="T188" i="5"/>
  <c r="X188" i="5"/>
  <c r="AB188" i="5"/>
  <c r="V180" i="5"/>
  <c r="Z180" i="5"/>
  <c r="W180" i="5"/>
  <c r="AA180" i="5"/>
  <c r="T180" i="5"/>
  <c r="X180" i="5"/>
  <c r="AB180" i="5"/>
  <c r="AC180" i="5"/>
  <c r="U180" i="5"/>
  <c r="Y180" i="5"/>
  <c r="T172" i="5"/>
  <c r="X172" i="5"/>
  <c r="AB172" i="5"/>
  <c r="U172" i="5"/>
  <c r="Y172" i="5"/>
  <c r="AC172" i="5"/>
  <c r="V172" i="5"/>
  <c r="Z172" i="5"/>
  <c r="AA172" i="5"/>
  <c r="W172" i="5"/>
  <c r="U164" i="5"/>
  <c r="Y164" i="5"/>
  <c r="AC164" i="5"/>
  <c r="V164" i="5"/>
  <c r="Z164" i="5"/>
  <c r="W164" i="5"/>
  <c r="AA164" i="5"/>
  <c r="T164" i="5"/>
  <c r="X164" i="5"/>
  <c r="AB164" i="5"/>
  <c r="U156" i="5"/>
  <c r="Y156" i="5"/>
  <c r="AC156" i="5"/>
  <c r="V156" i="5"/>
  <c r="Z156" i="5"/>
  <c r="W156" i="5"/>
  <c r="AA156" i="5"/>
  <c r="X156" i="5"/>
  <c r="AB156" i="5"/>
  <c r="V148" i="5"/>
  <c r="Z148" i="5"/>
  <c r="W148" i="5"/>
  <c r="AA148" i="5"/>
  <c r="T148" i="5"/>
  <c r="X148" i="5"/>
  <c r="AB148" i="5"/>
  <c r="U148" i="5"/>
  <c r="Y148" i="5"/>
  <c r="AC148" i="5"/>
  <c r="V140" i="5"/>
  <c r="Z140" i="5"/>
  <c r="W140" i="5"/>
  <c r="AA140" i="5"/>
  <c r="T140" i="5"/>
  <c r="X140" i="5"/>
  <c r="AB140" i="5"/>
  <c r="U140" i="5"/>
  <c r="Y140" i="5"/>
  <c r="AC140" i="5"/>
  <c r="X545" i="5"/>
  <c r="X541" i="5"/>
  <c r="X537" i="5"/>
  <c r="X533" i="5"/>
  <c r="AB529" i="5"/>
  <c r="T529" i="5"/>
  <c r="AB525" i="5"/>
  <c r="X525" i="5"/>
  <c r="T525" i="5"/>
  <c r="AB520" i="5"/>
  <c r="X520" i="5"/>
  <c r="T520" i="5"/>
  <c r="AB516" i="5"/>
  <c r="X516" i="5"/>
  <c r="T516" i="5"/>
  <c r="AB512" i="5"/>
  <c r="X512" i="5"/>
  <c r="T512" i="5"/>
  <c r="AB508" i="5"/>
  <c r="X508" i="5"/>
  <c r="T508" i="5"/>
  <c r="AB504" i="5"/>
  <c r="X504" i="5"/>
  <c r="T504" i="5"/>
  <c r="AB500" i="5"/>
  <c r="X500" i="5"/>
  <c r="T500" i="5"/>
  <c r="AB496" i="5"/>
  <c r="X496" i="5"/>
  <c r="T496" i="5"/>
  <c r="AB492" i="5"/>
  <c r="X492" i="5"/>
  <c r="T492" i="5"/>
  <c r="AB488" i="5"/>
  <c r="X488" i="5"/>
  <c r="T488" i="5"/>
  <c r="AB484" i="5"/>
  <c r="X484" i="5"/>
  <c r="T484" i="5"/>
  <c r="AB480" i="5"/>
  <c r="X480" i="5"/>
  <c r="T480" i="5"/>
  <c r="AC476" i="5"/>
  <c r="Y476" i="5"/>
  <c r="U476" i="5"/>
  <c r="Z472" i="5"/>
  <c r="V472" i="5"/>
  <c r="AA468" i="5"/>
  <c r="W468" i="5"/>
  <c r="AB464" i="5"/>
  <c r="X464" i="5"/>
  <c r="T464" i="5"/>
  <c r="AC460" i="5"/>
  <c r="Y460" i="5"/>
  <c r="U460" i="5"/>
  <c r="Z456" i="5"/>
  <c r="V456" i="5"/>
  <c r="AA452" i="5"/>
  <c r="W452" i="5"/>
  <c r="AB448" i="5"/>
  <c r="X448" i="5"/>
  <c r="T448" i="5"/>
  <c r="AC444" i="5"/>
  <c r="Y444" i="5"/>
  <c r="U444" i="5"/>
  <c r="Z440" i="5"/>
  <c r="V440" i="5"/>
  <c r="AA436" i="5"/>
  <c r="W436" i="5"/>
  <c r="AB432" i="5"/>
  <c r="X432" i="5"/>
  <c r="T432" i="5"/>
  <c r="AC428" i="5"/>
  <c r="Y428" i="5"/>
  <c r="U428" i="5"/>
  <c r="Z424" i="5"/>
  <c r="V424" i="5"/>
  <c r="U412" i="5"/>
  <c r="AC396" i="5"/>
  <c r="AB383" i="5"/>
  <c r="Z375" i="5"/>
  <c r="AC362" i="5"/>
  <c r="X346" i="5"/>
  <c r="Z329" i="5"/>
  <c r="AB320" i="5"/>
  <c r="T311" i="5"/>
  <c r="W302" i="5"/>
  <c r="T276" i="5"/>
  <c r="T156" i="5"/>
  <c r="T53" i="5"/>
  <c r="X53" i="5"/>
  <c r="W45" i="5"/>
  <c r="V45" i="5"/>
  <c r="Z45" i="5"/>
  <c r="U33" i="5"/>
  <c r="Y33" i="5"/>
  <c r="X21" i="5"/>
  <c r="AB21" i="5"/>
  <c r="T420" i="5"/>
  <c r="X420" i="5"/>
  <c r="AB420" i="5"/>
  <c r="U420" i="5"/>
  <c r="Y420" i="5"/>
  <c r="V420" i="5"/>
  <c r="Z420" i="5"/>
  <c r="U416" i="5"/>
  <c r="Y416" i="5"/>
  <c r="AC416" i="5"/>
  <c r="V416" i="5"/>
  <c r="Z416" i="5"/>
  <c r="W416" i="5"/>
  <c r="AA416" i="5"/>
  <c r="W408" i="5"/>
  <c r="AA408" i="5"/>
  <c r="T408" i="5"/>
  <c r="X408" i="5"/>
  <c r="AB408" i="5"/>
  <c r="U408" i="5"/>
  <c r="Y408" i="5"/>
  <c r="AC408" i="5"/>
  <c r="U400" i="5"/>
  <c r="Y400" i="5"/>
  <c r="AC400" i="5"/>
  <c r="V400" i="5"/>
  <c r="Z400" i="5"/>
  <c r="W400" i="5"/>
  <c r="AA400" i="5"/>
  <c r="T388" i="5"/>
  <c r="X388" i="5"/>
  <c r="AB388" i="5"/>
  <c r="U388" i="5"/>
  <c r="Y388" i="5"/>
  <c r="AC388" i="5"/>
  <c r="V388" i="5"/>
  <c r="Z388" i="5"/>
  <c r="V379" i="5"/>
  <c r="Z379" i="5"/>
  <c r="W379" i="5"/>
  <c r="AA379" i="5"/>
  <c r="T379" i="5"/>
  <c r="X379" i="5"/>
  <c r="AB379" i="5"/>
  <c r="T371" i="5"/>
  <c r="X371" i="5"/>
  <c r="AB371" i="5"/>
  <c r="U371" i="5"/>
  <c r="Y371" i="5"/>
  <c r="AC371" i="5"/>
  <c r="V371" i="5"/>
  <c r="Z371" i="5"/>
  <c r="U366" i="5"/>
  <c r="Y366" i="5"/>
  <c r="AC366" i="5"/>
  <c r="V366" i="5"/>
  <c r="Z366" i="5"/>
  <c r="W366" i="5"/>
  <c r="AA366" i="5"/>
  <c r="U358" i="5"/>
  <c r="Y358" i="5"/>
  <c r="AC358" i="5"/>
  <c r="V358" i="5"/>
  <c r="Z358" i="5"/>
  <c r="W358" i="5"/>
  <c r="AA358" i="5"/>
  <c r="U350" i="5"/>
  <c r="Y350" i="5"/>
  <c r="AC350" i="5"/>
  <c r="V350" i="5"/>
  <c r="Z350" i="5"/>
  <c r="W350" i="5"/>
  <c r="AA350" i="5"/>
  <c r="U342" i="5"/>
  <c r="Y342" i="5"/>
  <c r="AC342" i="5"/>
  <c r="V342" i="5"/>
  <c r="Z342" i="5"/>
  <c r="W342" i="5"/>
  <c r="AA342" i="5"/>
  <c r="U334" i="5"/>
  <c r="Y334" i="5"/>
  <c r="AC334" i="5"/>
  <c r="T334" i="5"/>
  <c r="Z334" i="5"/>
  <c r="V334" i="5"/>
  <c r="AA334" i="5"/>
  <c r="W334" i="5"/>
  <c r="AB334" i="5"/>
  <c r="U324" i="5"/>
  <c r="Y324" i="5"/>
  <c r="AC324" i="5"/>
  <c r="W324" i="5"/>
  <c r="AB324" i="5"/>
  <c r="X324" i="5"/>
  <c r="T324" i="5"/>
  <c r="Z324" i="5"/>
  <c r="U315" i="5"/>
  <c r="Y315" i="5"/>
  <c r="AC315" i="5"/>
  <c r="T315" i="5"/>
  <c r="Z315" i="5"/>
  <c r="V315" i="5"/>
  <c r="AA315" i="5"/>
  <c r="W315" i="5"/>
  <c r="AB315" i="5"/>
  <c r="U306" i="5"/>
  <c r="Y306" i="5"/>
  <c r="AC306" i="5"/>
  <c r="W306" i="5"/>
  <c r="AB306" i="5"/>
  <c r="X306" i="5"/>
  <c r="T306" i="5"/>
  <c r="Z306" i="5"/>
  <c r="U296" i="5"/>
  <c r="Y296" i="5"/>
  <c r="AC296" i="5"/>
  <c r="T296" i="5"/>
  <c r="Z296" i="5"/>
  <c r="V296" i="5"/>
  <c r="AA296" i="5"/>
  <c r="W296" i="5"/>
  <c r="AB296" i="5"/>
  <c r="U288" i="5"/>
  <c r="Y288" i="5"/>
  <c r="AC288" i="5"/>
  <c r="W288" i="5"/>
  <c r="AA288" i="5"/>
  <c r="T288" i="5"/>
  <c r="AB288" i="5"/>
  <c r="V288" i="5"/>
  <c r="X288" i="5"/>
  <c r="U280" i="5"/>
  <c r="Y280" i="5"/>
  <c r="AC280" i="5"/>
  <c r="W280" i="5"/>
  <c r="AA280" i="5"/>
  <c r="X280" i="5"/>
  <c r="Z280" i="5"/>
  <c r="T280" i="5"/>
  <c r="AB280" i="5"/>
  <c r="U272" i="5"/>
  <c r="Y272" i="5"/>
  <c r="AC272" i="5"/>
  <c r="W272" i="5"/>
  <c r="AA272" i="5"/>
  <c r="T272" i="5"/>
  <c r="AB272" i="5"/>
  <c r="V272" i="5"/>
  <c r="X272" i="5"/>
  <c r="U268" i="5"/>
  <c r="Y268" i="5"/>
  <c r="AC268" i="5"/>
  <c r="W268" i="5"/>
  <c r="AA268" i="5"/>
  <c r="Z268" i="5"/>
  <c r="T268" i="5"/>
  <c r="AB268" i="5"/>
  <c r="V268" i="5"/>
  <c r="U260" i="5"/>
  <c r="Y260" i="5"/>
  <c r="AC260" i="5"/>
  <c r="V260" i="5"/>
  <c r="Z260" i="5"/>
  <c r="W260" i="5"/>
  <c r="AA260" i="5"/>
  <c r="T260" i="5"/>
  <c r="X260" i="5"/>
  <c r="U248" i="5"/>
  <c r="Y248" i="5"/>
  <c r="AC248" i="5"/>
  <c r="X248" i="5"/>
  <c r="T248" i="5"/>
  <c r="Z248" i="5"/>
  <c r="V248" i="5"/>
  <c r="AA248" i="5"/>
  <c r="W248" i="5"/>
  <c r="AB248" i="5"/>
  <c r="U240" i="5"/>
  <c r="Y240" i="5"/>
  <c r="AC240" i="5"/>
  <c r="V240" i="5"/>
  <c r="AA240" i="5"/>
  <c r="W240" i="5"/>
  <c r="AB240" i="5"/>
  <c r="X240" i="5"/>
  <c r="T240" i="5"/>
  <c r="Z240" i="5"/>
  <c r="U232" i="5"/>
  <c r="Y232" i="5"/>
  <c r="AC232" i="5"/>
  <c r="X232" i="5"/>
  <c r="T232" i="5"/>
  <c r="Z232" i="5"/>
  <c r="V232" i="5"/>
  <c r="AA232" i="5"/>
  <c r="W232" i="5"/>
  <c r="AB232" i="5"/>
  <c r="W224" i="5"/>
  <c r="AA224" i="5"/>
  <c r="U224" i="5"/>
  <c r="Y224" i="5"/>
  <c r="AC224" i="5"/>
  <c r="Z224" i="5"/>
  <c r="T224" i="5"/>
  <c r="AB224" i="5"/>
  <c r="V224" i="5"/>
  <c r="W216" i="5"/>
  <c r="AA216" i="5"/>
  <c r="T216" i="5"/>
  <c r="X216" i="5"/>
  <c r="AB216" i="5"/>
  <c r="U216" i="5"/>
  <c r="Y216" i="5"/>
  <c r="AC216" i="5"/>
  <c r="V216" i="5"/>
  <c r="Z216" i="5"/>
  <c r="W208" i="5"/>
  <c r="AA208" i="5"/>
  <c r="T208" i="5"/>
  <c r="X208" i="5"/>
  <c r="AB208" i="5"/>
  <c r="U208" i="5"/>
  <c r="Y208" i="5"/>
  <c r="AC208" i="5"/>
  <c r="V208" i="5"/>
  <c r="Z208" i="5"/>
  <c r="T200" i="5"/>
  <c r="X200" i="5"/>
  <c r="AB200" i="5"/>
  <c r="U200" i="5"/>
  <c r="Y200" i="5"/>
  <c r="AC200" i="5"/>
  <c r="V200" i="5"/>
  <c r="Z200" i="5"/>
  <c r="AA200" i="5"/>
  <c r="W200" i="5"/>
  <c r="V192" i="5"/>
  <c r="Z192" i="5"/>
  <c r="W192" i="5"/>
  <c r="AA192" i="5"/>
  <c r="T192" i="5"/>
  <c r="X192" i="5"/>
  <c r="AB192" i="5"/>
  <c r="U192" i="5"/>
  <c r="Y192" i="5"/>
  <c r="AC192" i="5"/>
  <c r="W184" i="5"/>
  <c r="AA184" i="5"/>
  <c r="T184" i="5"/>
  <c r="X184" i="5"/>
  <c r="AB184" i="5"/>
  <c r="U184" i="5"/>
  <c r="Y184" i="5"/>
  <c r="AC184" i="5"/>
  <c r="V184" i="5"/>
  <c r="Z184" i="5"/>
  <c r="U176" i="5"/>
  <c r="Y176" i="5"/>
  <c r="AC176" i="5"/>
  <c r="V176" i="5"/>
  <c r="Z176" i="5"/>
  <c r="W176" i="5"/>
  <c r="AA176" i="5"/>
  <c r="AB176" i="5"/>
  <c r="T176" i="5"/>
  <c r="X176" i="5"/>
  <c r="V168" i="5"/>
  <c r="Z168" i="5"/>
  <c r="W168" i="5"/>
  <c r="AA168" i="5"/>
  <c r="T168" i="5"/>
  <c r="X168" i="5"/>
  <c r="AB168" i="5"/>
  <c r="U168" i="5"/>
  <c r="Y168" i="5"/>
  <c r="AC168" i="5"/>
  <c r="W160" i="5"/>
  <c r="AA160" i="5"/>
  <c r="T160" i="5"/>
  <c r="X160" i="5"/>
  <c r="AB160" i="5"/>
  <c r="U160" i="5"/>
  <c r="Y160" i="5"/>
  <c r="AC160" i="5"/>
  <c r="V160" i="5"/>
  <c r="Z160" i="5"/>
  <c r="T152" i="5"/>
  <c r="X152" i="5"/>
  <c r="AB152" i="5"/>
  <c r="U152" i="5"/>
  <c r="Y152" i="5"/>
  <c r="AC152" i="5"/>
  <c r="V152" i="5"/>
  <c r="Z152" i="5"/>
  <c r="W152" i="5"/>
  <c r="AA152" i="5"/>
  <c r="T144" i="5"/>
  <c r="X144" i="5"/>
  <c r="AB144" i="5"/>
  <c r="U144" i="5"/>
  <c r="Y144" i="5"/>
  <c r="AC144" i="5"/>
  <c r="V144" i="5"/>
  <c r="Z144" i="5"/>
  <c r="AA144" i="5"/>
  <c r="W144" i="5"/>
  <c r="T136" i="5"/>
  <c r="X136" i="5"/>
  <c r="AB136" i="5"/>
  <c r="U136" i="5"/>
  <c r="Y136" i="5"/>
  <c r="AC136" i="5"/>
  <c r="V136" i="5"/>
  <c r="Z136" i="5"/>
  <c r="W136" i="5"/>
  <c r="AB557" i="5"/>
  <c r="X557" i="5"/>
  <c r="T557" i="5"/>
  <c r="AB553" i="5"/>
  <c r="X553" i="5"/>
  <c r="T553" i="5"/>
  <c r="AB549" i="5"/>
  <c r="X549" i="5"/>
  <c r="T549" i="5"/>
  <c r="AB545" i="5"/>
  <c r="T545" i="5"/>
  <c r="AB541" i="5"/>
  <c r="T541" i="5"/>
  <c r="AB537" i="5"/>
  <c r="T537" i="5"/>
  <c r="AB533" i="5"/>
  <c r="T533" i="5"/>
  <c r="X529" i="5"/>
  <c r="AA557" i="5"/>
  <c r="AA553" i="5"/>
  <c r="AA549" i="5"/>
  <c r="AA545" i="5"/>
  <c r="AA541" i="5"/>
  <c r="AA537" i="5"/>
  <c r="AA533" i="5"/>
  <c r="AA529" i="5"/>
  <c r="AA525" i="5"/>
  <c r="AA520" i="5"/>
  <c r="AA516" i="5"/>
  <c r="AA512" i="5"/>
  <c r="AA508" i="5"/>
  <c r="AA504" i="5"/>
  <c r="AA500" i="5"/>
  <c r="AA496" i="5"/>
  <c r="AA492" i="5"/>
  <c r="AA488" i="5"/>
  <c r="AA484" i="5"/>
  <c r="AA480" i="5"/>
  <c r="AB476" i="5"/>
  <c r="X476" i="5"/>
  <c r="AC472" i="5"/>
  <c r="Y472" i="5"/>
  <c r="Z468" i="5"/>
  <c r="AA464" i="5"/>
  <c r="AB460" i="5"/>
  <c r="X460" i="5"/>
  <c r="AC456" i="5"/>
  <c r="Y456" i="5"/>
  <c r="Z452" i="5"/>
  <c r="AA448" i="5"/>
  <c r="AB444" i="5"/>
  <c r="X444" i="5"/>
  <c r="AC440" i="5"/>
  <c r="Y440" i="5"/>
  <c r="Z436" i="5"/>
  <c r="AA432" i="5"/>
  <c r="AB428" i="5"/>
  <c r="X428" i="5"/>
  <c r="AC424" i="5"/>
  <c r="Y424" i="5"/>
  <c r="X416" i="5"/>
  <c r="V408" i="5"/>
  <c r="AA404" i="5"/>
  <c r="Y396" i="5"/>
  <c r="X383" i="5"/>
  <c r="V375" i="5"/>
  <c r="AA371" i="5"/>
  <c r="Y362" i="5"/>
  <c r="X358" i="5"/>
  <c r="AB354" i="5"/>
  <c r="T346" i="5"/>
  <c r="X342" i="5"/>
  <c r="AB338" i="5"/>
  <c r="X334" i="5"/>
  <c r="T329" i="5"/>
  <c r="V324" i="5"/>
  <c r="W320" i="5"/>
  <c r="X284" i="5"/>
  <c r="V264" i="5"/>
  <c r="W526" i="4"/>
  <c r="AA526" i="4"/>
  <c r="T526" i="4"/>
  <c r="X526" i="4"/>
  <c r="AB526" i="4"/>
  <c r="U526" i="4"/>
  <c r="Y526" i="4"/>
  <c r="AC526" i="4"/>
  <c r="V526" i="4"/>
  <c r="AD526" i="4" s="1"/>
  <c r="Z526" i="4"/>
  <c r="W522" i="4"/>
  <c r="AA522" i="4"/>
  <c r="T522" i="4"/>
  <c r="AD522" i="4" s="1"/>
  <c r="X522" i="4"/>
  <c r="AB522" i="4"/>
  <c r="U522" i="4"/>
  <c r="Y522" i="4"/>
  <c r="AC522" i="4"/>
  <c r="V522" i="4"/>
  <c r="Z522" i="4"/>
  <c r="W518" i="4"/>
  <c r="AA518" i="4"/>
  <c r="T518" i="4"/>
  <c r="X518" i="4"/>
  <c r="AB518" i="4"/>
  <c r="U518" i="4"/>
  <c r="Y518" i="4"/>
  <c r="AC518" i="4"/>
  <c r="V518" i="4"/>
  <c r="AD518" i="4" s="1"/>
  <c r="Z518" i="4"/>
  <c r="W514" i="4"/>
  <c r="AA514" i="4"/>
  <c r="T514" i="4"/>
  <c r="AD514" i="4" s="1"/>
  <c r="X514" i="4"/>
  <c r="AB514" i="4"/>
  <c r="U514" i="4"/>
  <c r="Y514" i="4"/>
  <c r="AC514" i="4"/>
  <c r="V514" i="4"/>
  <c r="Z514" i="4"/>
  <c r="W461" i="4"/>
  <c r="AA461" i="4"/>
  <c r="T461" i="4"/>
  <c r="X461" i="4"/>
  <c r="AB461" i="4"/>
  <c r="U461" i="4"/>
  <c r="Y461" i="4"/>
  <c r="AC461" i="4"/>
  <c r="V461" i="4"/>
  <c r="AD461" i="4" s="1"/>
  <c r="Z461" i="4"/>
  <c r="W457" i="4"/>
  <c r="AA457" i="4"/>
  <c r="T457" i="4"/>
  <c r="AD457" i="4" s="1"/>
  <c r="X457" i="4"/>
  <c r="AB457" i="4"/>
  <c r="U457" i="4"/>
  <c r="Y457" i="4"/>
  <c r="AC457" i="4"/>
  <c r="V457" i="4"/>
  <c r="Z457" i="4"/>
  <c r="W453" i="4"/>
  <c r="AA453" i="4"/>
  <c r="T453" i="4"/>
  <c r="X453" i="4"/>
  <c r="AB453" i="4"/>
  <c r="U453" i="4"/>
  <c r="Y453" i="4"/>
  <c r="AC453" i="4"/>
  <c r="V453" i="4"/>
  <c r="AD453" i="4" s="1"/>
  <c r="Z453" i="4"/>
  <c r="W441" i="4"/>
  <c r="AA441" i="4"/>
  <c r="T441" i="4"/>
  <c r="AD441" i="4" s="1"/>
  <c r="X441" i="4"/>
  <c r="AB441" i="4"/>
  <c r="U441" i="4"/>
  <c r="Y441" i="4"/>
  <c r="AC441" i="4"/>
  <c r="V441" i="4"/>
  <c r="Z441" i="4"/>
  <c r="W437" i="4"/>
  <c r="AA437" i="4"/>
  <c r="T437" i="4"/>
  <c r="X437" i="4"/>
  <c r="AB437" i="4"/>
  <c r="U437" i="4"/>
  <c r="Y437" i="4"/>
  <c r="AC437" i="4"/>
  <c r="V437" i="4"/>
  <c r="AD437" i="4" s="1"/>
  <c r="Z437" i="4"/>
  <c r="T432" i="4"/>
  <c r="X432" i="4"/>
  <c r="AB432" i="4"/>
  <c r="U432" i="4"/>
  <c r="Y432" i="4"/>
  <c r="AC432" i="4"/>
  <c r="V432" i="4"/>
  <c r="Z432" i="4"/>
  <c r="W432" i="4"/>
  <c r="AA432" i="4"/>
  <c r="T428" i="4"/>
  <c r="X428" i="4"/>
  <c r="AB428" i="4"/>
  <c r="U428" i="4"/>
  <c r="Y428" i="4"/>
  <c r="AC428" i="4"/>
  <c r="V428" i="4"/>
  <c r="Z428" i="4"/>
  <c r="W428" i="4"/>
  <c r="AA428" i="4"/>
  <c r="T424" i="4"/>
  <c r="X424" i="4"/>
  <c r="AB424" i="4"/>
  <c r="U424" i="4"/>
  <c r="Y424" i="4"/>
  <c r="AC424" i="4"/>
  <c r="V424" i="4"/>
  <c r="AD424" i="4" s="1"/>
  <c r="Z424" i="4"/>
  <c r="W424" i="4"/>
  <c r="AA424" i="4"/>
  <c r="T420" i="4"/>
  <c r="X420" i="4"/>
  <c r="AB420" i="4"/>
  <c r="U420" i="4"/>
  <c r="Y420" i="4"/>
  <c r="AC420" i="4"/>
  <c r="V420" i="4"/>
  <c r="Z420" i="4"/>
  <c r="W420" i="4"/>
  <c r="AA420" i="4"/>
  <c r="T416" i="4"/>
  <c r="X416" i="4"/>
  <c r="AB416" i="4"/>
  <c r="U416" i="4"/>
  <c r="Y416" i="4"/>
  <c r="AC416" i="4"/>
  <c r="V416" i="4"/>
  <c r="AD416" i="4" s="1"/>
  <c r="Z416" i="4"/>
  <c r="W416" i="4"/>
  <c r="AA416" i="4"/>
  <c r="T412" i="4"/>
  <c r="X412" i="4"/>
  <c r="AB412" i="4"/>
  <c r="U412" i="4"/>
  <c r="Y412" i="4"/>
  <c r="AC412" i="4"/>
  <c r="V412" i="4"/>
  <c r="Z412" i="4"/>
  <c r="W412" i="4"/>
  <c r="AA412" i="4"/>
  <c r="T408" i="4"/>
  <c r="X408" i="4"/>
  <c r="AB408" i="4"/>
  <c r="U408" i="4"/>
  <c r="Y408" i="4"/>
  <c r="AC408" i="4"/>
  <c r="V408" i="4"/>
  <c r="Z408" i="4"/>
  <c r="W408" i="4"/>
  <c r="AA408" i="4"/>
  <c r="T404" i="4"/>
  <c r="AD404" i="4" s="1"/>
  <c r="X404" i="4"/>
  <c r="AB404" i="4"/>
  <c r="U404" i="4"/>
  <c r="Y404" i="4"/>
  <c r="AC404" i="4"/>
  <c r="V404" i="4"/>
  <c r="Z404" i="4"/>
  <c r="W404" i="4"/>
  <c r="AA404" i="4"/>
  <c r="T400" i="4"/>
  <c r="X400" i="4"/>
  <c r="AB400" i="4"/>
  <c r="U400" i="4"/>
  <c r="Y400" i="4"/>
  <c r="AC400" i="4"/>
  <c r="V400" i="4"/>
  <c r="AD400" i="4" s="1"/>
  <c r="Z400" i="4"/>
  <c r="W400" i="4"/>
  <c r="AA400" i="4"/>
  <c r="T396" i="4"/>
  <c r="X396" i="4"/>
  <c r="AB396" i="4"/>
  <c r="U396" i="4"/>
  <c r="Y396" i="4"/>
  <c r="AC396" i="4"/>
  <c r="V396" i="4"/>
  <c r="Z396" i="4"/>
  <c r="W396" i="4"/>
  <c r="AA396" i="4"/>
  <c r="T392" i="4"/>
  <c r="X392" i="4"/>
  <c r="AB392" i="4"/>
  <c r="U392" i="4"/>
  <c r="Y392" i="4"/>
  <c r="AC392" i="4"/>
  <c r="V392" i="4"/>
  <c r="AD392" i="4" s="1"/>
  <c r="Z392" i="4"/>
  <c r="W392" i="4"/>
  <c r="AA392" i="4"/>
  <c r="T388" i="4"/>
  <c r="AD388" i="4" s="1"/>
  <c r="X388" i="4"/>
  <c r="AB388" i="4"/>
  <c r="U388" i="4"/>
  <c r="Y388" i="4"/>
  <c r="AC388" i="4"/>
  <c r="V388" i="4"/>
  <c r="Z388" i="4"/>
  <c r="W388" i="4"/>
  <c r="AA388" i="4"/>
  <c r="U384" i="4"/>
  <c r="Y384" i="4"/>
  <c r="AC384" i="4"/>
  <c r="V384" i="4"/>
  <c r="Z384" i="4"/>
  <c r="W384" i="4"/>
  <c r="AA384" i="4"/>
  <c r="X384" i="4"/>
  <c r="AB384" i="4"/>
  <c r="U380" i="4"/>
  <c r="Y380" i="4"/>
  <c r="AC380" i="4"/>
  <c r="V380" i="4"/>
  <c r="Z380" i="4"/>
  <c r="W380" i="4"/>
  <c r="AD380" i="4" s="1"/>
  <c r="AA380" i="4"/>
  <c r="AB380" i="4"/>
  <c r="T380" i="4"/>
  <c r="U376" i="4"/>
  <c r="AD376" i="4" s="1"/>
  <c r="Y376" i="4"/>
  <c r="AC376" i="4"/>
  <c r="V376" i="4"/>
  <c r="Z376" i="4"/>
  <c r="W376" i="4"/>
  <c r="AA376" i="4"/>
  <c r="T376" i="4"/>
  <c r="X376" i="4"/>
  <c r="U372" i="4"/>
  <c r="Y372" i="4"/>
  <c r="AC372" i="4"/>
  <c r="V372" i="4"/>
  <c r="Z372" i="4"/>
  <c r="W372" i="4"/>
  <c r="AA372" i="4"/>
  <c r="T372" i="4"/>
  <c r="AD372" i="4" s="1"/>
  <c r="X372" i="4"/>
  <c r="AB372" i="4"/>
  <c r="U368" i="4"/>
  <c r="Y368" i="4"/>
  <c r="AC368" i="4"/>
  <c r="V368" i="4"/>
  <c r="Z368" i="4"/>
  <c r="W368" i="4"/>
  <c r="AA368" i="4"/>
  <c r="X368" i="4"/>
  <c r="AB368" i="4"/>
  <c r="U364" i="4"/>
  <c r="Y364" i="4"/>
  <c r="AC364" i="4"/>
  <c r="V364" i="4"/>
  <c r="Z364" i="4"/>
  <c r="W364" i="4"/>
  <c r="AA364" i="4"/>
  <c r="AB364" i="4"/>
  <c r="T364" i="4"/>
  <c r="AD364" i="4" s="1"/>
  <c r="U360" i="4"/>
  <c r="Y360" i="4"/>
  <c r="AC360" i="4"/>
  <c r="V360" i="4"/>
  <c r="Z360" i="4"/>
  <c r="W360" i="4"/>
  <c r="AA360" i="4"/>
  <c r="T360" i="4"/>
  <c r="X360" i="4"/>
  <c r="T356" i="4"/>
  <c r="U356" i="4"/>
  <c r="Y356" i="4"/>
  <c r="AC356" i="4"/>
  <c r="V356" i="4"/>
  <c r="Z356" i="4"/>
  <c r="W356" i="4"/>
  <c r="AD356" i="4" s="1"/>
  <c r="AA356" i="4"/>
  <c r="X356" i="4"/>
  <c r="AB356" i="4"/>
  <c r="T352" i="4"/>
  <c r="X352" i="4"/>
  <c r="AB352" i="4"/>
  <c r="V352" i="4"/>
  <c r="AA352" i="4"/>
  <c r="W352" i="4"/>
  <c r="AC352" i="4"/>
  <c r="Y352" i="4"/>
  <c r="U352" i="4"/>
  <c r="Z352" i="4"/>
  <c r="T348" i="4"/>
  <c r="X348" i="4"/>
  <c r="AB348" i="4"/>
  <c r="W348" i="4"/>
  <c r="AC348" i="4"/>
  <c r="Y348" i="4"/>
  <c r="U348" i="4"/>
  <c r="AD348" i="4" s="1"/>
  <c r="Z348" i="4"/>
  <c r="V348" i="4"/>
  <c r="AA348" i="4"/>
  <c r="T344" i="4"/>
  <c r="X344" i="4"/>
  <c r="AB344" i="4"/>
  <c r="Y344" i="4"/>
  <c r="U344" i="4"/>
  <c r="Z344" i="4"/>
  <c r="V344" i="4"/>
  <c r="AA344" i="4"/>
  <c r="W344" i="4"/>
  <c r="AC344" i="4"/>
  <c r="T340" i="4"/>
  <c r="X340" i="4"/>
  <c r="AB340" i="4"/>
  <c r="U340" i="4"/>
  <c r="Z340" i="4"/>
  <c r="V340" i="4"/>
  <c r="AA340" i="4"/>
  <c r="AD340" i="4" s="1"/>
  <c r="W340" i="4"/>
  <c r="AC340" i="4"/>
  <c r="Y340" i="4"/>
  <c r="T336" i="4"/>
  <c r="AD336" i="4" s="1"/>
  <c r="X336" i="4"/>
  <c r="AB336" i="4"/>
  <c r="V336" i="4"/>
  <c r="AA336" i="4"/>
  <c r="W336" i="4"/>
  <c r="AC336" i="4"/>
  <c r="Y336" i="4"/>
  <c r="U336" i="4"/>
  <c r="V332" i="4"/>
  <c r="Z332" i="4"/>
  <c r="W332" i="4"/>
  <c r="AA332" i="4"/>
  <c r="T332" i="4"/>
  <c r="X332" i="4"/>
  <c r="AB332" i="4"/>
  <c r="AC332" i="4"/>
  <c r="U332" i="4"/>
  <c r="V328" i="4"/>
  <c r="Z328" i="4"/>
  <c r="W328" i="4"/>
  <c r="AD328" i="4" s="1"/>
  <c r="AA328" i="4"/>
  <c r="T328" i="4"/>
  <c r="X328" i="4"/>
  <c r="AB328" i="4"/>
  <c r="U328" i="4"/>
  <c r="Y328" i="4"/>
  <c r="AC328" i="4"/>
  <c r="V324" i="4"/>
  <c r="Z324" i="4"/>
  <c r="W324" i="4"/>
  <c r="AA324" i="4"/>
  <c r="T324" i="4"/>
  <c r="AD324" i="4" s="1"/>
  <c r="X324" i="4"/>
  <c r="AB324" i="4"/>
  <c r="U324" i="4"/>
  <c r="Y324" i="4"/>
  <c r="AC324" i="4"/>
  <c r="V320" i="4"/>
  <c r="Z320" i="4"/>
  <c r="W320" i="4"/>
  <c r="AD320" i="4" s="1"/>
  <c r="AA320" i="4"/>
  <c r="T320" i="4"/>
  <c r="X320" i="4"/>
  <c r="AB320" i="4"/>
  <c r="Y320" i="4"/>
  <c r="AC320" i="4"/>
  <c r="V316" i="4"/>
  <c r="Z316" i="4"/>
  <c r="W316" i="4"/>
  <c r="AA316" i="4"/>
  <c r="T316" i="4"/>
  <c r="X316" i="4"/>
  <c r="AD316" i="4" s="1"/>
  <c r="AB316" i="4"/>
  <c r="AC316" i="4"/>
  <c r="U316" i="4"/>
  <c r="Y316" i="4"/>
  <c r="V312" i="4"/>
  <c r="Z312" i="4"/>
  <c r="W312" i="4"/>
  <c r="AA312" i="4"/>
  <c r="T312" i="4"/>
  <c r="X312" i="4"/>
  <c r="AB312" i="4"/>
  <c r="U312" i="4"/>
  <c r="AD312" i="4" s="1"/>
  <c r="Y312" i="4"/>
  <c r="AC312" i="4"/>
  <c r="V308" i="4"/>
  <c r="Z308" i="4"/>
  <c r="W308" i="4"/>
  <c r="AA308" i="4"/>
  <c r="T308" i="4"/>
  <c r="X308" i="4"/>
  <c r="AD308" i="4" s="1"/>
  <c r="AB308" i="4"/>
  <c r="U308" i="4"/>
  <c r="Y308" i="4"/>
  <c r="AC308" i="4"/>
  <c r="V304" i="4"/>
  <c r="Z304" i="4"/>
  <c r="W304" i="4"/>
  <c r="AA304" i="4"/>
  <c r="T304" i="4"/>
  <c r="X304" i="4"/>
  <c r="AB304" i="4"/>
  <c r="Y304" i="4"/>
  <c r="AD304" i="4" s="1"/>
  <c r="AC304" i="4"/>
  <c r="U304" i="4"/>
  <c r="V298" i="4"/>
  <c r="Z298" i="4"/>
  <c r="W298" i="4"/>
  <c r="AA298" i="4"/>
  <c r="T298" i="4"/>
  <c r="X298" i="4"/>
  <c r="AD298" i="4" s="1"/>
  <c r="AB298" i="4"/>
  <c r="AC298" i="4"/>
  <c r="U298" i="4"/>
  <c r="Y298" i="4"/>
  <c r="V294" i="4"/>
  <c r="Z294" i="4"/>
  <c r="W294" i="4"/>
  <c r="AA294" i="4"/>
  <c r="T294" i="4"/>
  <c r="X294" i="4"/>
  <c r="AB294" i="4"/>
  <c r="U294" i="4"/>
  <c r="Y294" i="4"/>
  <c r="AC294" i="4"/>
  <c r="V290" i="4"/>
  <c r="Z290" i="4"/>
  <c r="W290" i="4"/>
  <c r="AA290" i="4"/>
  <c r="T290" i="4"/>
  <c r="X290" i="4"/>
  <c r="AD290" i="4" s="1"/>
  <c r="AB290" i="4"/>
  <c r="U290" i="4"/>
  <c r="Y290" i="4"/>
  <c r="AC290" i="4"/>
  <c r="V286" i="4"/>
  <c r="Z286" i="4"/>
  <c r="W286" i="4"/>
  <c r="AA286" i="4"/>
  <c r="T286" i="4"/>
  <c r="X286" i="4"/>
  <c r="AB286" i="4"/>
  <c r="Y286" i="4"/>
  <c r="AD286" i="4" s="1"/>
  <c r="AC286" i="4"/>
  <c r="U286" i="4"/>
  <c r="V282" i="4"/>
  <c r="Z282" i="4"/>
  <c r="W282" i="4"/>
  <c r="AA282" i="4"/>
  <c r="T282" i="4"/>
  <c r="X282" i="4"/>
  <c r="AD282" i="4" s="1"/>
  <c r="AB282" i="4"/>
  <c r="AC282" i="4"/>
  <c r="U282" i="4"/>
  <c r="Y282" i="4"/>
  <c r="V278" i="4"/>
  <c r="Z278" i="4"/>
  <c r="W278" i="4"/>
  <c r="AA278" i="4"/>
  <c r="T278" i="4"/>
  <c r="X278" i="4"/>
  <c r="AB278" i="4"/>
  <c r="U278" i="4"/>
  <c r="Y278" i="4"/>
  <c r="V274" i="4"/>
  <c r="Z274" i="4"/>
  <c r="W274" i="4"/>
  <c r="AD274" i="4" s="1"/>
  <c r="AA274" i="4"/>
  <c r="T274" i="4"/>
  <c r="X274" i="4"/>
  <c r="AB274" i="4"/>
  <c r="U274" i="4"/>
  <c r="Y274" i="4"/>
  <c r="AC274" i="4"/>
  <c r="W270" i="4"/>
  <c r="AD270" i="4" s="1"/>
  <c r="AA270" i="4"/>
  <c r="T270" i="4"/>
  <c r="X270" i="4"/>
  <c r="AB270" i="4"/>
  <c r="U270" i="4"/>
  <c r="Y270" i="4"/>
  <c r="AC270" i="4"/>
  <c r="Z270" i="4"/>
  <c r="V270" i="4"/>
  <c r="W260" i="4"/>
  <c r="AA260" i="4"/>
  <c r="T260" i="4"/>
  <c r="AD260" i="4" s="1"/>
  <c r="X260" i="4"/>
  <c r="AB260" i="4"/>
  <c r="U260" i="4"/>
  <c r="Y260" i="4"/>
  <c r="AC260" i="4"/>
  <c r="Z260" i="4"/>
  <c r="V260" i="4"/>
  <c r="W256" i="4"/>
  <c r="AA256" i="4"/>
  <c r="T256" i="4"/>
  <c r="X256" i="4"/>
  <c r="AB256" i="4"/>
  <c r="U256" i="4"/>
  <c r="Y256" i="4"/>
  <c r="AC256" i="4"/>
  <c r="Z256" i="4"/>
  <c r="W252" i="4"/>
  <c r="AA252" i="4"/>
  <c r="T252" i="4"/>
  <c r="X252" i="4"/>
  <c r="AB252" i="4"/>
  <c r="U252" i="4"/>
  <c r="Y252" i="4"/>
  <c r="AC252" i="4"/>
  <c r="Z252" i="4"/>
  <c r="V252" i="4"/>
  <c r="W248" i="4"/>
  <c r="AA248" i="4"/>
  <c r="T248" i="4"/>
  <c r="X248" i="4"/>
  <c r="AB248" i="4"/>
  <c r="U248" i="4"/>
  <c r="Y248" i="4"/>
  <c r="AC248" i="4"/>
  <c r="Z248" i="4"/>
  <c r="V248" i="4"/>
  <c r="W244" i="4"/>
  <c r="AA244" i="4"/>
  <c r="T244" i="4"/>
  <c r="X244" i="4"/>
  <c r="AD244" i="4" s="1"/>
  <c r="AB244" i="4"/>
  <c r="U244" i="4"/>
  <c r="Y244" i="4"/>
  <c r="AC244" i="4"/>
  <c r="Z244" i="4"/>
  <c r="V244" i="4"/>
  <c r="W240" i="4"/>
  <c r="AA240" i="4"/>
  <c r="T240" i="4"/>
  <c r="X240" i="4"/>
  <c r="AB240" i="4"/>
  <c r="U240" i="4"/>
  <c r="AD240" i="4" s="1"/>
  <c r="Y240" i="4"/>
  <c r="AC240" i="4"/>
  <c r="Z240" i="4"/>
  <c r="V236" i="4"/>
  <c r="AD236" i="4" s="1"/>
  <c r="W236" i="4"/>
  <c r="AA236" i="4"/>
  <c r="X236" i="4"/>
  <c r="AB236" i="4"/>
  <c r="T236" i="4"/>
  <c r="Y236" i="4"/>
  <c r="AC236" i="4"/>
  <c r="Z236" i="4"/>
  <c r="U236" i="4"/>
  <c r="V232" i="4"/>
  <c r="Z232" i="4"/>
  <c r="T232" i="4"/>
  <c r="AD232" i="4" s="1"/>
  <c r="Y232" i="4"/>
  <c r="U232" i="4"/>
  <c r="AA232" i="4"/>
  <c r="W232" i="4"/>
  <c r="AB232" i="4"/>
  <c r="AC232" i="4"/>
  <c r="X232" i="4"/>
  <c r="V228" i="4"/>
  <c r="AD228" i="4" s="1"/>
  <c r="Z228" i="4"/>
  <c r="W228" i="4"/>
  <c r="AB228" i="4"/>
  <c r="X228" i="4"/>
  <c r="AC228" i="4"/>
  <c r="T228" i="4"/>
  <c r="Y228" i="4"/>
  <c r="AA228" i="4"/>
  <c r="U228" i="4"/>
  <c r="V224" i="4"/>
  <c r="Z224" i="4"/>
  <c r="T224" i="4"/>
  <c r="Y224" i="4"/>
  <c r="U224" i="4"/>
  <c r="AA224" i="4"/>
  <c r="W224" i="4"/>
  <c r="AB224" i="4"/>
  <c r="AC224" i="4"/>
  <c r="V220" i="4"/>
  <c r="Z220" i="4"/>
  <c r="W220" i="4"/>
  <c r="AB220" i="4"/>
  <c r="X220" i="4"/>
  <c r="AC220" i="4"/>
  <c r="T220" i="4"/>
  <c r="Y220" i="4"/>
  <c r="AA220" i="4"/>
  <c r="U220" i="4"/>
  <c r="AD220" i="4" s="1"/>
  <c r="W216" i="4"/>
  <c r="AA216" i="4"/>
  <c r="U216" i="4"/>
  <c r="Z216" i="4"/>
  <c r="V216" i="4"/>
  <c r="AB216" i="4"/>
  <c r="X216" i="4"/>
  <c r="AC216" i="4"/>
  <c r="T216" i="4"/>
  <c r="Y216" i="4"/>
  <c r="W212" i="4"/>
  <c r="AA212" i="4"/>
  <c r="X212" i="4"/>
  <c r="AC212" i="4"/>
  <c r="T212" i="4"/>
  <c r="Y212" i="4"/>
  <c r="AD212" i="4" s="1"/>
  <c r="U212" i="4"/>
  <c r="Z212" i="4"/>
  <c r="V212" i="4"/>
  <c r="AB212" i="4"/>
  <c r="W208" i="4"/>
  <c r="AA208" i="4"/>
  <c r="U208" i="4"/>
  <c r="Z208" i="4"/>
  <c r="V208" i="4"/>
  <c r="AB208" i="4"/>
  <c r="X208" i="4"/>
  <c r="AC208" i="4"/>
  <c r="T208" i="4"/>
  <c r="V204" i="4"/>
  <c r="Z204" i="4"/>
  <c r="W204" i="4"/>
  <c r="AD204" i="4" s="1"/>
  <c r="AA204" i="4"/>
  <c r="U204" i="4"/>
  <c r="AC204" i="4"/>
  <c r="X204" i="4"/>
  <c r="Y204" i="4"/>
  <c r="T204" i="4"/>
  <c r="AB204" i="4"/>
  <c r="V200" i="4"/>
  <c r="Z200" i="4"/>
  <c r="W200" i="4"/>
  <c r="AA200" i="4"/>
  <c r="U200" i="4"/>
  <c r="AC200" i="4"/>
  <c r="X200" i="4"/>
  <c r="Y200" i="4"/>
  <c r="T200" i="4"/>
  <c r="AB200" i="4"/>
  <c r="V196" i="4"/>
  <c r="Z196" i="4"/>
  <c r="W196" i="4"/>
  <c r="AD196" i="4" s="1"/>
  <c r="AA196" i="4"/>
  <c r="U196" i="4"/>
  <c r="AC196" i="4"/>
  <c r="X196" i="4"/>
  <c r="Y196" i="4"/>
  <c r="T196" i="4"/>
  <c r="AB196" i="4"/>
  <c r="V192" i="4"/>
  <c r="Z192" i="4"/>
  <c r="W192" i="4"/>
  <c r="AA192" i="4"/>
  <c r="U192" i="4"/>
  <c r="AC192" i="4"/>
  <c r="X192" i="4"/>
  <c r="Y192" i="4"/>
  <c r="T192" i="4"/>
  <c r="AD192" i="4" s="1"/>
  <c r="V188" i="4"/>
  <c r="Z188" i="4"/>
  <c r="W188" i="4"/>
  <c r="AA188" i="4"/>
  <c r="U188" i="4"/>
  <c r="AC188" i="4"/>
  <c r="X188" i="4"/>
  <c r="Y188" i="4"/>
  <c r="AD188" i="4" s="1"/>
  <c r="T188" i="4"/>
  <c r="AB188" i="4"/>
  <c r="V184" i="4"/>
  <c r="Z184" i="4"/>
  <c r="AD184" i="4" s="1"/>
  <c r="W184" i="4"/>
  <c r="AA184" i="4"/>
  <c r="U184" i="4"/>
  <c r="AC184" i="4"/>
  <c r="X184" i="4"/>
  <c r="Y184" i="4"/>
  <c r="T184" i="4"/>
  <c r="AB184" i="4"/>
  <c r="U180" i="4"/>
  <c r="Y180" i="4"/>
  <c r="AC180" i="4"/>
  <c r="V180" i="4"/>
  <c r="Z180" i="4"/>
  <c r="W180" i="4"/>
  <c r="AA180" i="4"/>
  <c r="AB180" i="4"/>
  <c r="T180" i="4"/>
  <c r="X180" i="4"/>
  <c r="U176" i="4"/>
  <c r="Y176" i="4"/>
  <c r="AC176" i="4"/>
  <c r="V176" i="4"/>
  <c r="Z176" i="4"/>
  <c r="W176" i="4"/>
  <c r="AD176" i="4" s="1"/>
  <c r="AA176" i="4"/>
  <c r="T176" i="4"/>
  <c r="X176" i="4"/>
  <c r="AB176" i="4"/>
  <c r="U172" i="4"/>
  <c r="Y172" i="4"/>
  <c r="AC172" i="4"/>
  <c r="V172" i="4"/>
  <c r="Z172" i="4"/>
  <c r="W172" i="4"/>
  <c r="AA172" i="4"/>
  <c r="T172" i="4"/>
  <c r="AD172" i="4" s="1"/>
  <c r="X172" i="4"/>
  <c r="AB172" i="4"/>
  <c r="U168" i="4"/>
  <c r="Y168" i="4"/>
  <c r="AC168" i="4"/>
  <c r="V168" i="4"/>
  <c r="Z168" i="4"/>
  <c r="W168" i="4"/>
  <c r="AD168" i="4" s="1"/>
  <c r="AA168" i="4"/>
  <c r="X168" i="4"/>
  <c r="AB168" i="4"/>
  <c r="U164" i="4"/>
  <c r="Y164" i="4"/>
  <c r="AC164" i="4"/>
  <c r="V164" i="4"/>
  <c r="Z164" i="4"/>
  <c r="W164" i="4"/>
  <c r="AA164" i="4"/>
  <c r="AB164" i="4"/>
  <c r="T164" i="4"/>
  <c r="AD164" i="4" s="1"/>
  <c r="X164" i="4"/>
  <c r="U160" i="4"/>
  <c r="Y160" i="4"/>
  <c r="AC160" i="4"/>
  <c r="V160" i="4"/>
  <c r="Z160" i="4"/>
  <c r="W160" i="4"/>
  <c r="AA160" i="4"/>
  <c r="AD160" i="4" s="1"/>
  <c r="T160" i="4"/>
  <c r="X160" i="4"/>
  <c r="AB160" i="4"/>
  <c r="U156" i="4"/>
  <c r="AD156" i="4" s="1"/>
  <c r="Y156" i="4"/>
  <c r="AC156" i="4"/>
  <c r="V156" i="4"/>
  <c r="Z156" i="4"/>
  <c r="W156" i="4"/>
  <c r="AA156" i="4"/>
  <c r="T156" i="4"/>
  <c r="X156" i="4"/>
  <c r="AB156" i="4"/>
  <c r="U152" i="4"/>
  <c r="Y152" i="4"/>
  <c r="AC152" i="4"/>
  <c r="V152" i="4"/>
  <c r="Z152" i="4"/>
  <c r="W152" i="4"/>
  <c r="AA152" i="4"/>
  <c r="X152" i="4"/>
  <c r="AB152" i="4"/>
  <c r="T152" i="4"/>
  <c r="U148" i="4"/>
  <c r="Y148" i="4"/>
  <c r="AC148" i="4"/>
  <c r="V148" i="4"/>
  <c r="Z148" i="4"/>
  <c r="W148" i="4"/>
  <c r="AA148" i="4"/>
  <c r="AB148" i="4"/>
  <c r="T148" i="4"/>
  <c r="X148" i="4"/>
  <c r="U144" i="4"/>
  <c r="Y144" i="4"/>
  <c r="AC144" i="4"/>
  <c r="V144" i="4"/>
  <c r="Z144" i="4"/>
  <c r="W144" i="4"/>
  <c r="AA144" i="4"/>
  <c r="AD144" i="4" s="1"/>
  <c r="T144" i="4"/>
  <c r="X144" i="4"/>
  <c r="AB144" i="4"/>
  <c r="U140" i="4"/>
  <c r="AD140" i="4" s="1"/>
  <c r="Y140" i="4"/>
  <c r="AC140" i="4"/>
  <c r="V140" i="4"/>
  <c r="Z140" i="4"/>
  <c r="W140" i="4"/>
  <c r="AA140" i="4"/>
  <c r="T140" i="4"/>
  <c r="X140" i="4"/>
  <c r="AB140" i="4"/>
  <c r="U136" i="4"/>
  <c r="Y136" i="4"/>
  <c r="AC136" i="4"/>
  <c r="V136" i="4"/>
  <c r="Z136" i="4"/>
  <c r="W136" i="4"/>
  <c r="AA136" i="4"/>
  <c r="X136" i="4"/>
  <c r="AB136" i="4"/>
  <c r="T136" i="4"/>
  <c r="U132" i="4"/>
  <c r="Y132" i="4"/>
  <c r="AC132" i="4"/>
  <c r="V132" i="4"/>
  <c r="Z132" i="4"/>
  <c r="W132" i="4"/>
  <c r="AA132" i="4"/>
  <c r="AB132" i="4"/>
  <c r="T132" i="4"/>
  <c r="AD132" i="4" s="1"/>
  <c r="X132" i="4"/>
  <c r="T128" i="4"/>
  <c r="X128" i="4"/>
  <c r="AB128" i="4"/>
  <c r="W128" i="4"/>
  <c r="AC128" i="4"/>
  <c r="Y128" i="4"/>
  <c r="U128" i="4"/>
  <c r="AD128" i="4" s="1"/>
  <c r="Z128" i="4"/>
  <c r="V128" i="4"/>
  <c r="AA128" i="4"/>
  <c r="T124" i="4"/>
  <c r="AD124" i="4" s="1"/>
  <c r="X124" i="4"/>
  <c r="AB124" i="4"/>
  <c r="Y124" i="4"/>
  <c r="U124" i="4"/>
  <c r="Z124" i="4"/>
  <c r="V124" i="4"/>
  <c r="AA124" i="4"/>
  <c r="W124" i="4"/>
  <c r="AC124" i="4"/>
  <c r="T120" i="4"/>
  <c r="X120" i="4"/>
  <c r="AB120" i="4"/>
  <c r="U120" i="4"/>
  <c r="Z120" i="4"/>
  <c r="V120" i="4"/>
  <c r="AA120" i="4"/>
  <c r="AD120" i="4" s="1"/>
  <c r="W120" i="4"/>
  <c r="AC120" i="4"/>
  <c r="Y120" i="4"/>
  <c r="T116" i="4"/>
  <c r="AD116" i="4" s="1"/>
  <c r="X116" i="4"/>
  <c r="AB116" i="4"/>
  <c r="V116" i="4"/>
  <c r="AA116" i="4"/>
  <c r="W116" i="4"/>
  <c r="AC116" i="4"/>
  <c r="Y116" i="4"/>
  <c r="Z116" i="4"/>
  <c r="U116" i="4"/>
  <c r="T112" i="4"/>
  <c r="X112" i="4"/>
  <c r="AB112" i="4"/>
  <c r="W112" i="4"/>
  <c r="AC112" i="4"/>
  <c r="Y112" i="4"/>
  <c r="U112" i="4"/>
  <c r="Z112" i="4"/>
  <c r="AA112" i="4"/>
  <c r="V112" i="4"/>
  <c r="T108" i="4"/>
  <c r="X108" i="4"/>
  <c r="AB108" i="4"/>
  <c r="U108" i="4"/>
  <c r="Y108" i="4"/>
  <c r="AC108" i="4"/>
  <c r="V108" i="4"/>
  <c r="Z108" i="4"/>
  <c r="W108" i="4"/>
  <c r="AA108" i="4"/>
  <c r="T104" i="4"/>
  <c r="X104" i="4"/>
  <c r="AB104" i="4"/>
  <c r="U104" i="4"/>
  <c r="Y104" i="4"/>
  <c r="AC104" i="4"/>
  <c r="V104" i="4"/>
  <c r="AD104" i="4" s="1"/>
  <c r="Z104" i="4"/>
  <c r="W104" i="4"/>
  <c r="AA104" i="4"/>
  <c r="T100" i="4"/>
  <c r="AD100" i="4" s="1"/>
  <c r="X100" i="4"/>
  <c r="AB100" i="4"/>
  <c r="U100" i="4"/>
  <c r="Y100" i="4"/>
  <c r="AC100" i="4"/>
  <c r="V100" i="4"/>
  <c r="Z100" i="4"/>
  <c r="W100" i="4"/>
  <c r="AA100" i="4"/>
  <c r="T96" i="4"/>
  <c r="X96" i="4"/>
  <c r="AB96" i="4"/>
  <c r="U96" i="4"/>
  <c r="Y96" i="4"/>
  <c r="AC96" i="4"/>
  <c r="V96" i="4"/>
  <c r="AD96" i="4" s="1"/>
  <c r="Z96" i="4"/>
  <c r="W96" i="4"/>
  <c r="AA96" i="4"/>
  <c r="T92" i="4"/>
  <c r="AD92" i="4" s="1"/>
  <c r="X92" i="4"/>
  <c r="AB92" i="4"/>
  <c r="U92" i="4"/>
  <c r="Y92" i="4"/>
  <c r="AC92" i="4"/>
  <c r="V92" i="4"/>
  <c r="Z92" i="4"/>
  <c r="W92" i="4"/>
  <c r="AA92" i="4"/>
  <c r="T88" i="4"/>
  <c r="X88" i="4"/>
  <c r="AB88" i="4"/>
  <c r="U88" i="4"/>
  <c r="Y88" i="4"/>
  <c r="AC88" i="4"/>
  <c r="V88" i="4"/>
  <c r="Z88" i="4"/>
  <c r="W88" i="4"/>
  <c r="AA88" i="4"/>
  <c r="T84" i="4"/>
  <c r="AD84" i="4" s="1"/>
  <c r="X84" i="4"/>
  <c r="AB84" i="4"/>
  <c r="U84" i="4"/>
  <c r="Y84" i="4"/>
  <c r="AC84" i="4"/>
  <c r="V84" i="4"/>
  <c r="Z84" i="4"/>
  <c r="W84" i="4"/>
  <c r="AA84" i="4"/>
  <c r="T80" i="4"/>
  <c r="X80" i="4"/>
  <c r="AB80" i="4"/>
  <c r="U80" i="4"/>
  <c r="Y80" i="4"/>
  <c r="AC80" i="4"/>
  <c r="V80" i="4"/>
  <c r="Z80" i="4"/>
  <c r="W80" i="4"/>
  <c r="AA80" i="4"/>
  <c r="T76" i="4"/>
  <c r="AD76" i="4" s="1"/>
  <c r="X76" i="4"/>
  <c r="AB76" i="4"/>
  <c r="U76" i="4"/>
  <c r="Y76" i="4"/>
  <c r="AC76" i="4"/>
  <c r="V76" i="4"/>
  <c r="Z76" i="4"/>
  <c r="W76" i="4"/>
  <c r="AA76" i="4"/>
  <c r="T72" i="4"/>
  <c r="X72" i="4"/>
  <c r="AB72" i="4"/>
  <c r="U72" i="4"/>
  <c r="Y72" i="4"/>
  <c r="AC72" i="4"/>
  <c r="V72" i="4"/>
  <c r="AD72" i="4" s="1"/>
  <c r="Z72" i="4"/>
  <c r="W72" i="4"/>
  <c r="AA72" i="4"/>
  <c r="T68" i="4"/>
  <c r="AD68" i="4" s="1"/>
  <c r="X68" i="4"/>
  <c r="AB68" i="4"/>
  <c r="U68" i="4"/>
  <c r="Y68" i="4"/>
  <c r="AC68" i="4"/>
  <c r="V68" i="4"/>
  <c r="Z68" i="4"/>
  <c r="W68" i="4"/>
  <c r="AA68" i="4"/>
  <c r="T64" i="4"/>
  <c r="X64" i="4"/>
  <c r="AB64" i="4"/>
  <c r="U64" i="4"/>
  <c r="Y64" i="4"/>
  <c r="AC64" i="4"/>
  <c r="V64" i="4"/>
  <c r="AD64" i="4" s="1"/>
  <c r="Z64" i="4"/>
  <c r="W64" i="4"/>
  <c r="AA64" i="4"/>
  <c r="T60" i="4"/>
  <c r="AD60" i="4" s="1"/>
  <c r="X60" i="4"/>
  <c r="AB60" i="4"/>
  <c r="U60" i="4"/>
  <c r="Y60" i="4"/>
  <c r="AC60" i="4"/>
  <c r="V60" i="4"/>
  <c r="Z60" i="4"/>
  <c r="W60" i="4"/>
  <c r="AA60" i="4"/>
  <c r="T56" i="4"/>
  <c r="X56" i="4"/>
  <c r="AB56" i="4"/>
  <c r="U56" i="4"/>
  <c r="Y56" i="4"/>
  <c r="AC56" i="4"/>
  <c r="V56" i="4"/>
  <c r="AD56" i="4" s="1"/>
  <c r="Z56" i="4"/>
  <c r="W56" i="4"/>
  <c r="AA56" i="4"/>
  <c r="T52" i="4"/>
  <c r="AD52" i="4" s="1"/>
  <c r="X52" i="4"/>
  <c r="AB52" i="4"/>
  <c r="U52" i="4"/>
  <c r="Y52" i="4"/>
  <c r="AC52" i="4"/>
  <c r="V52" i="4"/>
  <c r="Z52" i="4"/>
  <c r="W52" i="4"/>
  <c r="AA52" i="4"/>
  <c r="T48" i="4"/>
  <c r="X48" i="4"/>
  <c r="AB48" i="4"/>
  <c r="U48" i="4"/>
  <c r="Y48" i="4"/>
  <c r="AC48" i="4"/>
  <c r="V48" i="4"/>
  <c r="AD48" i="4" s="1"/>
  <c r="Z48" i="4"/>
  <c r="W48" i="4"/>
  <c r="AA48" i="4"/>
  <c r="U44" i="4"/>
  <c r="Y44" i="4"/>
  <c r="AC44" i="4"/>
  <c r="V44" i="4"/>
  <c r="Z44" i="4"/>
  <c r="W44" i="4"/>
  <c r="AA44" i="4"/>
  <c r="T44" i="4"/>
  <c r="X44" i="4"/>
  <c r="AB44" i="4"/>
  <c r="U40" i="4"/>
  <c r="Y40" i="4"/>
  <c r="AC40" i="4"/>
  <c r="V40" i="4"/>
  <c r="Z40" i="4"/>
  <c r="W40" i="4"/>
  <c r="AA40" i="4"/>
  <c r="AD40" i="4" s="1"/>
  <c r="X40" i="4"/>
  <c r="AB40" i="4"/>
  <c r="T40" i="4"/>
  <c r="U36" i="4"/>
  <c r="Y36" i="4"/>
  <c r="AC36" i="4"/>
  <c r="V36" i="4"/>
  <c r="Z36" i="4"/>
  <c r="W36" i="4"/>
  <c r="AA36" i="4"/>
  <c r="AB36" i="4"/>
  <c r="T36" i="4"/>
  <c r="AD36" i="4" s="1"/>
  <c r="X36" i="4"/>
  <c r="U32" i="4"/>
  <c r="Y32" i="4"/>
  <c r="AC32" i="4"/>
  <c r="V32" i="4"/>
  <c r="Z32" i="4"/>
  <c r="W32" i="4"/>
  <c r="AA32" i="4"/>
  <c r="T32" i="4"/>
  <c r="X32" i="4"/>
  <c r="AB32" i="4"/>
  <c r="U28" i="4"/>
  <c r="AD28" i="4" s="1"/>
  <c r="Y28" i="4"/>
  <c r="AC28" i="4"/>
  <c r="V28" i="4"/>
  <c r="Z28" i="4"/>
  <c r="W28" i="4"/>
  <c r="AA28" i="4"/>
  <c r="T28" i="4"/>
  <c r="X28" i="4"/>
  <c r="AB28" i="4"/>
  <c r="U24" i="4"/>
  <c r="Y24" i="4"/>
  <c r="AC24" i="4"/>
  <c r="V24" i="4"/>
  <c r="Z24" i="4"/>
  <c r="W24" i="4"/>
  <c r="AA24" i="4"/>
  <c r="X24" i="4"/>
  <c r="AB24" i="4"/>
  <c r="T24" i="4"/>
  <c r="U20" i="4"/>
  <c r="Y20" i="4"/>
  <c r="AC20" i="4"/>
  <c r="V20" i="4"/>
  <c r="Z20" i="4"/>
  <c r="W20" i="4"/>
  <c r="AA20" i="4"/>
  <c r="AB20" i="4"/>
  <c r="T20" i="4"/>
  <c r="AD20" i="4" s="1"/>
  <c r="X20" i="4"/>
  <c r="U16" i="4"/>
  <c r="Y16" i="4"/>
  <c r="AC16" i="4"/>
  <c r="V16" i="4"/>
  <c r="Z16" i="4"/>
  <c r="W16" i="4"/>
  <c r="AA16" i="4"/>
  <c r="AD16" i="4" s="1"/>
  <c r="T16" i="4"/>
  <c r="X16" i="4"/>
  <c r="AB16" i="4"/>
  <c r="U12" i="4"/>
  <c r="AD12" i="4" s="1"/>
  <c r="Y12" i="4"/>
  <c r="AC12" i="4"/>
  <c r="V12" i="4"/>
  <c r="Z12" i="4"/>
  <c r="W12" i="4"/>
  <c r="AA12" i="4"/>
  <c r="T12" i="4"/>
  <c r="X12" i="4"/>
  <c r="AB12" i="4"/>
  <c r="U8" i="4"/>
  <c r="Y8" i="4"/>
  <c r="AC8" i="4"/>
  <c r="V8" i="4"/>
  <c r="Z8" i="4"/>
  <c r="W8" i="4"/>
  <c r="AA8" i="4"/>
  <c r="AD8" i="4" s="1"/>
  <c r="X8" i="4"/>
  <c r="AB8" i="4"/>
  <c r="AD555" i="5"/>
  <c r="AD551" i="5"/>
  <c r="AD531" i="5"/>
  <c r="X380" i="4"/>
  <c r="T368" i="4"/>
  <c r="V256" i="4"/>
  <c r="AD256" i="4" s="1"/>
  <c r="AB192" i="4"/>
  <c r="W449" i="4"/>
  <c r="AA449" i="4"/>
  <c r="T449" i="4"/>
  <c r="AD449" i="4" s="1"/>
  <c r="X449" i="4"/>
  <c r="AB449" i="4"/>
  <c r="U449" i="4"/>
  <c r="Y449" i="4"/>
  <c r="AC449" i="4"/>
  <c r="V449" i="4"/>
  <c r="Z449" i="4"/>
  <c r="AD40" i="5"/>
  <c r="U478" i="5"/>
  <c r="Y478" i="5"/>
  <c r="AC478" i="5"/>
  <c r="U474" i="5"/>
  <c r="Y474" i="5"/>
  <c r="AC474" i="5"/>
  <c r="U470" i="5"/>
  <c r="Y470" i="5"/>
  <c r="AC470" i="5"/>
  <c r="U466" i="5"/>
  <c r="Y466" i="5"/>
  <c r="AC466" i="5"/>
  <c r="U462" i="5"/>
  <c r="Y462" i="5"/>
  <c r="AC462" i="5"/>
  <c r="U458" i="5"/>
  <c r="Y458" i="5"/>
  <c r="AC458" i="5"/>
  <c r="U454" i="5"/>
  <c r="Y454" i="5"/>
  <c r="AC454" i="5"/>
  <c r="U450" i="5"/>
  <c r="Y450" i="5"/>
  <c r="AC450" i="5"/>
  <c r="U446" i="5"/>
  <c r="Y446" i="5"/>
  <c r="AC446" i="5"/>
  <c r="U442" i="5"/>
  <c r="Y442" i="5"/>
  <c r="AC442" i="5"/>
  <c r="U438" i="5"/>
  <c r="Y438" i="5"/>
  <c r="AC438" i="5"/>
  <c r="U434" i="5"/>
  <c r="Y434" i="5"/>
  <c r="AC434" i="5"/>
  <c r="U430" i="5"/>
  <c r="Y430" i="5"/>
  <c r="AC430" i="5"/>
  <c r="U426" i="5"/>
  <c r="Y426" i="5"/>
  <c r="AC426" i="5"/>
  <c r="U422" i="5"/>
  <c r="Y422" i="5"/>
  <c r="AC422" i="5"/>
  <c r="U418" i="5"/>
  <c r="Y418" i="5"/>
  <c r="AC418" i="5"/>
  <c r="U414" i="5"/>
  <c r="Y414" i="5"/>
  <c r="AC414" i="5"/>
  <c r="U410" i="5"/>
  <c r="Y410" i="5"/>
  <c r="AC410" i="5"/>
  <c r="U406" i="5"/>
  <c r="Y406" i="5"/>
  <c r="AC406" i="5"/>
  <c r="U402" i="5"/>
  <c r="Y402" i="5"/>
  <c r="AC402" i="5"/>
  <c r="U398" i="5"/>
  <c r="Y398" i="5"/>
  <c r="AC398" i="5"/>
  <c r="U394" i="5"/>
  <c r="Y394" i="5"/>
  <c r="AC394" i="5"/>
  <c r="U390" i="5"/>
  <c r="Y390" i="5"/>
  <c r="AC390" i="5"/>
  <c r="U386" i="5"/>
  <c r="Y386" i="5"/>
  <c r="AC386" i="5"/>
  <c r="U381" i="5"/>
  <c r="Y381" i="5"/>
  <c r="AC381" i="5"/>
  <c r="U377" i="5"/>
  <c r="Y377" i="5"/>
  <c r="AC377" i="5"/>
  <c r="U373" i="5"/>
  <c r="Y373" i="5"/>
  <c r="AC373" i="5"/>
  <c r="U369" i="5"/>
  <c r="Y369" i="5"/>
  <c r="AC369" i="5"/>
  <c r="U364" i="5"/>
  <c r="Y364" i="5"/>
  <c r="AC364" i="5"/>
  <c r="W360" i="5"/>
  <c r="T360" i="5"/>
  <c r="U360" i="5"/>
  <c r="Y360" i="5"/>
  <c r="AC360" i="5"/>
  <c r="W356" i="5"/>
  <c r="AA356" i="5"/>
  <c r="T356" i="5"/>
  <c r="X356" i="5"/>
  <c r="AB356" i="5"/>
  <c r="U356" i="5"/>
  <c r="Y356" i="5"/>
  <c r="AC356" i="5"/>
  <c r="W352" i="5"/>
  <c r="AA352" i="5"/>
  <c r="T352" i="5"/>
  <c r="X352" i="5"/>
  <c r="AB352" i="5"/>
  <c r="U352" i="5"/>
  <c r="Y352" i="5"/>
  <c r="AC352" i="5"/>
  <c r="W348" i="5"/>
  <c r="AA348" i="5"/>
  <c r="T348" i="5"/>
  <c r="X348" i="5"/>
  <c r="AB348" i="5"/>
  <c r="U348" i="5"/>
  <c r="Y348" i="5"/>
  <c r="AC348" i="5"/>
  <c r="W344" i="5"/>
  <c r="AA344" i="5"/>
  <c r="T344" i="5"/>
  <c r="X344" i="5"/>
  <c r="AB344" i="5"/>
  <c r="U344" i="5"/>
  <c r="Y344" i="5"/>
  <c r="AC344" i="5"/>
  <c r="W340" i="5"/>
  <c r="AA340" i="5"/>
  <c r="T340" i="5"/>
  <c r="X340" i="5"/>
  <c r="AB340" i="5"/>
  <c r="U340" i="5"/>
  <c r="Y340" i="5"/>
  <c r="AC340" i="5"/>
  <c r="W336" i="5"/>
  <c r="AA336" i="5"/>
  <c r="T336" i="5"/>
  <c r="X336" i="5"/>
  <c r="AB336" i="5"/>
  <c r="U336" i="5"/>
  <c r="Y336" i="5"/>
  <c r="AC336" i="5"/>
  <c r="W332" i="5"/>
  <c r="AA332" i="5"/>
  <c r="T332" i="5"/>
  <c r="X332" i="5"/>
  <c r="AB332" i="5"/>
  <c r="U332" i="5"/>
  <c r="Y332" i="5"/>
  <c r="AC332" i="5"/>
  <c r="T327" i="5"/>
  <c r="X327" i="5"/>
  <c r="AB327" i="5"/>
  <c r="U327" i="5"/>
  <c r="Y327" i="5"/>
  <c r="AC327" i="5"/>
  <c r="V327" i="5"/>
  <c r="Z327" i="5"/>
  <c r="T322" i="5"/>
  <c r="X322" i="5"/>
  <c r="AB322" i="5"/>
  <c r="U322" i="5"/>
  <c r="Y322" i="5"/>
  <c r="AC322" i="5"/>
  <c r="V322" i="5"/>
  <c r="Z322" i="5"/>
  <c r="T318" i="5"/>
  <c r="X318" i="5"/>
  <c r="AB318" i="5"/>
  <c r="U318" i="5"/>
  <c r="Y318" i="5"/>
  <c r="AC318" i="5"/>
  <c r="V318" i="5"/>
  <c r="Z318" i="5"/>
  <c r="T313" i="5"/>
  <c r="X313" i="5"/>
  <c r="AB313" i="5"/>
  <c r="U313" i="5"/>
  <c r="Y313" i="5"/>
  <c r="AC313" i="5"/>
  <c r="V313" i="5"/>
  <c r="Z313" i="5"/>
  <c r="T309" i="5"/>
  <c r="X309" i="5"/>
  <c r="AB309" i="5"/>
  <c r="U309" i="5"/>
  <c r="Y309" i="5"/>
  <c r="AC309" i="5"/>
  <c r="V309" i="5"/>
  <c r="Z309" i="5"/>
  <c r="T304" i="5"/>
  <c r="X304" i="5"/>
  <c r="AB304" i="5"/>
  <c r="U304" i="5"/>
  <c r="Y304" i="5"/>
  <c r="AC304" i="5"/>
  <c r="V304" i="5"/>
  <c r="Z304" i="5"/>
  <c r="T298" i="5"/>
  <c r="X298" i="5"/>
  <c r="AB298" i="5"/>
  <c r="U298" i="5"/>
  <c r="Y298" i="5"/>
  <c r="AC298" i="5"/>
  <c r="V298" i="5"/>
  <c r="Z298" i="5"/>
  <c r="T294" i="5"/>
  <c r="X294" i="5"/>
  <c r="AB294" i="5"/>
  <c r="U294" i="5"/>
  <c r="Y294" i="5"/>
  <c r="AC294" i="5"/>
  <c r="V294" i="5"/>
  <c r="Z294" i="5"/>
  <c r="T290" i="5"/>
  <c r="X290" i="5"/>
  <c r="AB290" i="5"/>
  <c r="U290" i="5"/>
  <c r="Y290" i="5"/>
  <c r="AC290" i="5"/>
  <c r="V290" i="5"/>
  <c r="Z290" i="5"/>
  <c r="T286" i="5"/>
  <c r="X286" i="5"/>
  <c r="AB286" i="5"/>
  <c r="U286" i="5"/>
  <c r="Y286" i="5"/>
  <c r="AC286" i="5"/>
  <c r="V286" i="5"/>
  <c r="Z286" i="5"/>
  <c r="T282" i="5"/>
  <c r="X282" i="5"/>
  <c r="AB282" i="5"/>
  <c r="U282" i="5"/>
  <c r="Y282" i="5"/>
  <c r="AC282" i="5"/>
  <c r="V282" i="5"/>
  <c r="Z282" i="5"/>
  <c r="T278" i="5"/>
  <c r="X278" i="5"/>
  <c r="AB278" i="5"/>
  <c r="U278" i="5"/>
  <c r="Y278" i="5"/>
  <c r="AC278" i="5"/>
  <c r="V278" i="5"/>
  <c r="Z278" i="5"/>
  <c r="T274" i="5"/>
  <c r="X274" i="5"/>
  <c r="AB274" i="5"/>
  <c r="U274" i="5"/>
  <c r="Y274" i="5"/>
  <c r="AC274" i="5"/>
  <c r="V274" i="5"/>
  <c r="Z274" i="5"/>
  <c r="T270" i="5"/>
  <c r="X270" i="5"/>
  <c r="AB270" i="5"/>
  <c r="U270" i="5"/>
  <c r="Y270" i="5"/>
  <c r="AC270" i="5"/>
  <c r="V270" i="5"/>
  <c r="Z270" i="5"/>
  <c r="T266" i="5"/>
  <c r="X266" i="5"/>
  <c r="AB266" i="5"/>
  <c r="U266" i="5"/>
  <c r="Y266" i="5"/>
  <c r="AC266" i="5"/>
  <c r="V266" i="5"/>
  <c r="Z266" i="5"/>
  <c r="T262" i="5"/>
  <c r="X262" i="5"/>
  <c r="AB262" i="5"/>
  <c r="U262" i="5"/>
  <c r="Y262" i="5"/>
  <c r="AC262" i="5"/>
  <c r="V262" i="5"/>
  <c r="Z262" i="5"/>
  <c r="T258" i="5"/>
  <c r="X258" i="5"/>
  <c r="AB258" i="5"/>
  <c r="U258" i="5"/>
  <c r="Y258" i="5"/>
  <c r="AC258" i="5"/>
  <c r="V258" i="5"/>
  <c r="Z258" i="5"/>
  <c r="T254" i="5"/>
  <c r="X254" i="5"/>
  <c r="AB254" i="5"/>
  <c r="U254" i="5"/>
  <c r="Y254" i="5"/>
  <c r="AC254" i="5"/>
  <c r="V254" i="5"/>
  <c r="Z254" i="5"/>
  <c r="T250" i="5"/>
  <c r="X250" i="5"/>
  <c r="AB250" i="5"/>
  <c r="U250" i="5"/>
  <c r="Y250" i="5"/>
  <c r="AC250" i="5"/>
  <c r="V250" i="5"/>
  <c r="Z250" i="5"/>
  <c r="T246" i="5"/>
  <c r="X246" i="5"/>
  <c r="AB246" i="5"/>
  <c r="U246" i="5"/>
  <c r="Y246" i="5"/>
  <c r="AC246" i="5"/>
  <c r="V246" i="5"/>
  <c r="Z246" i="5"/>
  <c r="T242" i="5"/>
  <c r="X242" i="5"/>
  <c r="AB242" i="5"/>
  <c r="U242" i="5"/>
  <c r="Y242" i="5"/>
  <c r="AC242" i="5"/>
  <c r="V242" i="5"/>
  <c r="Z242" i="5"/>
  <c r="T238" i="5"/>
  <c r="X238" i="5"/>
  <c r="AB238" i="5"/>
  <c r="U238" i="5"/>
  <c r="Y238" i="5"/>
  <c r="AC238" i="5"/>
  <c r="V238" i="5"/>
  <c r="Z238" i="5"/>
  <c r="T234" i="5"/>
  <c r="X234" i="5"/>
  <c r="AB234" i="5"/>
  <c r="U234" i="5"/>
  <c r="Y234" i="5"/>
  <c r="AC234" i="5"/>
  <c r="V234" i="5"/>
  <c r="Z234" i="5"/>
  <c r="T230" i="5"/>
  <c r="X230" i="5"/>
  <c r="AB230" i="5"/>
  <c r="U230" i="5"/>
  <c r="Y230" i="5"/>
  <c r="AC230" i="5"/>
  <c r="V230" i="5"/>
  <c r="Z230" i="5"/>
  <c r="T226" i="5"/>
  <c r="X226" i="5"/>
  <c r="AB226" i="5"/>
  <c r="U226" i="5"/>
  <c r="Y226" i="5"/>
  <c r="AC226" i="5"/>
  <c r="V226" i="5"/>
  <c r="Z226" i="5"/>
  <c r="T222" i="5"/>
  <c r="X222" i="5"/>
  <c r="AB222" i="5"/>
  <c r="U222" i="5"/>
  <c r="Y222" i="5"/>
  <c r="AC222" i="5"/>
  <c r="V222" i="5"/>
  <c r="Z222" i="5"/>
  <c r="T218" i="5"/>
  <c r="X218" i="5"/>
  <c r="AB218" i="5"/>
  <c r="U218" i="5"/>
  <c r="Y218" i="5"/>
  <c r="AC218" i="5"/>
  <c r="V218" i="5"/>
  <c r="Z218" i="5"/>
  <c r="W214" i="5"/>
  <c r="V214" i="5"/>
  <c r="AB214" i="5"/>
  <c r="X214" i="5"/>
  <c r="AC214" i="5"/>
  <c r="T214" i="5"/>
  <c r="Y214" i="5"/>
  <c r="W210" i="5"/>
  <c r="V210" i="5"/>
  <c r="Y210" i="5"/>
  <c r="Z210" i="5"/>
  <c r="W206" i="5"/>
  <c r="U206" i="5"/>
  <c r="AC206" i="5"/>
  <c r="V206" i="5"/>
  <c r="Y206" i="5"/>
  <c r="W202" i="5"/>
  <c r="Z202" i="5"/>
  <c r="U202" i="5"/>
  <c r="AC202" i="5"/>
  <c r="V202" i="5"/>
  <c r="W198" i="5"/>
  <c r="Y198" i="5"/>
  <c r="Z198" i="5"/>
  <c r="U198" i="5"/>
  <c r="AC198" i="5"/>
  <c r="T194" i="5"/>
  <c r="V194" i="5"/>
  <c r="W194" i="5"/>
  <c r="Z194" i="5"/>
  <c r="U190" i="5"/>
  <c r="AA190" i="5"/>
  <c r="T190" i="5"/>
  <c r="AB190" i="5"/>
  <c r="W190" i="5"/>
  <c r="U186" i="5"/>
  <c r="AA186" i="5"/>
  <c r="W186" i="5"/>
  <c r="X186" i="5"/>
  <c r="AB186" i="5"/>
  <c r="U182" i="5"/>
  <c r="X182" i="5"/>
  <c r="AB182" i="5"/>
  <c r="W182" i="5"/>
  <c r="AC174" i="5"/>
  <c r="X174" i="5"/>
  <c r="AC170" i="5"/>
  <c r="U170" i="5"/>
  <c r="T146" i="5"/>
  <c r="AB146" i="5"/>
  <c r="T142" i="5"/>
  <c r="AB142" i="5"/>
  <c r="T130" i="5"/>
  <c r="X130" i="5"/>
  <c r="AB130" i="5"/>
  <c r="U130" i="5"/>
  <c r="Y130" i="5"/>
  <c r="AC130" i="5"/>
  <c r="V130" i="5"/>
  <c r="Z130" i="5"/>
  <c r="W130" i="5"/>
  <c r="AA130" i="5"/>
  <c r="V126" i="5"/>
  <c r="Z126" i="5"/>
  <c r="W126" i="5"/>
  <c r="AA126" i="5"/>
  <c r="T126" i="5"/>
  <c r="X126" i="5"/>
  <c r="AB126" i="5"/>
  <c r="U126" i="5"/>
  <c r="Y126" i="5"/>
  <c r="T122" i="5"/>
  <c r="X122" i="5"/>
  <c r="AB122" i="5"/>
  <c r="U122" i="5"/>
  <c r="Y122" i="5"/>
  <c r="AC122" i="5"/>
  <c r="V122" i="5"/>
  <c r="Z122" i="5"/>
  <c r="AA122" i="5"/>
  <c r="W118" i="5"/>
  <c r="AA118" i="5"/>
  <c r="T118" i="5"/>
  <c r="X118" i="5"/>
  <c r="AB118" i="5"/>
  <c r="U118" i="5"/>
  <c r="Y118" i="5"/>
  <c r="AC118" i="5"/>
  <c r="V118" i="5"/>
  <c r="Z118" i="5"/>
  <c r="V114" i="5"/>
  <c r="Z114" i="5"/>
  <c r="W114" i="5"/>
  <c r="AA114" i="5"/>
  <c r="T114" i="5"/>
  <c r="X114" i="5"/>
  <c r="AB114" i="5"/>
  <c r="U114" i="5"/>
  <c r="Y114" i="5"/>
  <c r="AC114" i="5"/>
  <c r="T110" i="5"/>
  <c r="X110" i="5"/>
  <c r="AB110" i="5"/>
  <c r="U110" i="5"/>
  <c r="Y110" i="5"/>
  <c r="AC110" i="5"/>
  <c r="V110" i="5"/>
  <c r="Z110" i="5"/>
  <c r="W110" i="5"/>
  <c r="V106" i="5"/>
  <c r="Z106" i="5"/>
  <c r="W106" i="5"/>
  <c r="AA106" i="5"/>
  <c r="T106" i="5"/>
  <c r="X106" i="5"/>
  <c r="AB106" i="5"/>
  <c r="Y106" i="5"/>
  <c r="AC106" i="5"/>
  <c r="T102" i="5"/>
  <c r="X102" i="5"/>
  <c r="AB102" i="5"/>
  <c r="U102" i="5"/>
  <c r="Y102" i="5"/>
  <c r="AC102" i="5"/>
  <c r="V102" i="5"/>
  <c r="Z102" i="5"/>
  <c r="W102" i="5"/>
  <c r="AA102" i="5"/>
  <c r="V98" i="5"/>
  <c r="Z98" i="5"/>
  <c r="W98" i="5"/>
  <c r="AA98" i="5"/>
  <c r="T98" i="5"/>
  <c r="X98" i="5"/>
  <c r="AB98" i="5"/>
  <c r="AC98" i="5"/>
  <c r="U98" i="5"/>
  <c r="T94" i="5"/>
  <c r="X94" i="5"/>
  <c r="AB94" i="5"/>
  <c r="U94" i="5"/>
  <c r="Y94" i="5"/>
  <c r="AC94" i="5"/>
  <c r="V94" i="5"/>
  <c r="Z94" i="5"/>
  <c r="W94" i="5"/>
  <c r="AA94" i="5"/>
  <c r="V90" i="5"/>
  <c r="Z90" i="5"/>
  <c r="W90" i="5"/>
  <c r="AA90" i="5"/>
  <c r="T90" i="5"/>
  <c r="X90" i="5"/>
  <c r="AB90" i="5"/>
  <c r="U90" i="5"/>
  <c r="Y90" i="5"/>
  <c r="T86" i="5"/>
  <c r="X86" i="5"/>
  <c r="AB86" i="5"/>
  <c r="U86" i="5"/>
  <c r="Y86" i="5"/>
  <c r="AC86" i="5"/>
  <c r="V86" i="5"/>
  <c r="Z86" i="5"/>
  <c r="AA86" i="5"/>
  <c r="X82" i="5"/>
  <c r="AC82" i="5"/>
  <c r="T82" i="5"/>
  <c r="Y82" i="5"/>
  <c r="U82" i="5"/>
  <c r="Z82" i="5"/>
  <c r="V82" i="5"/>
  <c r="T78" i="5"/>
  <c r="Z78" i="5"/>
  <c r="V78" i="5"/>
  <c r="AA78" i="5"/>
  <c r="W78" i="5"/>
  <c r="AB78" i="5"/>
  <c r="U74" i="5"/>
  <c r="Z74" i="5"/>
  <c r="V74" i="5"/>
  <c r="AB74" i="5"/>
  <c r="X74" i="5"/>
  <c r="AC74" i="5"/>
  <c r="T74" i="5"/>
  <c r="Y74" i="5"/>
  <c r="X70" i="5"/>
  <c r="AC70" i="5"/>
  <c r="T70" i="5"/>
  <c r="Y70" i="5"/>
  <c r="U70" i="5"/>
  <c r="AA70" i="5"/>
  <c r="W70" i="5"/>
  <c r="AB70" i="5"/>
  <c r="V66" i="5"/>
  <c r="AA66" i="5"/>
  <c r="W66" i="5"/>
  <c r="AB66" i="5"/>
  <c r="X66" i="5"/>
  <c r="Z66" i="5"/>
  <c r="V62" i="5"/>
  <c r="AB62" i="5"/>
  <c r="X62" i="5"/>
  <c r="AC62" i="5"/>
  <c r="T62" i="5"/>
  <c r="Y62" i="5"/>
  <c r="U62" i="5"/>
  <c r="Z62" i="5"/>
  <c r="X58" i="5"/>
  <c r="T58" i="5"/>
  <c r="Z58" i="5"/>
  <c r="V58" i="5"/>
  <c r="AA58" i="5"/>
  <c r="W58" i="5"/>
  <c r="AB58" i="5"/>
  <c r="T384" i="4"/>
  <c r="AD384" i="4" s="1"/>
  <c r="U320" i="4"/>
  <c r="V240" i="4"/>
  <c r="T168" i="4"/>
  <c r="W445" i="4"/>
  <c r="AA445" i="4"/>
  <c r="T445" i="4"/>
  <c r="X445" i="4"/>
  <c r="AB445" i="4"/>
  <c r="U445" i="4"/>
  <c r="Y445" i="4"/>
  <c r="AC445" i="4"/>
  <c r="V445" i="4"/>
  <c r="Z445" i="4"/>
  <c r="Y202" i="5"/>
  <c r="T186" i="5"/>
  <c r="X170" i="5"/>
  <c r="AC90" i="5"/>
  <c r="X78" i="5"/>
  <c r="AB360" i="4"/>
  <c r="Y332" i="4"/>
  <c r="AD332" i="4" s="1"/>
  <c r="AC278" i="4"/>
  <c r="X224" i="4"/>
  <c r="AD463" i="5"/>
  <c r="AD439" i="5"/>
  <c r="AD235" i="5"/>
  <c r="AD435" i="4"/>
  <c r="AD403" i="4"/>
  <c r="Y24" i="5"/>
  <c r="AD24" i="5" s="1"/>
  <c r="Z20" i="5"/>
  <c r="AA16" i="5"/>
  <c r="AA12" i="5"/>
  <c r="Z8" i="5"/>
  <c r="Z6" i="4"/>
  <c r="AD525" i="4"/>
  <c r="Y6" i="4"/>
  <c r="AD288" i="4"/>
  <c r="T6" i="4"/>
  <c r="V6" i="4"/>
  <c r="AD46" i="4"/>
  <c r="AD102" i="4"/>
  <c r="AD62" i="4"/>
  <c r="AD427" i="5"/>
  <c r="AD303" i="5"/>
  <c r="AD267" i="5"/>
  <c r="AD439" i="4"/>
  <c r="AD431" i="4"/>
  <c r="AD419" i="4"/>
  <c r="AD296" i="4"/>
  <c r="AD294" i="4"/>
  <c r="AD136" i="4"/>
  <c r="AD94" i="4"/>
  <c r="AD86" i="4"/>
  <c r="AD78" i="4"/>
  <c r="AD70" i="4"/>
  <c r="AD58" i="4"/>
  <c r="AD50" i="4"/>
  <c r="AD383" i="5"/>
  <c r="AD219" i="5"/>
  <c r="U50" i="5"/>
  <c r="W50" i="5"/>
  <c r="V46" i="5"/>
  <c r="U46" i="5"/>
  <c r="AC46" i="5"/>
  <c r="T46" i="5"/>
  <c r="AB46" i="5"/>
  <c r="V42" i="5"/>
  <c r="T42" i="5"/>
  <c r="AB42" i="5"/>
  <c r="Y42" i="5"/>
  <c r="W38" i="5"/>
  <c r="Z38" i="5"/>
  <c r="Y38" i="5"/>
  <c r="T34" i="5"/>
  <c r="V34" i="5"/>
  <c r="AA34" i="5"/>
  <c r="U30" i="5"/>
  <c r="X30" i="5"/>
  <c r="W30" i="5"/>
  <c r="U26" i="5"/>
  <c r="AA26" i="5"/>
  <c r="X26" i="5"/>
  <c r="V22" i="5"/>
  <c r="U22" i="5"/>
  <c r="AC22" i="5"/>
  <c r="T22" i="5"/>
  <c r="AB22" i="5"/>
  <c r="W18" i="5"/>
  <c r="Z18" i="5"/>
  <c r="Y18" i="5"/>
  <c r="T14" i="5"/>
  <c r="V14" i="5"/>
  <c r="AA14" i="5"/>
  <c r="T10" i="5"/>
  <c r="V10" i="5"/>
  <c r="AA10" i="5"/>
  <c r="U6" i="5"/>
  <c r="W6" i="5"/>
  <c r="T6" i="5"/>
  <c r="AB6" i="5"/>
  <c r="W79" i="5"/>
  <c r="AA79" i="5"/>
  <c r="U75" i="5"/>
  <c r="Y75" i="5"/>
  <c r="AC75" i="5"/>
  <c r="T71" i="5"/>
  <c r="X71" i="5"/>
  <c r="AB71" i="5"/>
  <c r="W67" i="5"/>
  <c r="AA67" i="5"/>
  <c r="U63" i="5"/>
  <c r="Y63" i="5"/>
  <c r="AC63" i="5"/>
  <c r="W59" i="5"/>
  <c r="AA59" i="5"/>
  <c r="AD524" i="4"/>
  <c r="AD455" i="4"/>
  <c r="AD451" i="4"/>
  <c r="AD443" i="4"/>
  <c r="AD90" i="4"/>
  <c r="AD10" i="4"/>
  <c r="AD5" i="5"/>
  <c r="AD507" i="5"/>
  <c r="AD487" i="5"/>
  <c r="AD399" i="5"/>
  <c r="AD311" i="5"/>
  <c r="X50" i="5"/>
  <c r="AC42" i="5"/>
  <c r="AC38" i="5"/>
  <c r="AB30" i="5"/>
  <c r="T26" i="5"/>
  <c r="X22" i="5"/>
  <c r="W14" i="5"/>
  <c r="Z10" i="5"/>
  <c r="U53" i="5"/>
  <c r="AB53" i="5"/>
  <c r="V49" i="5"/>
  <c r="Y49" i="5"/>
  <c r="U49" i="5"/>
  <c r="T41" i="5"/>
  <c r="AA41" i="5"/>
  <c r="U37" i="5"/>
  <c r="AB37" i="5"/>
  <c r="X37" i="5"/>
  <c r="V33" i="5"/>
  <c r="AC33" i="5"/>
  <c r="W29" i="5"/>
  <c r="V29" i="5"/>
  <c r="T25" i="5"/>
  <c r="AA25" i="5"/>
  <c r="W25" i="5"/>
  <c r="U21" i="5"/>
  <c r="T21" i="5"/>
  <c r="V17" i="5"/>
  <c r="AC17" i="5"/>
  <c r="Y17" i="5"/>
  <c r="W13" i="5"/>
  <c r="Z13" i="5"/>
  <c r="T9" i="5"/>
  <c r="AA9" i="5"/>
  <c r="W82" i="5"/>
  <c r="AA82" i="5"/>
  <c r="U78" i="5"/>
  <c r="Y78" i="5"/>
  <c r="AC78" i="5"/>
  <c r="W74" i="5"/>
  <c r="AA74" i="5"/>
  <c r="V70" i="5"/>
  <c r="Z70" i="5"/>
  <c r="U66" i="5"/>
  <c r="Y66" i="5"/>
  <c r="AC66" i="5"/>
  <c r="W62" i="5"/>
  <c r="AA62" i="5"/>
  <c r="U58" i="5"/>
  <c r="Y58" i="5"/>
  <c r="AC58" i="5"/>
  <c r="AD371" i="4"/>
  <c r="AD355" i="4"/>
  <c r="AD248" i="4"/>
  <c r="AD122" i="4"/>
  <c r="AD118" i="4"/>
  <c r="AD114" i="4"/>
  <c r="AD106" i="4"/>
  <c r="AD30" i="4"/>
  <c r="AD22" i="4"/>
  <c r="AD18" i="4"/>
  <c r="AD14" i="4"/>
  <c r="AD431" i="5"/>
  <c r="AD411" i="5"/>
  <c r="AD355" i="5"/>
  <c r="AD319" i="5"/>
  <c r="AD251" i="5"/>
  <c r="T50" i="5"/>
  <c r="Y46" i="5"/>
  <c r="X42" i="5"/>
  <c r="V38" i="5"/>
  <c r="AA30" i="5"/>
  <c r="AC18" i="5"/>
  <c r="W10" i="5"/>
  <c r="AA6" i="5"/>
  <c r="AD66" i="4"/>
  <c r="AA6" i="4"/>
  <c r="W6" i="4"/>
  <c r="AD521" i="4"/>
  <c r="AD517" i="4"/>
  <c r="AD367" i="4"/>
  <c r="AD330" i="4"/>
  <c r="AD252" i="4"/>
  <c r="AD209" i="4"/>
  <c r="AD180" i="4"/>
  <c r="AD167" i="4"/>
  <c r="AD130" i="4"/>
  <c r="AD98" i="4"/>
  <c r="AD82" i="4"/>
  <c r="AD38" i="4"/>
  <c r="AD26" i="4"/>
  <c r="U7" i="4"/>
  <c r="AD7" i="4" s="1"/>
  <c r="W7" i="4"/>
  <c r="AB6" i="4"/>
  <c r="AD464" i="4"/>
  <c r="AD412" i="4"/>
  <c r="AD393" i="4"/>
  <c r="AD391" i="4"/>
  <c r="AD383" i="4"/>
  <c r="AD344" i="4"/>
  <c r="AD126" i="4"/>
  <c r="AD74" i="4"/>
  <c r="AD54" i="4"/>
  <c r="AD42" i="4"/>
  <c r="AD34" i="4"/>
  <c r="AD324" i="9"/>
  <c r="AD287" i="9"/>
  <c r="AD207" i="9"/>
  <c r="AD191" i="9"/>
  <c r="AD175" i="9"/>
  <c r="AD159" i="9"/>
  <c r="AD338" i="9"/>
  <c r="AD336" i="9"/>
  <c r="AD331" i="9"/>
  <c r="AD322" i="9"/>
  <c r="AD320" i="9"/>
  <c r="AD315" i="9"/>
  <c r="AD306" i="9"/>
  <c r="AD304" i="9"/>
  <c r="AD302" i="9"/>
  <c r="AD299" i="9"/>
  <c r="AD292" i="9"/>
  <c r="AD286" i="9"/>
  <c r="AD283" i="9"/>
  <c r="AD276" i="9"/>
  <c r="AD270" i="9"/>
  <c r="AD267" i="9"/>
  <c r="AD260" i="9"/>
  <c r="AD254" i="9"/>
  <c r="AD251" i="9"/>
  <c r="AD244" i="9"/>
  <c r="AD238" i="9"/>
  <c r="AD235" i="9"/>
  <c r="AD228" i="9"/>
  <c r="AD219" i="9"/>
  <c r="AD212" i="9"/>
  <c r="AD203" i="9"/>
  <c r="AD196" i="9"/>
  <c r="AD187" i="9"/>
  <c r="AD180" i="9"/>
  <c r="AD171" i="9"/>
  <c r="AD164" i="9"/>
  <c r="AD334" i="9"/>
  <c r="AD332" i="9"/>
  <c r="AD327" i="9"/>
  <c r="AD318" i="9"/>
  <c r="AD316" i="9"/>
  <c r="AD311" i="9"/>
  <c r="AD298" i="9"/>
  <c r="AD282" i="9"/>
  <c r="AD279" i="9"/>
  <c r="AD266" i="9"/>
  <c r="AD263" i="9"/>
  <c r="AD250" i="9"/>
  <c r="AD247" i="9"/>
  <c r="AD240" i="9"/>
  <c r="AD234" i="9"/>
  <c r="AD231" i="9"/>
  <c r="AD224" i="9"/>
  <c r="AD218" i="9"/>
  <c r="AD215" i="9"/>
  <c r="AD208" i="9"/>
  <c r="AD202" i="9"/>
  <c r="AD199" i="9"/>
  <c r="AD192" i="9"/>
  <c r="AD186" i="9"/>
  <c r="AD183" i="9"/>
  <c r="AD176" i="9"/>
  <c r="AD170" i="9"/>
  <c r="AD167" i="9"/>
  <c r="AD160" i="9"/>
  <c r="AD339" i="9"/>
  <c r="AD330" i="9"/>
  <c r="AD328" i="9"/>
  <c r="AD323" i="9"/>
  <c r="AD314" i="9"/>
  <c r="AD312" i="9"/>
  <c r="AD307" i="9"/>
  <c r="AD300" i="9"/>
  <c r="AD291" i="9"/>
  <c r="AD284" i="9"/>
  <c r="AD275" i="9"/>
  <c r="AD268" i="9"/>
  <c r="AD259" i="9"/>
  <c r="AD252" i="9"/>
  <c r="AD246" i="9"/>
  <c r="AD243" i="9"/>
  <c r="AD236" i="9"/>
  <c r="AD230" i="9"/>
  <c r="AD227" i="9"/>
  <c r="AD220" i="9"/>
  <c r="AD214" i="9"/>
  <c r="AD211" i="9"/>
  <c r="AD204" i="9"/>
  <c r="AD198" i="9"/>
  <c r="AD195" i="9"/>
  <c r="AD188" i="9"/>
  <c r="AD182" i="9"/>
  <c r="AD179" i="9"/>
  <c r="AD172" i="9"/>
  <c r="AD166" i="9"/>
  <c r="AD163" i="9"/>
  <c r="Z156" i="7"/>
  <c r="AB152" i="7"/>
  <c r="Z148" i="7"/>
  <c r="AA144" i="7"/>
  <c r="X140" i="7"/>
  <c r="V136" i="7"/>
  <c r="X132" i="7"/>
  <c r="AA125" i="7"/>
  <c r="V121" i="7"/>
  <c r="AD115" i="7"/>
  <c r="Y111" i="7"/>
  <c r="Y104" i="7"/>
  <c r="V156" i="7"/>
  <c r="X152" i="7"/>
  <c r="V148" i="7"/>
  <c r="W144" i="7"/>
  <c r="V138" i="7"/>
  <c r="X134" i="7"/>
  <c r="V130" i="7"/>
  <c r="W125" i="7"/>
  <c r="U120" i="7"/>
  <c r="Y114" i="7"/>
  <c r="AC107" i="7"/>
  <c r="AC99" i="7"/>
  <c r="X154" i="7"/>
  <c r="V150" i="7"/>
  <c r="W146" i="7"/>
  <c r="AD141" i="7"/>
  <c r="AB137" i="7"/>
  <c r="AD133" i="7"/>
  <c r="AB129" i="7"/>
  <c r="V124" i="7"/>
  <c r="Z118" i="7"/>
  <c r="U114" i="7"/>
  <c r="U107" i="7"/>
  <c r="AB157" i="7"/>
  <c r="AD153" i="7"/>
  <c r="AB149" i="7"/>
  <c r="AC145" i="7"/>
  <c r="Z141" i="7"/>
  <c r="Z136" i="7"/>
  <c r="AB132" i="7"/>
  <c r="W128" i="7"/>
  <c r="Z121" i="7"/>
  <c r="V118" i="7"/>
  <c r="V112" i="7"/>
  <c r="V105" i="7"/>
  <c r="AA139" i="7"/>
  <c r="AC126" i="7"/>
  <c r="AA122" i="7"/>
  <c r="AA119" i="7"/>
  <c r="Z115" i="7"/>
  <c r="X157" i="7"/>
  <c r="U155" i="7"/>
  <c r="Z153" i="7"/>
  <c r="AD150" i="7"/>
  <c r="X149" i="7"/>
  <c r="Y145" i="7"/>
  <c r="AB142" i="7"/>
  <c r="V141" i="7"/>
  <c r="AD138" i="7"/>
  <c r="X137" i="7"/>
  <c r="U135" i="7"/>
  <c r="Z133" i="7"/>
  <c r="AD130" i="7"/>
  <c r="X129" i="7"/>
  <c r="Y126" i="7"/>
  <c r="AD124" i="7"/>
  <c r="W122" i="7"/>
  <c r="AC120" i="7"/>
  <c r="W119" i="7"/>
  <c r="AB117" i="7"/>
  <c r="V115" i="7"/>
  <c r="Z5" i="7"/>
  <c r="AD156" i="7"/>
  <c r="AB154" i="7"/>
  <c r="V153" i="7"/>
  <c r="Z150" i="7"/>
  <c r="AD148" i="7"/>
  <c r="AA146" i="7"/>
  <c r="U145" i="7"/>
  <c r="X142" i="7"/>
  <c r="AB140" i="7"/>
  <c r="Z138" i="7"/>
  <c r="AD136" i="7"/>
  <c r="AB134" i="7"/>
  <c r="V133" i="7"/>
  <c r="Z130" i="7"/>
  <c r="AA128" i="7"/>
  <c r="U126" i="7"/>
  <c r="Z124" i="7"/>
  <c r="AD121" i="7"/>
  <c r="Y120" i="7"/>
  <c r="AD118" i="7"/>
  <c r="X117" i="7"/>
  <c r="AC114" i="7"/>
  <c r="AD112" i="7"/>
  <c r="Z108" i="7"/>
  <c r="AD105" i="7"/>
  <c r="AC102" i="7"/>
  <c r="AA151" i="7"/>
  <c r="AC143" i="7"/>
  <c r="AA131" i="7"/>
  <c r="V155" i="7"/>
  <c r="Z155" i="7"/>
  <c r="AD155" i="7"/>
  <c r="W155" i="7"/>
  <c r="AA155" i="7"/>
  <c r="X155" i="7"/>
  <c r="AB155" i="7"/>
  <c r="X151" i="7"/>
  <c r="AB151" i="7"/>
  <c r="U151" i="7"/>
  <c r="Y151" i="7"/>
  <c r="AC151" i="7"/>
  <c r="V151" i="7"/>
  <c r="Z151" i="7"/>
  <c r="AD151" i="7"/>
  <c r="U147" i="7"/>
  <c r="Y147" i="7"/>
  <c r="AC147" i="7"/>
  <c r="V147" i="7"/>
  <c r="Z147" i="7"/>
  <c r="AD147" i="7"/>
  <c r="W147" i="7"/>
  <c r="AA147" i="7"/>
  <c r="V143" i="7"/>
  <c r="Z143" i="7"/>
  <c r="AD143" i="7"/>
  <c r="W143" i="7"/>
  <c r="AA143" i="7"/>
  <c r="X143" i="7"/>
  <c r="AB143" i="7"/>
  <c r="X139" i="7"/>
  <c r="AB139" i="7"/>
  <c r="U139" i="7"/>
  <c r="Y139" i="7"/>
  <c r="AC139" i="7"/>
  <c r="V139" i="7"/>
  <c r="Z139" i="7"/>
  <c r="AD139" i="7"/>
  <c r="V135" i="7"/>
  <c r="Z135" i="7"/>
  <c r="AD135" i="7"/>
  <c r="W135" i="7"/>
  <c r="AA135" i="7"/>
  <c r="X135" i="7"/>
  <c r="AB135" i="7"/>
  <c r="X131" i="7"/>
  <c r="AB131" i="7"/>
  <c r="U131" i="7"/>
  <c r="Y131" i="7"/>
  <c r="AC131" i="7"/>
  <c r="V131" i="7"/>
  <c r="Z131" i="7"/>
  <c r="AD131" i="7"/>
  <c r="W127" i="7"/>
  <c r="AA127" i="7"/>
  <c r="V127" i="7"/>
  <c r="X127" i="7"/>
  <c r="AB127" i="7"/>
  <c r="AD127" i="7"/>
  <c r="U127" i="7"/>
  <c r="Y127" i="7"/>
  <c r="AC127" i="7"/>
  <c r="Z127" i="7"/>
  <c r="U123" i="7"/>
  <c r="Y123" i="7"/>
  <c r="AC123" i="7"/>
  <c r="AB123" i="7"/>
  <c r="V123" i="7"/>
  <c r="Z123" i="7"/>
  <c r="AD123" i="7"/>
  <c r="X123" i="7"/>
  <c r="W123" i="7"/>
  <c r="AA123" i="7"/>
  <c r="X116" i="7"/>
  <c r="AB116" i="7"/>
  <c r="U116" i="7"/>
  <c r="Y116" i="7"/>
  <c r="AC116" i="7"/>
  <c r="W116" i="7"/>
  <c r="V116" i="7"/>
  <c r="Z116" i="7"/>
  <c r="AD116" i="7"/>
  <c r="AA116" i="7"/>
  <c r="V113" i="7"/>
  <c r="Z113" i="7"/>
  <c r="W113" i="7"/>
  <c r="AA113" i="7"/>
  <c r="Y113" i="7"/>
  <c r="AD113" i="7"/>
  <c r="AB113" i="7"/>
  <c r="U113" i="7"/>
  <c r="AC113" i="7"/>
  <c r="X113" i="7"/>
  <c r="V110" i="7"/>
  <c r="Z110" i="7"/>
  <c r="AD110" i="7"/>
  <c r="W110" i="7"/>
  <c r="AA110" i="7"/>
  <c r="U110" i="7"/>
  <c r="AC110" i="7"/>
  <c r="X110" i="7"/>
  <c r="AB110" i="7"/>
  <c r="Y110" i="7"/>
  <c r="V106" i="7"/>
  <c r="Z106" i="7"/>
  <c r="AD106" i="7"/>
  <c r="W106" i="7"/>
  <c r="AA106" i="7"/>
  <c r="Y106" i="7"/>
  <c r="X106" i="7"/>
  <c r="AB106" i="7"/>
  <c r="U106" i="7"/>
  <c r="AC106" i="7"/>
  <c r="U101" i="7"/>
  <c r="Y101" i="7"/>
  <c r="AC101" i="7"/>
  <c r="V101" i="7"/>
  <c r="Z101" i="7"/>
  <c r="AD101" i="7"/>
  <c r="W101" i="7"/>
  <c r="AA101" i="7"/>
  <c r="AB101" i="7"/>
  <c r="X101" i="7"/>
  <c r="W97" i="7"/>
  <c r="AA97" i="7"/>
  <c r="X97" i="7"/>
  <c r="AB97" i="7"/>
  <c r="U97" i="7"/>
  <c r="Y97" i="7"/>
  <c r="AC97" i="7"/>
  <c r="V97" i="7"/>
  <c r="Z97" i="7"/>
  <c r="AD97" i="7"/>
  <c r="U93" i="7"/>
  <c r="Y93" i="7"/>
  <c r="AC93" i="7"/>
  <c r="V93" i="7"/>
  <c r="Z93" i="7"/>
  <c r="AD93" i="7"/>
  <c r="X93" i="7"/>
  <c r="AA93" i="7"/>
  <c r="AB93" i="7"/>
  <c r="W93" i="7"/>
  <c r="U86" i="7"/>
  <c r="Y86" i="7"/>
  <c r="AC86" i="7"/>
  <c r="V86" i="7"/>
  <c r="Z86" i="7"/>
  <c r="AD86" i="7"/>
  <c r="W86" i="7"/>
  <c r="AA86" i="7"/>
  <c r="X86" i="7"/>
  <c r="AB86" i="7"/>
  <c r="W32" i="7"/>
  <c r="AA32" i="7"/>
  <c r="X32" i="7"/>
  <c r="AB32" i="7"/>
  <c r="Y32" i="7"/>
  <c r="AC32" i="7"/>
  <c r="V32" i="7"/>
  <c r="Z32" i="7"/>
  <c r="AD32" i="7"/>
  <c r="V28" i="7"/>
  <c r="Z28" i="7"/>
  <c r="AD28" i="7"/>
  <c r="W28" i="7"/>
  <c r="AA28" i="7"/>
  <c r="X28" i="7"/>
  <c r="AB28" i="7"/>
  <c r="U28" i="7"/>
  <c r="Y28" i="7"/>
  <c r="AC28" i="7"/>
  <c r="U24" i="7"/>
  <c r="Y24" i="7"/>
  <c r="AC24" i="7"/>
  <c r="V24" i="7"/>
  <c r="Z24" i="7"/>
  <c r="AD24" i="7"/>
  <c r="W24" i="7"/>
  <c r="AA24" i="7"/>
  <c r="AB24" i="7"/>
  <c r="X24" i="7"/>
  <c r="W20" i="7"/>
  <c r="AA20" i="7"/>
  <c r="X20" i="7"/>
  <c r="AB20" i="7"/>
  <c r="U20" i="7"/>
  <c r="Y20" i="7"/>
  <c r="AC20" i="7"/>
  <c r="V20" i="7"/>
  <c r="Z20" i="7"/>
  <c r="AD20" i="7"/>
  <c r="W16" i="7"/>
  <c r="AA16" i="7"/>
  <c r="X16" i="7"/>
  <c r="AB16" i="7"/>
  <c r="U16" i="7"/>
  <c r="Y16" i="7"/>
  <c r="AC16" i="7"/>
  <c r="V16" i="7"/>
  <c r="Z16" i="7"/>
  <c r="AD16" i="7"/>
  <c r="X12" i="7"/>
  <c r="AB12" i="7"/>
  <c r="U12" i="7"/>
  <c r="Y12" i="7"/>
  <c r="AC12" i="7"/>
  <c r="V12" i="7"/>
  <c r="Z12" i="7"/>
  <c r="AD12" i="7"/>
  <c r="AA12" i="7"/>
  <c r="W12" i="7"/>
  <c r="U8" i="7"/>
  <c r="Y8" i="7"/>
  <c r="AC8" i="7"/>
  <c r="V8" i="7"/>
  <c r="Z8" i="7"/>
  <c r="AD8" i="7"/>
  <c r="W8" i="7"/>
  <c r="AA8" i="7"/>
  <c r="X8" i="7"/>
  <c r="AB8" i="7"/>
  <c r="Y155" i="7"/>
  <c r="AB147" i="7"/>
  <c r="U143" i="7"/>
  <c r="Y135" i="7"/>
  <c r="U109" i="7"/>
  <c r="Y109" i="7"/>
  <c r="AC109" i="7"/>
  <c r="V109" i="7"/>
  <c r="Z109" i="7"/>
  <c r="AD109" i="7"/>
  <c r="X100" i="7"/>
  <c r="AB100" i="7"/>
  <c r="U100" i="7"/>
  <c r="Y100" i="7"/>
  <c r="AC100" i="7"/>
  <c r="V100" i="7"/>
  <c r="Z100" i="7"/>
  <c r="AD100" i="7"/>
  <c r="V96" i="7"/>
  <c r="U96" i="7"/>
  <c r="Z96" i="7"/>
  <c r="AD96" i="7"/>
  <c r="W96" i="7"/>
  <c r="AA96" i="7"/>
  <c r="X96" i="7"/>
  <c r="AB96" i="7"/>
  <c r="X92" i="7"/>
  <c r="AB92" i="7"/>
  <c r="U92" i="7"/>
  <c r="Y92" i="7"/>
  <c r="AC92" i="7"/>
  <c r="AA92" i="7"/>
  <c r="V92" i="7"/>
  <c r="AD92" i="7"/>
  <c r="W92" i="7"/>
  <c r="V89" i="7"/>
  <c r="Z89" i="7"/>
  <c r="AD89" i="7"/>
  <c r="W89" i="7"/>
  <c r="AA89" i="7"/>
  <c r="X89" i="7"/>
  <c r="AB89" i="7"/>
  <c r="U89" i="7"/>
  <c r="Y89" i="7"/>
  <c r="W85" i="7"/>
  <c r="AA85" i="7"/>
  <c r="X85" i="7"/>
  <c r="AB85" i="7"/>
  <c r="U85" i="7"/>
  <c r="Y85" i="7"/>
  <c r="AC85" i="7"/>
  <c r="Z85" i="7"/>
  <c r="AD85" i="7"/>
  <c r="V31" i="7"/>
  <c r="Z31" i="7"/>
  <c r="AD31" i="7"/>
  <c r="W31" i="7"/>
  <c r="AA31" i="7"/>
  <c r="X31" i="7"/>
  <c r="AB31" i="7"/>
  <c r="U31" i="7"/>
  <c r="Y31" i="7"/>
  <c r="AC31" i="7"/>
  <c r="U27" i="7"/>
  <c r="Y27" i="7"/>
  <c r="AC27" i="7"/>
  <c r="V27" i="7"/>
  <c r="Z27" i="7"/>
  <c r="AD27" i="7"/>
  <c r="W27" i="7"/>
  <c r="AA27" i="7"/>
  <c r="AB27" i="7"/>
  <c r="X27" i="7"/>
  <c r="W23" i="7"/>
  <c r="AA23" i="7"/>
  <c r="X23" i="7"/>
  <c r="AB23" i="7"/>
  <c r="U23" i="7"/>
  <c r="Y23" i="7"/>
  <c r="AC23" i="7"/>
  <c r="V23" i="7"/>
  <c r="Z23" i="7"/>
  <c r="AD23" i="7"/>
  <c r="V19" i="7"/>
  <c r="Z19" i="7"/>
  <c r="AD19" i="7"/>
  <c r="W19" i="7"/>
  <c r="AA19" i="7"/>
  <c r="X19" i="7"/>
  <c r="AB19" i="7"/>
  <c r="U19" i="7"/>
  <c r="Y19" i="7"/>
  <c r="AC19" i="7"/>
  <c r="U15" i="7"/>
  <c r="Y15" i="7"/>
  <c r="AC15" i="7"/>
  <c r="V15" i="7"/>
  <c r="Z15" i="7"/>
  <c r="AD15" i="7"/>
  <c r="W15" i="7"/>
  <c r="AA15" i="7"/>
  <c r="AB15" i="7"/>
  <c r="X15" i="7"/>
  <c r="V11" i="7"/>
  <c r="Z11" i="7"/>
  <c r="AD11" i="7"/>
  <c r="W11" i="7"/>
  <c r="AA11" i="7"/>
  <c r="X11" i="7"/>
  <c r="AB11" i="7"/>
  <c r="U11" i="7"/>
  <c r="Y11" i="7"/>
  <c r="AC11" i="7"/>
  <c r="W7" i="7"/>
  <c r="AA7" i="7"/>
  <c r="X7" i="7"/>
  <c r="AB7" i="7"/>
  <c r="U7" i="7"/>
  <c r="Y7" i="7"/>
  <c r="AC7" i="7"/>
  <c r="AD7" i="7"/>
  <c r="V7" i="7"/>
  <c r="Z7" i="7"/>
  <c r="AC5" i="7"/>
  <c r="Y5" i="7"/>
  <c r="AA157" i="7"/>
  <c r="W157" i="7"/>
  <c r="AC156" i="7"/>
  <c r="Y156" i="7"/>
  <c r="U156" i="7"/>
  <c r="AA154" i="7"/>
  <c r="W154" i="7"/>
  <c r="AC153" i="7"/>
  <c r="Y153" i="7"/>
  <c r="U153" i="7"/>
  <c r="AA152" i="7"/>
  <c r="W152" i="7"/>
  <c r="AC150" i="7"/>
  <c r="Y150" i="7"/>
  <c r="U150" i="7"/>
  <c r="AA149" i="7"/>
  <c r="W149" i="7"/>
  <c r="AC148" i="7"/>
  <c r="Y148" i="7"/>
  <c r="U148" i="7"/>
  <c r="AD146" i="7"/>
  <c r="Z146" i="7"/>
  <c r="V146" i="7"/>
  <c r="AB145" i="7"/>
  <c r="X145" i="7"/>
  <c r="AD144" i="7"/>
  <c r="Z144" i="7"/>
  <c r="V144" i="7"/>
  <c r="AA142" i="7"/>
  <c r="W142" i="7"/>
  <c r="AC141" i="7"/>
  <c r="Y141" i="7"/>
  <c r="U141" i="7"/>
  <c r="AA140" i="7"/>
  <c r="W140" i="7"/>
  <c r="AC138" i="7"/>
  <c r="Y138" i="7"/>
  <c r="U138" i="7"/>
  <c r="AA137" i="7"/>
  <c r="W137" i="7"/>
  <c r="AC136" i="7"/>
  <c r="Y136" i="7"/>
  <c r="U136" i="7"/>
  <c r="AA134" i="7"/>
  <c r="W134" i="7"/>
  <c r="AC133" i="7"/>
  <c r="Y133" i="7"/>
  <c r="U133" i="7"/>
  <c r="AA132" i="7"/>
  <c r="W132" i="7"/>
  <c r="AC130" i="7"/>
  <c r="Y130" i="7"/>
  <c r="U130" i="7"/>
  <c r="AA129" i="7"/>
  <c r="W129" i="7"/>
  <c r="AD128" i="7"/>
  <c r="Z128" i="7"/>
  <c r="V128" i="7"/>
  <c r="AB126" i="7"/>
  <c r="X126" i="7"/>
  <c r="AD125" i="7"/>
  <c r="Z125" i="7"/>
  <c r="V125" i="7"/>
  <c r="AC124" i="7"/>
  <c r="Y124" i="7"/>
  <c r="U124" i="7"/>
  <c r="AD122" i="7"/>
  <c r="Z122" i="7"/>
  <c r="V122" i="7"/>
  <c r="AC121" i="7"/>
  <c r="Y121" i="7"/>
  <c r="U121" i="7"/>
  <c r="AB120" i="7"/>
  <c r="X120" i="7"/>
  <c r="AD119" i="7"/>
  <c r="Z119" i="7"/>
  <c r="V119" i="7"/>
  <c r="AC118" i="7"/>
  <c r="Y118" i="7"/>
  <c r="U118" i="7"/>
  <c r="AA117" i="7"/>
  <c r="W117" i="7"/>
  <c r="AC115" i="7"/>
  <c r="Y115" i="7"/>
  <c r="U115" i="7"/>
  <c r="AB114" i="7"/>
  <c r="X114" i="7"/>
  <c r="AD111" i="7"/>
  <c r="V111" i="7"/>
  <c r="AB109" i="7"/>
  <c r="Z107" i="7"/>
  <c r="AD104" i="7"/>
  <c r="V104" i="7"/>
  <c r="Y102" i="7"/>
  <c r="Y96" i="7"/>
  <c r="X112" i="7"/>
  <c r="AB112" i="7"/>
  <c r="U112" i="7"/>
  <c r="Y112" i="7"/>
  <c r="AC112" i="7"/>
  <c r="X108" i="7"/>
  <c r="AB108" i="7"/>
  <c r="U108" i="7"/>
  <c r="Y108" i="7"/>
  <c r="AC108" i="7"/>
  <c r="X105" i="7"/>
  <c r="AB105" i="7"/>
  <c r="U105" i="7"/>
  <c r="Y105" i="7"/>
  <c r="AC105" i="7"/>
  <c r="W103" i="7"/>
  <c r="AA103" i="7"/>
  <c r="X103" i="7"/>
  <c r="AB103" i="7"/>
  <c r="U103" i="7"/>
  <c r="Y103" i="7"/>
  <c r="AC103" i="7"/>
  <c r="V99" i="7"/>
  <c r="Z99" i="7"/>
  <c r="AD99" i="7"/>
  <c r="W99" i="7"/>
  <c r="AA99" i="7"/>
  <c r="X99" i="7"/>
  <c r="AB99" i="7"/>
  <c r="X95" i="7"/>
  <c r="AB95" i="7"/>
  <c r="U95" i="7"/>
  <c r="Z95" i="7"/>
  <c r="V95" i="7"/>
  <c r="AA95" i="7"/>
  <c r="W95" i="7"/>
  <c r="AC95" i="7"/>
  <c r="V91" i="7"/>
  <c r="Z91" i="7"/>
  <c r="AD91" i="7"/>
  <c r="W91" i="7"/>
  <c r="AA91" i="7"/>
  <c r="U91" i="7"/>
  <c r="AC91" i="7"/>
  <c r="X91" i="7"/>
  <c r="Y91" i="7"/>
  <c r="X88" i="7"/>
  <c r="AB88" i="7"/>
  <c r="U88" i="7"/>
  <c r="Y88" i="7"/>
  <c r="AC88" i="7"/>
  <c r="V88" i="7"/>
  <c r="Z88" i="7"/>
  <c r="AD88" i="7"/>
  <c r="AA88" i="7"/>
  <c r="U84" i="7"/>
  <c r="Y84" i="7"/>
  <c r="AC84" i="7"/>
  <c r="V84" i="7"/>
  <c r="Z84" i="7"/>
  <c r="AD84" i="7"/>
  <c r="W84" i="7"/>
  <c r="AA84" i="7"/>
  <c r="X84" i="7"/>
  <c r="AB84" i="7"/>
  <c r="X30" i="7"/>
  <c r="AB30" i="7"/>
  <c r="U30" i="7"/>
  <c r="Y30" i="7"/>
  <c r="AC30" i="7"/>
  <c r="V30" i="7"/>
  <c r="Z30" i="7"/>
  <c r="AD30" i="7"/>
  <c r="AA30" i="7"/>
  <c r="W26" i="7"/>
  <c r="AA26" i="7"/>
  <c r="X26" i="7"/>
  <c r="AB26" i="7"/>
  <c r="U26" i="7"/>
  <c r="Y26" i="7"/>
  <c r="AC26" i="7"/>
  <c r="V26" i="7"/>
  <c r="Z26" i="7"/>
  <c r="AD26" i="7"/>
  <c r="U22" i="7"/>
  <c r="Y22" i="7"/>
  <c r="AC22" i="7"/>
  <c r="V22" i="7"/>
  <c r="Z22" i="7"/>
  <c r="AD22" i="7"/>
  <c r="W22" i="7"/>
  <c r="AA22" i="7"/>
  <c r="X22" i="7"/>
  <c r="AB22" i="7"/>
  <c r="U18" i="7"/>
  <c r="Y18" i="7"/>
  <c r="AC18" i="7"/>
  <c r="V18" i="7"/>
  <c r="Z18" i="7"/>
  <c r="AD18" i="7"/>
  <c r="W18" i="7"/>
  <c r="AA18" i="7"/>
  <c r="AB18" i="7"/>
  <c r="W14" i="7"/>
  <c r="AA14" i="7"/>
  <c r="X14" i="7"/>
  <c r="AB14" i="7"/>
  <c r="U14" i="7"/>
  <c r="Y14" i="7"/>
  <c r="AC14" i="7"/>
  <c r="V14" i="7"/>
  <c r="Z14" i="7"/>
  <c r="AD14" i="7"/>
  <c r="X10" i="7"/>
  <c r="AB10" i="7"/>
  <c r="U10" i="7"/>
  <c r="Y10" i="7"/>
  <c r="AC10" i="7"/>
  <c r="V10" i="7"/>
  <c r="Z10" i="7"/>
  <c r="AD10" i="7"/>
  <c r="W10" i="7"/>
  <c r="AA10" i="7"/>
  <c r="U6" i="7"/>
  <c r="Y6" i="7"/>
  <c r="AC6" i="7"/>
  <c r="V6" i="7"/>
  <c r="Z6" i="7"/>
  <c r="AD6" i="7"/>
  <c r="W6" i="7"/>
  <c r="AA6" i="7"/>
  <c r="X6" i="7"/>
  <c r="AB6" i="7"/>
  <c r="AB5" i="7"/>
  <c r="X5" i="7"/>
  <c r="AD157" i="7"/>
  <c r="Z157" i="7"/>
  <c r="V157" i="7"/>
  <c r="AB156" i="7"/>
  <c r="X156" i="7"/>
  <c r="AD154" i="7"/>
  <c r="Z154" i="7"/>
  <c r="V154" i="7"/>
  <c r="AB153" i="7"/>
  <c r="X153" i="7"/>
  <c r="AD152" i="7"/>
  <c r="Z152" i="7"/>
  <c r="V152" i="7"/>
  <c r="AB150" i="7"/>
  <c r="X150" i="7"/>
  <c r="AD149" i="7"/>
  <c r="Z149" i="7"/>
  <c r="V149" i="7"/>
  <c r="AB148" i="7"/>
  <c r="X148" i="7"/>
  <c r="AC146" i="7"/>
  <c r="Y146" i="7"/>
  <c r="U146" i="7"/>
  <c r="AA145" i="7"/>
  <c r="W145" i="7"/>
  <c r="AC144" i="7"/>
  <c r="Y144" i="7"/>
  <c r="U144" i="7"/>
  <c r="AD142" i="7"/>
  <c r="Z142" i="7"/>
  <c r="V142" i="7"/>
  <c r="AB141" i="7"/>
  <c r="X141" i="7"/>
  <c r="AD140" i="7"/>
  <c r="Z140" i="7"/>
  <c r="V140" i="7"/>
  <c r="AB138" i="7"/>
  <c r="X138" i="7"/>
  <c r="AD137" i="7"/>
  <c r="Z137" i="7"/>
  <c r="V137" i="7"/>
  <c r="AB136" i="7"/>
  <c r="X136" i="7"/>
  <c r="AD134" i="7"/>
  <c r="Z134" i="7"/>
  <c r="V134" i="7"/>
  <c r="AB133" i="7"/>
  <c r="X133" i="7"/>
  <c r="AD132" i="7"/>
  <c r="Z132" i="7"/>
  <c r="V132" i="7"/>
  <c r="AB130" i="7"/>
  <c r="X130" i="7"/>
  <c r="AD129" i="7"/>
  <c r="Z129" i="7"/>
  <c r="V129" i="7"/>
  <c r="AC128" i="7"/>
  <c r="Y128" i="7"/>
  <c r="U128" i="7"/>
  <c r="AA126" i="7"/>
  <c r="W126" i="7"/>
  <c r="AC125" i="7"/>
  <c r="Y125" i="7"/>
  <c r="U125" i="7"/>
  <c r="AB124" i="7"/>
  <c r="X124" i="7"/>
  <c r="AC122" i="7"/>
  <c r="Y122" i="7"/>
  <c r="U122" i="7"/>
  <c r="AB121" i="7"/>
  <c r="X121" i="7"/>
  <c r="AA120" i="7"/>
  <c r="W120" i="7"/>
  <c r="AC119" i="7"/>
  <c r="Y119" i="7"/>
  <c r="U119" i="7"/>
  <c r="AB118" i="7"/>
  <c r="X118" i="7"/>
  <c r="AD117" i="7"/>
  <c r="Z117" i="7"/>
  <c r="V117" i="7"/>
  <c r="AB115" i="7"/>
  <c r="X115" i="7"/>
  <c r="AA114" i="7"/>
  <c r="W114" i="7"/>
  <c r="Z112" i="7"/>
  <c r="AC111" i="7"/>
  <c r="AA109" i="7"/>
  <c r="AD108" i="7"/>
  <c r="V108" i="7"/>
  <c r="Z105" i="7"/>
  <c r="AC104" i="7"/>
  <c r="Z103" i="7"/>
  <c r="AA100" i="7"/>
  <c r="U99" i="7"/>
  <c r="AD95" i="7"/>
  <c r="V85" i="7"/>
  <c r="X18" i="7"/>
  <c r="W111" i="7"/>
  <c r="AA111" i="7"/>
  <c r="X111" i="7"/>
  <c r="AB111" i="7"/>
  <c r="W107" i="7"/>
  <c r="AA107" i="7"/>
  <c r="X107" i="7"/>
  <c r="AB107" i="7"/>
  <c r="W104" i="7"/>
  <c r="AA104" i="7"/>
  <c r="X104" i="7"/>
  <c r="AB104" i="7"/>
  <c r="V102" i="7"/>
  <c r="Z102" i="7"/>
  <c r="AD102" i="7"/>
  <c r="W102" i="7"/>
  <c r="AA102" i="7"/>
  <c r="X102" i="7"/>
  <c r="AB102" i="7"/>
  <c r="X98" i="7"/>
  <c r="AB98" i="7"/>
  <c r="U98" i="7"/>
  <c r="Y98" i="7"/>
  <c r="AC98" i="7"/>
  <c r="V98" i="7"/>
  <c r="Z98" i="7"/>
  <c r="AD98" i="7"/>
  <c r="V94" i="7"/>
  <c r="Z94" i="7"/>
  <c r="AD94" i="7"/>
  <c r="W94" i="7"/>
  <c r="AA94" i="7"/>
  <c r="U94" i="7"/>
  <c r="AC94" i="7"/>
  <c r="X94" i="7"/>
  <c r="Y94" i="7"/>
  <c r="U90" i="7"/>
  <c r="Y90" i="7"/>
  <c r="AC90" i="7"/>
  <c r="V90" i="7"/>
  <c r="Z90" i="7"/>
  <c r="AD90" i="7"/>
  <c r="X90" i="7"/>
  <c r="AA90" i="7"/>
  <c r="AB90" i="7"/>
  <c r="V87" i="7"/>
  <c r="Z87" i="7"/>
  <c r="AD87" i="7"/>
  <c r="W87" i="7"/>
  <c r="AA87" i="7"/>
  <c r="X87" i="7"/>
  <c r="AB87" i="7"/>
  <c r="U87" i="7"/>
  <c r="Y87" i="7"/>
  <c r="AC87" i="7"/>
  <c r="W83" i="7"/>
  <c r="AA83" i="7"/>
  <c r="X83" i="7"/>
  <c r="AB83" i="7"/>
  <c r="U83" i="7"/>
  <c r="Y83" i="7"/>
  <c r="AC83" i="7"/>
  <c r="AD83" i="7"/>
  <c r="V83" i="7"/>
  <c r="W29" i="7"/>
  <c r="AA29" i="7"/>
  <c r="X29" i="7"/>
  <c r="AB29" i="7"/>
  <c r="U29" i="7"/>
  <c r="Y29" i="7"/>
  <c r="AC29" i="7"/>
  <c r="V29" i="7"/>
  <c r="Z29" i="7"/>
  <c r="AD29" i="7"/>
  <c r="V25" i="7"/>
  <c r="Z25" i="7"/>
  <c r="AD25" i="7"/>
  <c r="W25" i="7"/>
  <c r="AA25" i="7"/>
  <c r="X25" i="7"/>
  <c r="AB25" i="7"/>
  <c r="U25" i="7"/>
  <c r="Y25" i="7"/>
  <c r="AC25" i="7"/>
  <c r="X21" i="7"/>
  <c r="AB21" i="7"/>
  <c r="U21" i="7"/>
  <c r="Y21" i="7"/>
  <c r="AC21" i="7"/>
  <c r="V21" i="7"/>
  <c r="Z21" i="7"/>
  <c r="AD21" i="7"/>
  <c r="AA21" i="7"/>
  <c r="W21" i="7"/>
  <c r="X17" i="7"/>
  <c r="AB17" i="7"/>
  <c r="U17" i="7"/>
  <c r="Y17" i="7"/>
  <c r="AC17" i="7"/>
  <c r="V17" i="7"/>
  <c r="Z17" i="7"/>
  <c r="AD17" i="7"/>
  <c r="W17" i="7"/>
  <c r="AA17" i="7"/>
  <c r="V13" i="7"/>
  <c r="Z13" i="7"/>
  <c r="AD13" i="7"/>
  <c r="W13" i="7"/>
  <c r="AA13" i="7"/>
  <c r="X13" i="7"/>
  <c r="AB13" i="7"/>
  <c r="U13" i="7"/>
  <c r="Y13" i="7"/>
  <c r="AC13" i="7"/>
  <c r="W9" i="7"/>
  <c r="AA9" i="7"/>
  <c r="X9" i="7"/>
  <c r="AB9" i="7"/>
  <c r="U9" i="7"/>
  <c r="Y9" i="7"/>
  <c r="AC9" i="7"/>
  <c r="Z9" i="7"/>
  <c r="AD9" i="7"/>
  <c r="V9" i="7"/>
  <c r="AA5" i="7"/>
  <c r="AC157" i="7"/>
  <c r="Y157" i="7"/>
  <c r="AA156" i="7"/>
  <c r="AC154" i="7"/>
  <c r="Y154" i="7"/>
  <c r="AA153" i="7"/>
  <c r="AC152" i="7"/>
  <c r="Y152" i="7"/>
  <c r="AA150" i="7"/>
  <c r="AC149" i="7"/>
  <c r="Y149" i="7"/>
  <c r="AA148" i="7"/>
  <c r="AB146" i="7"/>
  <c r="AD145" i="7"/>
  <c r="Z145" i="7"/>
  <c r="AB144" i="7"/>
  <c r="AC142" i="7"/>
  <c r="Y142" i="7"/>
  <c r="AA141" i="7"/>
  <c r="AC140" i="7"/>
  <c r="Y140" i="7"/>
  <c r="AA138" i="7"/>
  <c r="AC137" i="7"/>
  <c r="Y137" i="7"/>
  <c r="AA136" i="7"/>
  <c r="AC134" i="7"/>
  <c r="Y134" i="7"/>
  <c r="AA133" i="7"/>
  <c r="AC132" i="7"/>
  <c r="Y132" i="7"/>
  <c r="AA130" i="7"/>
  <c r="AC129" i="7"/>
  <c r="Y129" i="7"/>
  <c r="AB128" i="7"/>
  <c r="AD126" i="7"/>
  <c r="Z126" i="7"/>
  <c r="AB125" i="7"/>
  <c r="AA124" i="7"/>
  <c r="AB122" i="7"/>
  <c r="AA121" i="7"/>
  <c r="AD120" i="7"/>
  <c r="Z120" i="7"/>
  <c r="AB119" i="7"/>
  <c r="AA118" i="7"/>
  <c r="AC117" i="7"/>
  <c r="Y117" i="7"/>
  <c r="AA115" i="7"/>
  <c r="AD114" i="7"/>
  <c r="Z114" i="7"/>
  <c r="W112" i="7"/>
  <c r="Z111" i="7"/>
  <c r="X109" i="7"/>
  <c r="AA108" i="7"/>
  <c r="AD107" i="7"/>
  <c r="V107" i="7"/>
  <c r="W105" i="7"/>
  <c r="Z104" i="7"/>
  <c r="V103" i="7"/>
  <c r="W100" i="7"/>
  <c r="AA98" i="7"/>
  <c r="Y95" i="7"/>
  <c r="Z92" i="7"/>
  <c r="AC89" i="7"/>
  <c r="Z83" i="7"/>
  <c r="AD515" i="4"/>
  <c r="AD459" i="4"/>
  <c r="AD414" i="4"/>
  <c r="AD395" i="4"/>
  <c r="AD350" i="4"/>
  <c r="AD271" i="4"/>
  <c r="AD231" i="4"/>
  <c r="AD520" i="4"/>
  <c r="AD448" i="4"/>
  <c r="AD444" i="4"/>
  <c r="AD423" i="4"/>
  <c r="AD398" i="4"/>
  <c r="AD396" i="4"/>
  <c r="AD379" i="4"/>
  <c r="AD377" i="4"/>
  <c r="AD375" i="4"/>
  <c r="AD352" i="4"/>
  <c r="AD338" i="4"/>
  <c r="AD280" i="4"/>
  <c r="AD278" i="4"/>
  <c r="AD257" i="4"/>
  <c r="AD215" i="4"/>
  <c r="AD193" i="4"/>
  <c r="AD151" i="4"/>
  <c r="AD523" i="4"/>
  <c r="AD516" i="4"/>
  <c r="AD458" i="4"/>
  <c r="AD454" i="4"/>
  <c r="AD450" i="4"/>
  <c r="AD427" i="4"/>
  <c r="AD425" i="4"/>
  <c r="AD407" i="4"/>
  <c r="AD382" i="4"/>
  <c r="AD363" i="4"/>
  <c r="AD361" i="4"/>
  <c r="AD359" i="4"/>
  <c r="AD351" i="4"/>
  <c r="AD343" i="4"/>
  <c r="AD322" i="4"/>
  <c r="AD314" i="4"/>
  <c r="AD263" i="4"/>
  <c r="AD241" i="4"/>
  <c r="AD224" i="4"/>
  <c r="AD199" i="4"/>
  <c r="AD177" i="4"/>
  <c r="AD148" i="4"/>
  <c r="AD434" i="4"/>
  <c r="AD519" i="4"/>
  <c r="AD428" i="4"/>
  <c r="AD415" i="4"/>
  <c r="AD411" i="4"/>
  <c r="AD409" i="4"/>
  <c r="AD399" i="4"/>
  <c r="AD366" i="4"/>
  <c r="AD347" i="4"/>
  <c r="AD306" i="4"/>
  <c r="AD287" i="4"/>
  <c r="AD247" i="4"/>
  <c r="AD208" i="4"/>
  <c r="AD183" i="4"/>
  <c r="AD135" i="4"/>
  <c r="AD125" i="4"/>
  <c r="AD109" i="4"/>
  <c r="AD93" i="4"/>
  <c r="AD77" i="4"/>
  <c r="AD61" i="4"/>
  <c r="AD45" i="4"/>
  <c r="AD29" i="4"/>
  <c r="AD13" i="4"/>
  <c r="AD463" i="4"/>
  <c r="AD446" i="4"/>
  <c r="AD445" i="4"/>
  <c r="AD440" i="4"/>
  <c r="AD430" i="4"/>
  <c r="AD426" i="4"/>
  <c r="AD421" i="4"/>
  <c r="AD410" i="4"/>
  <c r="AD408" i="4"/>
  <c r="AD405" i="4"/>
  <c r="AD389" i="4"/>
  <c r="AD378" i="4"/>
  <c r="AD373" i="4"/>
  <c r="AD362" i="4"/>
  <c r="AD357" i="4"/>
  <c r="AD346" i="4"/>
  <c r="AD341" i="4"/>
  <c r="AD334" i="4"/>
  <c r="AD318" i="4"/>
  <c r="AD313" i="4"/>
  <c r="AD309" i="4"/>
  <c r="AD292" i="4"/>
  <c r="AD276" i="4"/>
  <c r="AD253" i="4"/>
  <c r="AD237" i="4"/>
  <c r="AD227" i="4"/>
  <c r="AD221" i="4"/>
  <c r="AD211" i="4"/>
  <c r="AD205" i="4"/>
  <c r="AD195" i="4"/>
  <c r="AD189" i="4"/>
  <c r="AD179" i="4"/>
  <c r="AD173" i="4"/>
  <c r="AD163" i="4"/>
  <c r="AD157" i="4"/>
  <c r="AD147" i="4"/>
  <c r="AD121" i="4"/>
  <c r="AD105" i="4"/>
  <c r="AD89" i="4"/>
  <c r="AD73" i="4"/>
  <c r="AD442" i="4"/>
  <c r="AD436" i="4"/>
  <c r="AD422" i="4"/>
  <c r="AD420" i="4"/>
  <c r="AD417" i="4"/>
  <c r="AD406" i="4"/>
  <c r="AD401" i="4"/>
  <c r="AD394" i="4"/>
  <c r="AD390" i="4"/>
  <c r="AD385" i="4"/>
  <c r="AD374" i="4"/>
  <c r="AD369" i="4"/>
  <c r="AD360" i="4"/>
  <c r="AD358" i="4"/>
  <c r="AD353" i="4"/>
  <c r="AD295" i="4"/>
  <c r="AD279" i="4"/>
  <c r="AD462" i="4"/>
  <c r="AD460" i="4"/>
  <c r="AD456" i="4"/>
  <c r="AD452" i="4"/>
  <c r="AD447" i="4"/>
  <c r="AD438" i="4"/>
  <c r="AD432" i="4"/>
  <c r="AD429" i="4"/>
  <c r="AD418" i="4"/>
  <c r="AD413" i="4"/>
  <c r="AD402" i="4"/>
  <c r="AD397" i="4"/>
  <c r="AD386" i="4"/>
  <c r="AD381" i="4"/>
  <c r="AD370" i="4"/>
  <c r="AD368" i="4"/>
  <c r="AD365" i="4"/>
  <c r="AD354" i="4"/>
  <c r="AD349" i="4"/>
  <c r="AD342" i="4"/>
  <c r="AD326" i="4"/>
  <c r="AD321" i="4"/>
  <c r="AD317" i="4"/>
  <c r="AD310" i="4"/>
  <c r="AD300" i="4"/>
  <c r="AD284" i="4"/>
  <c r="AD319" i="4"/>
  <c r="AD311" i="4"/>
  <c r="AD305" i="4"/>
  <c r="AD299" i="4"/>
  <c r="AD297" i="4"/>
  <c r="AD291" i="4"/>
  <c r="AD289" i="4"/>
  <c r="AD283" i="4"/>
  <c r="AD281" i="4"/>
  <c r="AD275" i="4"/>
  <c r="AD273" i="4"/>
  <c r="AD262" i="4"/>
  <c r="AD255" i="4"/>
  <c r="AD249" i="4"/>
  <c r="AD246" i="4"/>
  <c r="AD239" i="4"/>
  <c r="AD233" i="4"/>
  <c r="AD230" i="4"/>
  <c r="AD223" i="4"/>
  <c r="AD217" i="4"/>
  <c r="AD214" i="4"/>
  <c r="AD207" i="4"/>
  <c r="AD201" i="4"/>
  <c r="AD198" i="4"/>
  <c r="AD191" i="4"/>
  <c r="AD185" i="4"/>
  <c r="AD182" i="4"/>
  <c r="AD175" i="4"/>
  <c r="AD169" i="4"/>
  <c r="AD166" i="4"/>
  <c r="AD159" i="4"/>
  <c r="AD153" i="4"/>
  <c r="AD150" i="4"/>
  <c r="AD145" i="4"/>
  <c r="AD143" i="4"/>
  <c r="AD134" i="4"/>
  <c r="AD119" i="4"/>
  <c r="AD117" i="4"/>
  <c r="AD108" i="4"/>
  <c r="AD103" i="4"/>
  <c r="AD101" i="4"/>
  <c r="AD87" i="4"/>
  <c r="AD85" i="4"/>
  <c r="AD71" i="4"/>
  <c r="AD69" i="4"/>
  <c r="AD55" i="4"/>
  <c r="AD53" i="4"/>
  <c r="AD44" i="4"/>
  <c r="AD39" i="4"/>
  <c r="AD37" i="4"/>
  <c r="AD23" i="4"/>
  <c r="AD21" i="4"/>
  <c r="AD335" i="4"/>
  <c r="AD333" i="4"/>
  <c r="AD327" i="4"/>
  <c r="AD325" i="4"/>
  <c r="AD261" i="4"/>
  <c r="AD258" i="4"/>
  <c r="AD251" i="4"/>
  <c r="AD245" i="4"/>
  <c r="AD242" i="4"/>
  <c r="AD235" i="4"/>
  <c r="AD229" i="4"/>
  <c r="AD226" i="4"/>
  <c r="AD219" i="4"/>
  <c r="AD213" i="4"/>
  <c r="AD210" i="4"/>
  <c r="AD203" i="4"/>
  <c r="AD197" i="4"/>
  <c r="AD194" i="4"/>
  <c r="AD187" i="4"/>
  <c r="AD181" i="4"/>
  <c r="AD178" i="4"/>
  <c r="AD171" i="4"/>
  <c r="AD165" i="4"/>
  <c r="AD162" i="4"/>
  <c r="AD155" i="4"/>
  <c r="AD149" i="4"/>
  <c r="AD146" i="4"/>
  <c r="AD141" i="4"/>
  <c r="AD139" i="4"/>
  <c r="AD131" i="4"/>
  <c r="AD129" i="4"/>
  <c r="AD115" i="4"/>
  <c r="AD113" i="4"/>
  <c r="AD99" i="4"/>
  <c r="AD97" i="4"/>
  <c r="AD88" i="4"/>
  <c r="AD83" i="4"/>
  <c r="AD81" i="4"/>
  <c r="AD67" i="4"/>
  <c r="AD65" i="4"/>
  <c r="AD51" i="4"/>
  <c r="AD49" i="4"/>
  <c r="AD35" i="4"/>
  <c r="AD33" i="4"/>
  <c r="AD24" i="4"/>
  <c r="AD19" i="4"/>
  <c r="AD17" i="4"/>
  <c r="AD339" i="4"/>
  <c r="AD323" i="4"/>
  <c r="AD315" i="4"/>
  <c r="AD307" i="4"/>
  <c r="AD301" i="4"/>
  <c r="AD293" i="4"/>
  <c r="AD285" i="4"/>
  <c r="AD277" i="4"/>
  <c r="AD254" i="4"/>
  <c r="AD238" i="4"/>
  <c r="AD225" i="4"/>
  <c r="AD222" i="4"/>
  <c r="AD206" i="4"/>
  <c r="AD190" i="4"/>
  <c r="AD174" i="4"/>
  <c r="AD161" i="4"/>
  <c r="AD158" i="4"/>
  <c r="AD142" i="4"/>
  <c r="AD137" i="4"/>
  <c r="AE127" i="4"/>
  <c r="AD111" i="4"/>
  <c r="AD95" i="4"/>
  <c r="AD79" i="4"/>
  <c r="AD63" i="4"/>
  <c r="AD47" i="4"/>
  <c r="AD31" i="4"/>
  <c r="AD15" i="4"/>
  <c r="AD345" i="4"/>
  <c r="AD337" i="4"/>
  <c r="AD331" i="4"/>
  <c r="AD329" i="4"/>
  <c r="AD259" i="4"/>
  <c r="AD250" i="4"/>
  <c r="AD243" i="4"/>
  <c r="AD234" i="4"/>
  <c r="AD218" i="4"/>
  <c r="AD202" i="4"/>
  <c r="AD186" i="4"/>
  <c r="AD170" i="4"/>
  <c r="AD154" i="4"/>
  <c r="AD138" i="4"/>
  <c r="AD133" i="4"/>
  <c r="AD123" i="4"/>
  <c r="AD112" i="4"/>
  <c r="AD107" i="4"/>
  <c r="AD91" i="4"/>
  <c r="AD80" i="4"/>
  <c r="AD75" i="4"/>
  <c r="AD59" i="4"/>
  <c r="AD57" i="4"/>
  <c r="AD43" i="4"/>
  <c r="AD41" i="4"/>
  <c r="AD32" i="4"/>
  <c r="AD27" i="4"/>
  <c r="AD25" i="4"/>
  <c r="AD11" i="4"/>
  <c r="AD9" i="4"/>
  <c r="AD499" i="5"/>
  <c r="AD495" i="5"/>
  <c r="AD467" i="5"/>
  <c r="AD460" i="5"/>
  <c r="AD423" i="5"/>
  <c r="AD391" i="5"/>
  <c r="AD351" i="5"/>
  <c r="AD295" i="5"/>
  <c r="AD279" i="5"/>
  <c r="AD48" i="5"/>
  <c r="W51" i="5"/>
  <c r="AA51" i="5"/>
  <c r="T51" i="5"/>
  <c r="X51" i="5"/>
  <c r="AB51" i="5"/>
  <c r="Z51" i="5"/>
  <c r="U51" i="5"/>
  <c r="AC51" i="5"/>
  <c r="V51" i="5"/>
  <c r="T47" i="5"/>
  <c r="X47" i="5"/>
  <c r="AB47" i="5"/>
  <c r="U47" i="5"/>
  <c r="Y47" i="5"/>
  <c r="AC47" i="5"/>
  <c r="W47" i="5"/>
  <c r="Z47" i="5"/>
  <c r="AA47" i="5"/>
  <c r="T43" i="5"/>
  <c r="X43" i="5"/>
  <c r="AB43" i="5"/>
  <c r="U43" i="5"/>
  <c r="Y43" i="5"/>
  <c r="AC43" i="5"/>
  <c r="AA43" i="5"/>
  <c r="V43" i="5"/>
  <c r="W43" i="5"/>
  <c r="U39" i="5"/>
  <c r="Y39" i="5"/>
  <c r="AC39" i="5"/>
  <c r="V39" i="5"/>
  <c r="Z39" i="5"/>
  <c r="W39" i="5"/>
  <c r="AA39" i="5"/>
  <c r="X39" i="5"/>
  <c r="AB39" i="5"/>
  <c r="V35" i="5"/>
  <c r="Z35" i="5"/>
  <c r="W35" i="5"/>
  <c r="AA35" i="5"/>
  <c r="T35" i="5"/>
  <c r="X35" i="5"/>
  <c r="AB35" i="5"/>
  <c r="AC35" i="5"/>
  <c r="U35" i="5"/>
  <c r="W31" i="5"/>
  <c r="AA31" i="5"/>
  <c r="T31" i="5"/>
  <c r="X31" i="5"/>
  <c r="AB31" i="5"/>
  <c r="U31" i="5"/>
  <c r="Y31" i="5"/>
  <c r="AC31" i="5"/>
  <c r="Z31" i="5"/>
  <c r="W27" i="5"/>
  <c r="AA27" i="5"/>
  <c r="T27" i="5"/>
  <c r="X27" i="5"/>
  <c r="AB27" i="5"/>
  <c r="U27" i="5"/>
  <c r="Y27" i="5"/>
  <c r="AC27" i="5"/>
  <c r="V27" i="5"/>
  <c r="Z27" i="5"/>
  <c r="T23" i="5"/>
  <c r="X23" i="5"/>
  <c r="AB23" i="5"/>
  <c r="U23" i="5"/>
  <c r="Y23" i="5"/>
  <c r="AC23" i="5"/>
  <c r="V23" i="5"/>
  <c r="Z23" i="5"/>
  <c r="W23" i="5"/>
  <c r="AA23" i="5"/>
  <c r="U19" i="5"/>
  <c r="Y19" i="5"/>
  <c r="AC19" i="5"/>
  <c r="V19" i="5"/>
  <c r="Z19" i="5"/>
  <c r="W19" i="5"/>
  <c r="AA19" i="5"/>
  <c r="X19" i="5"/>
  <c r="AB19" i="5"/>
  <c r="V15" i="5"/>
  <c r="Z15" i="5"/>
  <c r="W15" i="5"/>
  <c r="AA15" i="5"/>
  <c r="T15" i="5"/>
  <c r="X15" i="5"/>
  <c r="AB15" i="5"/>
  <c r="AC15" i="5"/>
  <c r="U15" i="5"/>
  <c r="V11" i="5"/>
  <c r="Z11" i="5"/>
  <c r="W11" i="5"/>
  <c r="AA11" i="5"/>
  <c r="T11" i="5"/>
  <c r="X11" i="5"/>
  <c r="AB11" i="5"/>
  <c r="Y11" i="5"/>
  <c r="AC11" i="5"/>
  <c r="V7" i="5"/>
  <c r="Z7" i="5"/>
  <c r="W7" i="5"/>
  <c r="AA7" i="5"/>
  <c r="T7" i="5"/>
  <c r="X7" i="5"/>
  <c r="AB7" i="5"/>
  <c r="U7" i="5"/>
  <c r="Y7" i="5"/>
  <c r="AC7" i="5"/>
  <c r="U178" i="5"/>
  <c r="Y178" i="5"/>
  <c r="AC178" i="5"/>
  <c r="V178" i="5"/>
  <c r="Z178" i="5"/>
  <c r="V174" i="5"/>
  <c r="Z174" i="5"/>
  <c r="W174" i="5"/>
  <c r="AA174" i="5"/>
  <c r="V170" i="5"/>
  <c r="Z170" i="5"/>
  <c r="W170" i="5"/>
  <c r="AA170" i="5"/>
  <c r="V166" i="5"/>
  <c r="Z166" i="5"/>
  <c r="W166" i="5"/>
  <c r="AA166" i="5"/>
  <c r="W162" i="5"/>
  <c r="AA162" i="5"/>
  <c r="T162" i="5"/>
  <c r="X162" i="5"/>
  <c r="AB162" i="5"/>
  <c r="T158" i="5"/>
  <c r="X158" i="5"/>
  <c r="AB158" i="5"/>
  <c r="U158" i="5"/>
  <c r="Y158" i="5"/>
  <c r="AC158" i="5"/>
  <c r="T154" i="5"/>
  <c r="X154" i="5"/>
  <c r="AB154" i="5"/>
  <c r="U154" i="5"/>
  <c r="Y154" i="5"/>
  <c r="AC154" i="5"/>
  <c r="T150" i="5"/>
  <c r="X150" i="5"/>
  <c r="AB150" i="5"/>
  <c r="U150" i="5"/>
  <c r="Y150" i="5"/>
  <c r="AC150" i="5"/>
  <c r="U146" i="5"/>
  <c r="Y146" i="5"/>
  <c r="AC146" i="5"/>
  <c r="V146" i="5"/>
  <c r="Z146" i="5"/>
  <c r="V142" i="5"/>
  <c r="Z142" i="5"/>
  <c r="W142" i="5"/>
  <c r="AA142" i="5"/>
  <c r="V138" i="5"/>
  <c r="Z138" i="5"/>
  <c r="W138" i="5"/>
  <c r="AA138" i="5"/>
  <c r="T138" i="5"/>
  <c r="X138" i="5"/>
  <c r="AB138" i="5"/>
  <c r="V134" i="5"/>
  <c r="Z134" i="5"/>
  <c r="W134" i="5"/>
  <c r="AA134" i="5"/>
  <c r="T134" i="5"/>
  <c r="X134" i="5"/>
  <c r="AB134" i="5"/>
  <c r="T132" i="5"/>
  <c r="X132" i="5"/>
  <c r="AB132" i="5"/>
  <c r="U132" i="5"/>
  <c r="Y132" i="5"/>
  <c r="AC132" i="5"/>
  <c r="V132" i="5"/>
  <c r="Z132" i="5"/>
  <c r="T128" i="5"/>
  <c r="X128" i="5"/>
  <c r="AB128" i="5"/>
  <c r="U128" i="5"/>
  <c r="Y128" i="5"/>
  <c r="AC128" i="5"/>
  <c r="V128" i="5"/>
  <c r="Z128" i="5"/>
  <c r="T124" i="5"/>
  <c r="X124" i="5"/>
  <c r="AB124" i="5"/>
  <c r="U124" i="5"/>
  <c r="Y124" i="5"/>
  <c r="AC124" i="5"/>
  <c r="V124" i="5"/>
  <c r="Z124" i="5"/>
  <c r="U120" i="5"/>
  <c r="Y120" i="5"/>
  <c r="AC120" i="5"/>
  <c r="V120" i="5"/>
  <c r="Z120" i="5"/>
  <c r="W120" i="5"/>
  <c r="AA120" i="5"/>
  <c r="V116" i="5"/>
  <c r="Z116" i="5"/>
  <c r="W116" i="5"/>
  <c r="AA116" i="5"/>
  <c r="T116" i="5"/>
  <c r="X116" i="5"/>
  <c r="AB116" i="5"/>
  <c r="W112" i="5"/>
  <c r="AA112" i="5"/>
  <c r="T112" i="5"/>
  <c r="X112" i="5"/>
  <c r="AB112" i="5"/>
  <c r="U112" i="5"/>
  <c r="Y112" i="5"/>
  <c r="AC112" i="5"/>
  <c r="W108" i="5"/>
  <c r="AA108" i="5"/>
  <c r="T108" i="5"/>
  <c r="X108" i="5"/>
  <c r="AB108" i="5"/>
  <c r="U108" i="5"/>
  <c r="Y108" i="5"/>
  <c r="AC108" i="5"/>
  <c r="T104" i="5"/>
  <c r="X104" i="5"/>
  <c r="AB104" i="5"/>
  <c r="U104" i="5"/>
  <c r="Y104" i="5"/>
  <c r="AC104" i="5"/>
  <c r="V104" i="5"/>
  <c r="Z104" i="5"/>
  <c r="U100" i="5"/>
  <c r="T100" i="5"/>
  <c r="Y100" i="5"/>
  <c r="AC100" i="5"/>
  <c r="V100" i="5"/>
  <c r="Z100" i="5"/>
  <c r="W100" i="5"/>
  <c r="AA100" i="5"/>
  <c r="V96" i="5"/>
  <c r="Z96" i="5"/>
  <c r="W96" i="5"/>
  <c r="AB96" i="5"/>
  <c r="X96" i="5"/>
  <c r="AC96" i="5"/>
  <c r="T96" i="5"/>
  <c r="Y96" i="5"/>
  <c r="V92" i="5"/>
  <c r="Z92" i="5"/>
  <c r="T92" i="5"/>
  <c r="Y92" i="5"/>
  <c r="U92" i="5"/>
  <c r="AA92" i="5"/>
  <c r="W92" i="5"/>
  <c r="AB92" i="5"/>
  <c r="W88" i="5"/>
  <c r="AA88" i="5"/>
  <c r="X88" i="5"/>
  <c r="AC88" i="5"/>
  <c r="T88" i="5"/>
  <c r="Y88" i="5"/>
  <c r="U88" i="5"/>
  <c r="Z88" i="5"/>
  <c r="T84" i="5"/>
  <c r="X84" i="5"/>
  <c r="AB84" i="5"/>
  <c r="V84" i="5"/>
  <c r="AA84" i="5"/>
  <c r="W84" i="5"/>
  <c r="AC84" i="5"/>
  <c r="Y84" i="5"/>
  <c r="U80" i="5"/>
  <c r="Y80" i="5"/>
  <c r="AC80" i="5"/>
  <c r="X80" i="5"/>
  <c r="T80" i="5"/>
  <c r="Z80" i="5"/>
  <c r="V80" i="5"/>
  <c r="AA80" i="5"/>
  <c r="U76" i="5"/>
  <c r="Y76" i="5"/>
  <c r="AC76" i="5"/>
  <c r="V76" i="5"/>
  <c r="Z76" i="5"/>
  <c r="X76" i="5"/>
  <c r="AA76" i="5"/>
  <c r="T76" i="5"/>
  <c r="AB76" i="5"/>
  <c r="U72" i="5"/>
  <c r="Y72" i="5"/>
  <c r="AC72" i="5"/>
  <c r="V72" i="5"/>
  <c r="Z72" i="5"/>
  <c r="W72" i="5"/>
  <c r="X72" i="5"/>
  <c r="AA72" i="5"/>
  <c r="U68" i="5"/>
  <c r="Y68" i="5"/>
  <c r="AC68" i="5"/>
  <c r="V68" i="5"/>
  <c r="Z68" i="5"/>
  <c r="T68" i="5"/>
  <c r="AB68" i="5"/>
  <c r="W68" i="5"/>
  <c r="X68" i="5"/>
  <c r="U64" i="5"/>
  <c r="Y64" i="5"/>
  <c r="AC64" i="5"/>
  <c r="V64" i="5"/>
  <c r="Z64" i="5"/>
  <c r="AA64" i="5"/>
  <c r="T64" i="5"/>
  <c r="AB64" i="5"/>
  <c r="W64" i="5"/>
  <c r="V60" i="5"/>
  <c r="Z60" i="5"/>
  <c r="W60" i="5"/>
  <c r="AA60" i="5"/>
  <c r="Y60" i="5"/>
  <c r="T60" i="5"/>
  <c r="AB60" i="5"/>
  <c r="U60" i="5"/>
  <c r="AC60" i="5"/>
  <c r="AD543" i="5"/>
  <c r="AD550" i="5"/>
  <c r="AD546" i="5"/>
  <c r="AD475" i="5"/>
  <c r="AC166" i="5"/>
  <c r="U166" i="5"/>
  <c r="V162" i="5"/>
  <c r="V158" i="5"/>
  <c r="Z154" i="5"/>
  <c r="V150" i="5"/>
  <c r="AA146" i="5"/>
  <c r="Y142" i="5"/>
  <c r="U138" i="5"/>
  <c r="Y134" i="5"/>
  <c r="U116" i="5"/>
  <c r="Z112" i="5"/>
  <c r="Z108" i="5"/>
  <c r="AA104" i="5"/>
  <c r="AB100" i="5"/>
  <c r="AA96" i="5"/>
  <c r="AC92" i="5"/>
  <c r="AB88" i="5"/>
  <c r="Z84" i="5"/>
  <c r="AB80" i="5"/>
  <c r="W76" i="5"/>
  <c r="T72" i="5"/>
  <c r="V47" i="5"/>
  <c r="V31" i="5"/>
  <c r="AD483" i="5"/>
  <c r="AD526" i="5"/>
  <c r="AD504" i="5"/>
  <c r="AD503" i="5"/>
  <c r="AD459" i="5"/>
  <c r="AD451" i="5"/>
  <c r="AD449" i="5"/>
  <c r="AD283" i="5"/>
  <c r="AD247" i="5"/>
  <c r="AD239" i="5"/>
  <c r="AB210" i="5"/>
  <c r="X210" i="5"/>
  <c r="T210" i="5"/>
  <c r="AB206" i="5"/>
  <c r="X206" i="5"/>
  <c r="T206" i="5"/>
  <c r="AB202" i="5"/>
  <c r="X202" i="5"/>
  <c r="T202" i="5"/>
  <c r="AD200" i="5"/>
  <c r="AB198" i="5"/>
  <c r="X198" i="5"/>
  <c r="T198" i="5"/>
  <c r="AC194" i="5"/>
  <c r="Y194" i="5"/>
  <c r="U194" i="5"/>
  <c r="Z190" i="5"/>
  <c r="V190" i="5"/>
  <c r="Z186" i="5"/>
  <c r="V186" i="5"/>
  <c r="Z182" i="5"/>
  <c r="V182" i="5"/>
  <c r="AB178" i="5"/>
  <c r="T178" i="5"/>
  <c r="AB174" i="5"/>
  <c r="T174" i="5"/>
  <c r="AB170" i="5"/>
  <c r="T170" i="5"/>
  <c r="AB166" i="5"/>
  <c r="T166" i="5"/>
  <c r="AC162" i="5"/>
  <c r="U162" i="5"/>
  <c r="AA158" i="5"/>
  <c r="W154" i="5"/>
  <c r="AA150" i="5"/>
  <c r="X146" i="5"/>
  <c r="X142" i="5"/>
  <c r="U134" i="5"/>
  <c r="AA132" i="5"/>
  <c r="AA128" i="5"/>
  <c r="AA124" i="5"/>
  <c r="AB120" i="5"/>
  <c r="V112" i="5"/>
  <c r="V108" i="5"/>
  <c r="W104" i="5"/>
  <c r="X100" i="5"/>
  <c r="U96" i="5"/>
  <c r="X92" i="5"/>
  <c r="V88" i="5"/>
  <c r="U84" i="5"/>
  <c r="W80" i="5"/>
  <c r="X60" i="5"/>
  <c r="Y51" i="5"/>
  <c r="Y15" i="5"/>
  <c r="AD527" i="5"/>
  <c r="AD473" i="5"/>
  <c r="AD443" i="5"/>
  <c r="AD539" i="5"/>
  <c r="AD491" i="5"/>
  <c r="AD458" i="5"/>
  <c r="AD407" i="5"/>
  <c r="AD315" i="5"/>
  <c r="AD284" i="5"/>
  <c r="AA214" i="5"/>
  <c r="AA210" i="5"/>
  <c r="AA206" i="5"/>
  <c r="AA202" i="5"/>
  <c r="AA198" i="5"/>
  <c r="AB194" i="5"/>
  <c r="X194" i="5"/>
  <c r="AC190" i="5"/>
  <c r="Y190" i="5"/>
  <c r="AC186" i="5"/>
  <c r="Y186" i="5"/>
  <c r="AC182" i="5"/>
  <c r="Y182" i="5"/>
  <c r="T182" i="5"/>
  <c r="AA178" i="5"/>
  <c r="Y174" i="5"/>
  <c r="Y170" i="5"/>
  <c r="Y166" i="5"/>
  <c r="Z162" i="5"/>
  <c r="Z158" i="5"/>
  <c r="V154" i="5"/>
  <c r="Z150" i="5"/>
  <c r="W146" i="5"/>
  <c r="AC142" i="5"/>
  <c r="U142" i="5"/>
  <c r="AC138" i="5"/>
  <c r="W132" i="5"/>
  <c r="W128" i="5"/>
  <c r="W124" i="5"/>
  <c r="X120" i="5"/>
  <c r="AC116" i="5"/>
  <c r="X64" i="5"/>
  <c r="Y35" i="5"/>
  <c r="T19" i="5"/>
  <c r="AD19" i="5" s="1"/>
  <c r="U11" i="5"/>
  <c r="AD52" i="5"/>
  <c r="AD44" i="5"/>
  <c r="AD32" i="5"/>
  <c r="Z50" i="5"/>
  <c r="V50" i="5"/>
  <c r="AA46" i="5"/>
  <c r="W46" i="5"/>
  <c r="AA42" i="5"/>
  <c r="W42" i="5"/>
  <c r="AB38" i="5"/>
  <c r="X38" i="5"/>
  <c r="T38" i="5"/>
  <c r="AC34" i="5"/>
  <c r="Y34" i="5"/>
  <c r="U34" i="5"/>
  <c r="Z30" i="5"/>
  <c r="V30" i="5"/>
  <c r="Z26" i="5"/>
  <c r="V26" i="5"/>
  <c r="AA22" i="5"/>
  <c r="W22" i="5"/>
  <c r="AB18" i="5"/>
  <c r="X18" i="5"/>
  <c r="AD18" i="5" s="1"/>
  <c r="T18" i="5"/>
  <c r="AC14" i="5"/>
  <c r="Y14" i="5"/>
  <c r="U14" i="5"/>
  <c r="AD14" i="5" s="1"/>
  <c r="AC10" i="5"/>
  <c r="Y10" i="5"/>
  <c r="U10" i="5"/>
  <c r="Z6" i="5"/>
  <c r="V6" i="5"/>
  <c r="AC50" i="5"/>
  <c r="Y50" i="5"/>
  <c r="Z46" i="5"/>
  <c r="Z42" i="5"/>
  <c r="AA38" i="5"/>
  <c r="AD36" i="5"/>
  <c r="AB34" i="5"/>
  <c r="X34" i="5"/>
  <c r="AC30" i="5"/>
  <c r="Y30" i="5"/>
  <c r="AD28" i="5"/>
  <c r="AC26" i="5"/>
  <c r="Y26" i="5"/>
  <c r="Z22" i="5"/>
  <c r="AD20" i="5"/>
  <c r="AA18" i="5"/>
  <c r="AD16" i="5"/>
  <c r="AB14" i="5"/>
  <c r="X14" i="5"/>
  <c r="AD12" i="5"/>
  <c r="AB10" i="5"/>
  <c r="X10" i="5"/>
  <c r="AC6" i="5"/>
  <c r="Y6" i="5"/>
  <c r="AD552" i="5"/>
  <c r="AD528" i="5"/>
  <c r="AD498" i="5"/>
  <c r="AD493" i="5"/>
  <c r="AD484" i="5"/>
  <c r="AD482" i="5"/>
  <c r="AD478" i="5"/>
  <c r="AD445" i="5"/>
  <c r="AD386" i="5"/>
  <c r="AD557" i="5"/>
  <c r="AD548" i="5"/>
  <c r="AD547" i="5"/>
  <c r="AD544" i="5"/>
  <c r="AD542" i="5"/>
  <c r="AD537" i="5"/>
  <c r="AD533" i="5"/>
  <c r="AD524" i="5"/>
  <c r="AD523" i="5"/>
  <c r="AD521" i="5"/>
  <c r="AD517" i="5"/>
  <c r="AD513" i="5"/>
  <c r="AD509" i="5"/>
  <c r="AD496" i="5"/>
  <c r="AD494" i="5"/>
  <c r="AD489" i="5"/>
  <c r="AD480" i="5"/>
  <c r="AD479" i="5"/>
  <c r="AD476" i="5"/>
  <c r="AD474" i="5"/>
  <c r="AD470" i="5"/>
  <c r="AD465" i="5"/>
  <c r="AD456" i="5"/>
  <c r="AD455" i="5"/>
  <c r="AD452" i="5"/>
  <c r="AD450" i="5"/>
  <c r="AD428" i="5"/>
  <c r="AD426" i="5"/>
  <c r="AD421" i="5"/>
  <c r="AD419" i="5"/>
  <c r="AD417" i="5"/>
  <c r="AD413" i="5"/>
  <c r="AD403" i="5"/>
  <c r="AD396" i="5"/>
  <c r="AD395" i="5"/>
  <c r="AD392" i="5"/>
  <c r="AD388" i="5"/>
  <c r="AD371" i="5"/>
  <c r="AD366" i="5"/>
  <c r="AD347" i="5"/>
  <c r="AD345" i="5"/>
  <c r="AD323" i="5"/>
  <c r="AD291" i="5"/>
  <c r="AD289" i="5"/>
  <c r="AD271" i="5"/>
  <c r="AD268" i="5"/>
  <c r="AD266" i="5"/>
  <c r="AD227" i="5"/>
  <c r="AD225" i="5"/>
  <c r="AD223" i="5"/>
  <c r="AD380" i="5"/>
  <c r="AD287" i="5"/>
  <c r="AD282" i="5"/>
  <c r="AD241" i="5"/>
  <c r="AD216" i="5"/>
  <c r="AD553" i="5"/>
  <c r="AD540" i="5"/>
  <c r="AD538" i="5"/>
  <c r="AD534" i="5"/>
  <c r="AD529" i="5"/>
  <c r="AD518" i="5"/>
  <c r="AD514" i="5"/>
  <c r="AD510" i="5"/>
  <c r="AD505" i="5"/>
  <c r="AD501" i="5"/>
  <c r="AD492" i="5"/>
  <c r="AD490" i="5"/>
  <c r="AD485" i="5"/>
  <c r="AD472" i="5"/>
  <c r="AD471" i="5"/>
  <c r="AD468" i="5"/>
  <c r="AD466" i="5"/>
  <c r="AD461" i="5"/>
  <c r="AD448" i="5"/>
  <c r="AD447" i="5"/>
  <c r="AD444" i="5"/>
  <c r="AD442" i="5"/>
  <c r="AD437" i="5"/>
  <c r="AD435" i="5"/>
  <c r="AD433" i="5"/>
  <c r="AD424" i="5"/>
  <c r="AD422" i="5"/>
  <c r="AD418" i="5"/>
  <c r="AD414" i="5"/>
  <c r="AD409" i="5"/>
  <c r="AD405" i="5"/>
  <c r="AD379" i="5"/>
  <c r="AD375" i="5"/>
  <c r="AD373" i="5"/>
  <c r="AD350" i="5"/>
  <c r="AD334" i="5"/>
  <c r="AD331" i="5"/>
  <c r="AD275" i="5"/>
  <c r="AD273" i="5"/>
  <c r="AD255" i="5"/>
  <c r="AD252" i="5"/>
  <c r="AD250" i="5"/>
  <c r="AD231" i="5"/>
  <c r="AD230" i="5"/>
  <c r="AD211" i="5"/>
  <c r="AD209" i="5"/>
  <c r="AD207" i="5"/>
  <c r="AD541" i="5"/>
  <c r="AD500" i="5"/>
  <c r="AD469" i="5"/>
  <c r="AD454" i="5"/>
  <c r="AD436" i="5"/>
  <c r="AD408" i="5"/>
  <c r="AD363" i="5"/>
  <c r="AD361" i="5"/>
  <c r="AD343" i="5"/>
  <c r="AD243" i="5"/>
  <c r="AD556" i="5"/>
  <c r="AD554" i="5"/>
  <c r="AD549" i="5"/>
  <c r="AD545" i="5"/>
  <c r="AD536" i="5"/>
  <c r="AD535" i="5"/>
  <c r="AD532" i="5"/>
  <c r="AD530" i="5"/>
  <c r="AD525" i="5"/>
  <c r="AD520" i="5"/>
  <c r="AD519" i="5"/>
  <c r="AD516" i="5"/>
  <c r="AD515" i="5"/>
  <c r="AD512" i="5"/>
  <c r="AD511" i="5"/>
  <c r="AD508" i="5"/>
  <c r="AD506" i="5"/>
  <c r="AD502" i="5"/>
  <c r="AD497" i="5"/>
  <c r="AD488" i="5"/>
  <c r="AD486" i="5"/>
  <c r="AD481" i="5"/>
  <c r="AD477" i="5"/>
  <c r="AD464" i="5"/>
  <c r="AD462" i="5"/>
  <c r="AD457" i="5"/>
  <c r="AD453" i="5"/>
  <c r="AD440" i="5"/>
  <c r="AD438" i="5"/>
  <c r="AD434" i="5"/>
  <c r="AD429" i="5"/>
  <c r="AD420" i="5"/>
  <c r="AD387" i="5"/>
  <c r="AD378" i="5"/>
  <c r="AD359" i="5"/>
  <c r="AD352" i="5"/>
  <c r="AD340" i="5"/>
  <c r="AD338" i="5"/>
  <c r="AD336" i="5"/>
  <c r="AD307" i="5"/>
  <c r="AD304" i="5"/>
  <c r="AD302" i="5"/>
  <c r="AD298" i="5"/>
  <c r="AD263" i="5"/>
  <c r="AD259" i="5"/>
  <c r="AD257" i="5"/>
  <c r="AD236" i="5"/>
  <c r="AD232" i="5"/>
  <c r="AD215" i="5"/>
  <c r="AD214" i="5"/>
  <c r="AD191" i="5"/>
  <c r="AD189" i="5"/>
  <c r="AD184" i="5"/>
  <c r="AD175" i="5"/>
  <c r="AD173" i="5"/>
  <c r="AD168" i="5"/>
  <c r="AD159" i="5"/>
  <c r="AD157" i="5"/>
  <c r="AD152" i="5"/>
  <c r="AD143" i="5"/>
  <c r="AD141" i="5"/>
  <c r="AD136" i="5"/>
  <c r="AD131" i="5"/>
  <c r="AD126" i="5"/>
  <c r="AD117" i="5"/>
  <c r="AD115" i="5"/>
  <c r="AD110" i="5"/>
  <c r="AD101" i="5"/>
  <c r="AD99" i="5"/>
  <c r="AD94" i="5"/>
  <c r="AD85" i="5"/>
  <c r="AD83" i="5"/>
  <c r="AD78" i="5"/>
  <c r="AD69" i="5"/>
  <c r="AD67" i="5"/>
  <c r="AD62" i="5"/>
  <c r="AD446" i="5"/>
  <c r="AD441" i="5"/>
  <c r="AD432" i="5"/>
  <c r="AD430" i="5"/>
  <c r="AD425" i="5"/>
  <c r="AD416" i="5"/>
  <c r="AD415" i="5"/>
  <c r="AD412" i="5"/>
  <c r="AD410" i="5"/>
  <c r="AD406" i="5"/>
  <c r="AD401" i="5"/>
  <c r="AD376" i="5"/>
  <c r="AD374" i="5"/>
  <c r="AD369" i="5"/>
  <c r="AD367" i="5"/>
  <c r="AD364" i="5"/>
  <c r="AD362" i="5"/>
  <c r="AD357" i="5"/>
  <c r="AD348" i="5"/>
  <c r="AD346" i="5"/>
  <c r="AD339" i="5"/>
  <c r="AD335" i="5"/>
  <c r="AD332" i="5"/>
  <c r="AD316" i="5"/>
  <c r="AD305" i="5"/>
  <c r="AD296" i="5"/>
  <c r="AD294" i="5"/>
  <c r="AD285" i="5"/>
  <c r="AD280" i="5"/>
  <c r="AD278" i="5"/>
  <c r="AD269" i="5"/>
  <c r="AD264" i="5"/>
  <c r="AD262" i="5"/>
  <c r="AD253" i="5"/>
  <c r="AD248" i="5"/>
  <c r="AD246" i="5"/>
  <c r="AD237" i="5"/>
  <c r="AD228" i="5"/>
  <c r="AD226" i="5"/>
  <c r="AD221" i="5"/>
  <c r="AD212" i="5"/>
  <c r="AD205" i="5"/>
  <c r="AD203" i="5"/>
  <c r="AD201" i="5"/>
  <c r="AD196" i="5"/>
  <c r="AD187" i="5"/>
  <c r="AD185" i="5"/>
  <c r="AD180" i="5"/>
  <c r="AD171" i="5"/>
  <c r="AD169" i="5"/>
  <c r="AD164" i="5"/>
  <c r="AD155" i="5"/>
  <c r="AD153" i="5"/>
  <c r="AD148" i="5"/>
  <c r="AD139" i="5"/>
  <c r="AD137" i="5"/>
  <c r="AD129" i="5"/>
  <c r="AD127" i="5"/>
  <c r="AD122" i="5"/>
  <c r="AD113" i="5"/>
  <c r="AD111" i="5"/>
  <c r="AD106" i="5"/>
  <c r="AD97" i="5"/>
  <c r="AD95" i="5"/>
  <c r="AD90" i="5"/>
  <c r="AD81" i="5"/>
  <c r="AD79" i="5"/>
  <c r="AD74" i="5"/>
  <c r="AD65" i="5"/>
  <c r="AD63" i="5"/>
  <c r="AD58" i="5"/>
  <c r="AD404" i="5"/>
  <c r="AD402" i="5"/>
  <c r="AD397" i="5"/>
  <c r="AD393" i="5"/>
  <c r="AD389" i="5"/>
  <c r="AD381" i="5"/>
  <c r="AD372" i="5"/>
  <c r="AD370" i="5"/>
  <c r="AD360" i="5"/>
  <c r="AD358" i="5"/>
  <c r="AD353" i="5"/>
  <c r="AD344" i="5"/>
  <c r="AD342" i="5"/>
  <c r="AD301" i="5"/>
  <c r="AD297" i="5"/>
  <c r="AD292" i="5"/>
  <c r="AD290" i="5"/>
  <c r="AD281" i="5"/>
  <c r="AD276" i="5"/>
  <c r="AD274" i="5"/>
  <c r="AD265" i="5"/>
  <c r="AD260" i="5"/>
  <c r="AD258" i="5"/>
  <c r="AD249" i="5"/>
  <c r="AD244" i="5"/>
  <c r="AD242" i="5"/>
  <c r="AD238" i="5"/>
  <c r="AD233" i="5"/>
  <c r="AD224" i="5"/>
  <c r="AD222" i="5"/>
  <c r="AD217" i="5"/>
  <c r="AD208" i="5"/>
  <c r="AD199" i="5"/>
  <c r="AD197" i="5"/>
  <c r="AD192" i="5"/>
  <c r="AD183" i="5"/>
  <c r="AD181" i="5"/>
  <c r="AD176" i="5"/>
  <c r="AD167" i="5"/>
  <c r="AD165" i="5"/>
  <c r="AD160" i="5"/>
  <c r="AD151" i="5"/>
  <c r="AD149" i="5"/>
  <c r="AD144" i="5"/>
  <c r="AD135" i="5"/>
  <c r="AD133" i="5"/>
  <c r="AD125" i="5"/>
  <c r="AD123" i="5"/>
  <c r="AD118" i="5"/>
  <c r="AD109" i="5"/>
  <c r="AD107" i="5"/>
  <c r="AD102" i="5"/>
  <c r="AD93" i="5"/>
  <c r="AD91" i="5"/>
  <c r="AD86" i="5"/>
  <c r="AD77" i="5"/>
  <c r="AD75" i="5"/>
  <c r="AD70" i="5"/>
  <c r="AD61" i="5"/>
  <c r="AD59" i="5"/>
  <c r="AD400" i="5"/>
  <c r="AD398" i="5"/>
  <c r="AD394" i="5"/>
  <c r="AD390" i="5"/>
  <c r="AD385" i="5"/>
  <c r="AD382" i="5"/>
  <c r="AD377" i="5"/>
  <c r="AD365" i="5"/>
  <c r="AD356" i="5"/>
  <c r="AD354" i="5"/>
  <c r="AD349" i="5"/>
  <c r="AD312" i="5"/>
  <c r="AD306" i="5"/>
  <c r="AD293" i="5"/>
  <c r="AD288" i="5"/>
  <c r="AD286" i="5"/>
  <c r="AD277" i="5"/>
  <c r="AD272" i="5"/>
  <c r="AD270" i="5"/>
  <c r="AD261" i="5"/>
  <c r="AD256" i="5"/>
  <c r="AD254" i="5"/>
  <c r="AD245" i="5"/>
  <c r="AD240" i="5"/>
  <c r="AD234" i="5"/>
  <c r="AD229" i="5"/>
  <c r="AD220" i="5"/>
  <c r="AD218" i="5"/>
  <c r="AD213" i="5"/>
  <c r="AD204" i="5"/>
  <c r="AD195" i="5"/>
  <c r="AD193" i="5"/>
  <c r="AD188" i="5"/>
  <c r="AD179" i="5"/>
  <c r="AD177" i="5"/>
  <c r="AD172" i="5"/>
  <c r="AD163" i="5"/>
  <c r="AD161" i="5"/>
  <c r="AD156" i="5"/>
  <c r="AD147" i="5"/>
  <c r="AD145" i="5"/>
  <c r="AD140" i="5"/>
  <c r="AD130" i="5"/>
  <c r="AD121" i="5"/>
  <c r="AD119" i="5"/>
  <c r="AD114" i="5"/>
  <c r="AD105" i="5"/>
  <c r="AD103" i="5"/>
  <c r="AD98" i="5"/>
  <c r="AD89" i="5"/>
  <c r="AD87" i="5"/>
  <c r="AD82" i="5"/>
  <c r="AD73" i="5"/>
  <c r="AD71" i="5"/>
  <c r="AD66" i="5"/>
  <c r="AD57" i="5"/>
  <c r="AD7" i="5"/>
  <c r="AA53" i="5"/>
  <c r="W53" i="5"/>
  <c r="AB49" i="5"/>
  <c r="X49" i="5"/>
  <c r="T49" i="5"/>
  <c r="AC45" i="5"/>
  <c r="Y45" i="5"/>
  <c r="U45" i="5"/>
  <c r="Z41" i="5"/>
  <c r="V41" i="5"/>
  <c r="AA37" i="5"/>
  <c r="W37" i="5"/>
  <c r="AB33" i="5"/>
  <c r="X33" i="5"/>
  <c r="T33" i="5"/>
  <c r="AC29" i="5"/>
  <c r="Y29" i="5"/>
  <c r="U29" i="5"/>
  <c r="Z25" i="5"/>
  <c r="V25" i="5"/>
  <c r="AA21" i="5"/>
  <c r="W21" i="5"/>
  <c r="AB17" i="5"/>
  <c r="X17" i="5"/>
  <c r="T17" i="5"/>
  <c r="AC13" i="5"/>
  <c r="Y13" i="5"/>
  <c r="U13" i="5"/>
  <c r="Z9" i="5"/>
  <c r="V9" i="5"/>
  <c r="AD8" i="5"/>
  <c r="Z53" i="5"/>
  <c r="V53" i="5"/>
  <c r="AA49" i="5"/>
  <c r="W49" i="5"/>
  <c r="AB45" i="5"/>
  <c r="X45" i="5"/>
  <c r="T45" i="5"/>
  <c r="AC41" i="5"/>
  <c r="Y41" i="5"/>
  <c r="U41" i="5"/>
  <c r="Z37" i="5"/>
  <c r="V37" i="5"/>
  <c r="AA33" i="5"/>
  <c r="W33" i="5"/>
  <c r="AB29" i="5"/>
  <c r="X29" i="5"/>
  <c r="T29" i="5"/>
  <c r="AC25" i="5"/>
  <c r="Y25" i="5"/>
  <c r="U25" i="5"/>
  <c r="Z21" i="5"/>
  <c r="V21" i="5"/>
  <c r="AA17" i="5"/>
  <c r="W17" i="5"/>
  <c r="AD15" i="5"/>
  <c r="AB13" i="5"/>
  <c r="X13" i="5"/>
  <c r="T13" i="5"/>
  <c r="AC9" i="5"/>
  <c r="Y9" i="5"/>
  <c r="U9" i="5"/>
  <c r="AC53" i="5"/>
  <c r="Y53" i="5"/>
  <c r="AD50" i="5"/>
  <c r="Z49" i="5"/>
  <c r="AA45" i="5"/>
  <c r="AB41" i="5"/>
  <c r="X41" i="5"/>
  <c r="AC37" i="5"/>
  <c r="Y37" i="5"/>
  <c r="AD34" i="5"/>
  <c r="Z33" i="5"/>
  <c r="AA29" i="5"/>
  <c r="AB25" i="5"/>
  <c r="X25" i="5"/>
  <c r="AC21" i="5"/>
  <c r="Y21" i="5"/>
  <c r="Z17" i="5"/>
  <c r="AA13" i="5"/>
  <c r="AD11" i="5"/>
  <c r="AB9" i="5"/>
  <c r="X9" i="5"/>
  <c r="AD329" i="5"/>
  <c r="AD324" i="5"/>
  <c r="AD318" i="5"/>
  <c r="AD313" i="5"/>
  <c r="AD333" i="5"/>
  <c r="AD320" i="5"/>
  <c r="AD314" i="5"/>
  <c r="AD309" i="5"/>
  <c r="AD337" i="5"/>
  <c r="AD328" i="5"/>
  <c r="AD326" i="5"/>
  <c r="AD321" i="5"/>
  <c r="AD310" i="5"/>
  <c r="AD341" i="5"/>
  <c r="AD322" i="5"/>
  <c r="AD6" i="4" l="1"/>
  <c r="AD152" i="4"/>
  <c r="AD200" i="4"/>
  <c r="AD42" i="5"/>
  <c r="AD190" i="5"/>
  <c r="AD327" i="5"/>
  <c r="AD216" i="4"/>
  <c r="AD6" i="5"/>
  <c r="AD10" i="5"/>
  <c r="AD22" i="5"/>
  <c r="AD38" i="5"/>
  <c r="AD186" i="5"/>
  <c r="AD194" i="5"/>
  <c r="AD47" i="5"/>
  <c r="AD26" i="5"/>
  <c r="AD46" i="5"/>
  <c r="AD146" i="5"/>
  <c r="AD53" i="5"/>
  <c r="AD30" i="5"/>
  <c r="AD128" i="5"/>
  <c r="AD142" i="5"/>
  <c r="AD92" i="5"/>
  <c r="AD202" i="5"/>
  <c r="AD206" i="5"/>
  <c r="AD210" i="5"/>
  <c r="AD72" i="5"/>
  <c r="AD96" i="5"/>
  <c r="AD120" i="5"/>
  <c r="AD23" i="5"/>
  <c r="AD27" i="5"/>
  <c r="AD31" i="5"/>
  <c r="AD35" i="5"/>
  <c r="AD39" i="5"/>
  <c r="AD43" i="5"/>
  <c r="AD51" i="5"/>
  <c r="AD64" i="5"/>
  <c r="AD112" i="5"/>
  <c r="AD124" i="5"/>
  <c r="AD132" i="5"/>
  <c r="AD162" i="5"/>
  <c r="AD178" i="5"/>
  <c r="AD198" i="5"/>
  <c r="AD68" i="5"/>
  <c r="AD150" i="5"/>
  <c r="AD158" i="5"/>
  <c r="AD37" i="5"/>
  <c r="AD13" i="5"/>
  <c r="AD17" i="5"/>
  <c r="AD60" i="5"/>
  <c r="AD80" i="5"/>
  <c r="AD84" i="5"/>
  <c r="AD88" i="5"/>
  <c r="AD104" i="5"/>
  <c r="AD138" i="5"/>
  <c r="AD9" i="5"/>
  <c r="AD170" i="5"/>
  <c r="AD100" i="5"/>
  <c r="AD116" i="5"/>
  <c r="AD25" i="5"/>
  <c r="AD41" i="5"/>
  <c r="AD182" i="5"/>
  <c r="AD166" i="5"/>
  <c r="AD174" i="5"/>
  <c r="AD76" i="5"/>
  <c r="AD108" i="5"/>
  <c r="AD134" i="5"/>
  <c r="AD154" i="5"/>
  <c r="AD29" i="5"/>
  <c r="AD45" i="5"/>
  <c r="AD21" i="5"/>
  <c r="AD33" i="5"/>
  <c r="AD49" i="5"/>
  <c r="BN557" i="5"/>
  <c r="BK556" i="5"/>
  <c r="BM556" i="5"/>
  <c r="BK441" i="5"/>
  <c r="BM441" i="5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BO125" i="7"/>
  <c r="BO126" i="7"/>
  <c r="BO127" i="7"/>
  <c r="BO128" i="7"/>
  <c r="BO129" i="7"/>
  <c r="BO130" i="7"/>
  <c r="BO131" i="7"/>
  <c r="BO132" i="7"/>
  <c r="BO133" i="7"/>
  <c r="BO134" i="7"/>
  <c r="BO135" i="7"/>
  <c r="BO136" i="7"/>
  <c r="BO137" i="7"/>
  <c r="BO138" i="7"/>
  <c r="BO139" i="7"/>
  <c r="BO140" i="7"/>
  <c r="BO141" i="7"/>
  <c r="BO142" i="7"/>
  <c r="BO143" i="7"/>
  <c r="BO144" i="7"/>
  <c r="BO145" i="7"/>
  <c r="BO146" i="7"/>
  <c r="BO147" i="7"/>
  <c r="BO148" i="7"/>
  <c r="BO149" i="7"/>
  <c r="BO150" i="7"/>
  <c r="BO151" i="7"/>
  <c r="BO152" i="7"/>
  <c r="BO153" i="7"/>
  <c r="BO154" i="7"/>
  <c r="BO155" i="7"/>
  <c r="BO156" i="7"/>
  <c r="BO157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5" i="7"/>
  <c r="BN523" i="5"/>
  <c r="BN524" i="5"/>
  <c r="BN525" i="5"/>
  <c r="BN526" i="5"/>
  <c r="BN527" i="5"/>
  <c r="BN528" i="5"/>
  <c r="BN529" i="5"/>
  <c r="BN531" i="5"/>
  <c r="BN532" i="5"/>
  <c r="BN533" i="5"/>
  <c r="BN534" i="5"/>
  <c r="BN535" i="5"/>
  <c r="BN536" i="5"/>
  <c r="BN537" i="5"/>
  <c r="BN538" i="5"/>
  <c r="BN539" i="5"/>
  <c r="BN540" i="5"/>
  <c r="BN541" i="5"/>
  <c r="BN542" i="5"/>
  <c r="BN543" i="5"/>
  <c r="BN544" i="5"/>
  <c r="BN545" i="5"/>
  <c r="BN546" i="5"/>
  <c r="BN547" i="5"/>
  <c r="BN548" i="5"/>
  <c r="BN549" i="5"/>
  <c r="BN550" i="5"/>
  <c r="BN551" i="5"/>
  <c r="BN552" i="5"/>
  <c r="BN553" i="5"/>
  <c r="BN554" i="5"/>
  <c r="BN555" i="5"/>
  <c r="BN556" i="5"/>
  <c r="BN440" i="5"/>
  <c r="BN441" i="5"/>
  <c r="BN442" i="5"/>
  <c r="BN443" i="5"/>
  <c r="BN444" i="5"/>
  <c r="BN445" i="5"/>
  <c r="BN446" i="5"/>
  <c r="BN447" i="5"/>
  <c r="BN448" i="5"/>
  <c r="BN449" i="5"/>
  <c r="BN450" i="5"/>
  <c r="BN451" i="5"/>
  <c r="BN452" i="5"/>
  <c r="BN453" i="5"/>
  <c r="BN454" i="5"/>
  <c r="BN455" i="5"/>
  <c r="BN456" i="5"/>
  <c r="BN457" i="5"/>
  <c r="BN458" i="5"/>
  <c r="BN459" i="5"/>
  <c r="BN460" i="5"/>
  <c r="BN461" i="5"/>
  <c r="BN462" i="5"/>
  <c r="BN463" i="5"/>
  <c r="BN464" i="5"/>
  <c r="BN465" i="5"/>
  <c r="BN466" i="5"/>
  <c r="BN467" i="5"/>
  <c r="BN468" i="5"/>
  <c r="BN469" i="5"/>
  <c r="BN470" i="5"/>
  <c r="BN471" i="5"/>
  <c r="BN472" i="5"/>
  <c r="BN473" i="5"/>
  <c r="BN474" i="5"/>
  <c r="BN475" i="5"/>
  <c r="BN476" i="5"/>
  <c r="BN477" i="5"/>
  <c r="BN478" i="5"/>
  <c r="BN479" i="5"/>
  <c r="BN480" i="5"/>
  <c r="BN481" i="5"/>
  <c r="BN482" i="5"/>
  <c r="BN483" i="5"/>
  <c r="BN484" i="5"/>
  <c r="BN485" i="5"/>
  <c r="BN486" i="5"/>
  <c r="BN487" i="5"/>
  <c r="BN488" i="5"/>
  <c r="BN489" i="5"/>
  <c r="BN490" i="5"/>
  <c r="BN491" i="5"/>
  <c r="BN492" i="5"/>
  <c r="BN493" i="5"/>
  <c r="BN494" i="5"/>
  <c r="BN495" i="5"/>
  <c r="BN496" i="5"/>
  <c r="BN497" i="5"/>
  <c r="BN498" i="5"/>
  <c r="BN499" i="5"/>
  <c r="BN500" i="5"/>
  <c r="BN501" i="5"/>
  <c r="BN502" i="5"/>
  <c r="BN503" i="5"/>
  <c r="BN504" i="5"/>
  <c r="BN505" i="5"/>
  <c r="BN506" i="5"/>
  <c r="BN507" i="5"/>
  <c r="BN508" i="5"/>
  <c r="BN509" i="5"/>
  <c r="BN510" i="5"/>
  <c r="BN511" i="5"/>
  <c r="BN512" i="5"/>
  <c r="BN513" i="5"/>
  <c r="BN514" i="5"/>
  <c r="BN515" i="5"/>
  <c r="BN516" i="5"/>
  <c r="BN517" i="5"/>
  <c r="BN518" i="5"/>
  <c r="BN519" i="5"/>
  <c r="BN520" i="5"/>
  <c r="BN521" i="5"/>
  <c r="BN439" i="5"/>
  <c r="BN64" i="5"/>
  <c r="BN66" i="5"/>
  <c r="BN68" i="5"/>
  <c r="BN73" i="5"/>
  <c r="BN76" i="5"/>
  <c r="BN78" i="5"/>
  <c r="BN80" i="5"/>
  <c r="BN86" i="5"/>
  <c r="BN87" i="5"/>
  <c r="BN91" i="5"/>
  <c r="BN98" i="5"/>
  <c r="BN103" i="5"/>
  <c r="BN105" i="5"/>
  <c r="BN106" i="5"/>
  <c r="BN108" i="5"/>
  <c r="BN110" i="5"/>
  <c r="BN112" i="5"/>
  <c r="BN114" i="5"/>
  <c r="BN118" i="5"/>
  <c r="BN120" i="5"/>
  <c r="BN123" i="5"/>
  <c r="BN127" i="5"/>
  <c r="BN132" i="5"/>
  <c r="BN134" i="5"/>
  <c r="BN136" i="5"/>
  <c r="BN139" i="5"/>
  <c r="BN141" i="5"/>
  <c r="BN145" i="5"/>
  <c r="BN148" i="5"/>
  <c r="BN151" i="5"/>
  <c r="BN152" i="5"/>
  <c r="BN155" i="5"/>
  <c r="BN158" i="5"/>
  <c r="BN160" i="5"/>
  <c r="BN162" i="5"/>
  <c r="BN163" i="5"/>
  <c r="BN165" i="5"/>
  <c r="BN167" i="5"/>
  <c r="BN173" i="5"/>
  <c r="BN176" i="5"/>
  <c r="BN178" i="5"/>
  <c r="BN180" i="5"/>
  <c r="BN185" i="5"/>
  <c r="BN193" i="5"/>
  <c r="BN195" i="5"/>
  <c r="BN197" i="5"/>
  <c r="BN202" i="5"/>
  <c r="BN206" i="5"/>
  <c r="BN210" i="5"/>
  <c r="BN212" i="5"/>
  <c r="BN214" i="5"/>
  <c r="BN217" i="5"/>
  <c r="BN223" i="5"/>
  <c r="BN225" i="5"/>
  <c r="BN226" i="5"/>
  <c r="BN227" i="5"/>
  <c r="BN230" i="5"/>
  <c r="BN57" i="5"/>
  <c r="BL110" i="9"/>
  <c r="BL111" i="9"/>
  <c r="BL112" i="9"/>
  <c r="BL113" i="9"/>
  <c r="BL114" i="9"/>
  <c r="BL115" i="9"/>
  <c r="BL116" i="9"/>
  <c r="BL117" i="9"/>
  <c r="BL118" i="9"/>
  <c r="BL119" i="9"/>
  <c r="BL120" i="9"/>
  <c r="BL121" i="9"/>
  <c r="BL122" i="9"/>
  <c r="BL123" i="9"/>
  <c r="BL124" i="9"/>
  <c r="BL130" i="9"/>
  <c r="BL132" i="9"/>
  <c r="BL134" i="9"/>
  <c r="BL136" i="9"/>
  <c r="BL137" i="9"/>
  <c r="BL138" i="9"/>
  <c r="BL140" i="9"/>
  <c r="BL141" i="9"/>
  <c r="BL142" i="9"/>
  <c r="BL143" i="9"/>
  <c r="BL144" i="9"/>
  <c r="BL145" i="9"/>
  <c r="BL148" i="9"/>
  <c r="BL150" i="9"/>
  <c r="BL151" i="9"/>
  <c r="BL152" i="9"/>
  <c r="BL153" i="9"/>
  <c r="BL158" i="9"/>
  <c r="BL160" i="9"/>
  <c r="BL161" i="9"/>
  <c r="BL162" i="9"/>
  <c r="BL164" i="9"/>
  <c r="BL165" i="9"/>
  <c r="BL166" i="9"/>
  <c r="BL167" i="9"/>
  <c r="BL169" i="9"/>
  <c r="BL170" i="9"/>
  <c r="BL171" i="9"/>
  <c r="BL177" i="9"/>
  <c r="BL182" i="9"/>
  <c r="BL188" i="9"/>
  <c r="BL196" i="9"/>
  <c r="BL197" i="9"/>
  <c r="BL198" i="9"/>
  <c r="BL202" i="9"/>
  <c r="BL205" i="9"/>
  <c r="BL206" i="9"/>
  <c r="BL219" i="9"/>
  <c r="BL223" i="9"/>
  <c r="BL224" i="9"/>
  <c r="BL225" i="9"/>
  <c r="BL226" i="9"/>
  <c r="BL227" i="9"/>
  <c r="BL228" i="9"/>
  <c r="BL229" i="9"/>
  <c r="BL245" i="9"/>
  <c r="BL248" i="9"/>
  <c r="BL249" i="9"/>
  <c r="BL250" i="9"/>
  <c r="BL251" i="9"/>
  <c r="BL252" i="9"/>
  <c r="BL253" i="9"/>
  <c r="BL254" i="9"/>
  <c r="BL255" i="9"/>
  <c r="BL256" i="9"/>
  <c r="BL259" i="9"/>
  <c r="BL260" i="9"/>
  <c r="BL262" i="9"/>
  <c r="BL263" i="9"/>
  <c r="BL264" i="9"/>
  <c r="BL265" i="9"/>
  <c r="BL266" i="9"/>
  <c r="BL267" i="9"/>
  <c r="BL268" i="9"/>
  <c r="BL269" i="9"/>
  <c r="BL270" i="9"/>
  <c r="BL271" i="9"/>
  <c r="BL272" i="9"/>
  <c r="BL273" i="9"/>
  <c r="BL274" i="9"/>
  <c r="BL275" i="9"/>
  <c r="BL276" i="9"/>
  <c r="BL277" i="9"/>
  <c r="BL278" i="9"/>
  <c r="BL279" i="9"/>
  <c r="BL280" i="9"/>
  <c r="BL281" i="9"/>
  <c r="BL282" i="9"/>
  <c r="BL283" i="9"/>
  <c r="BL284" i="9"/>
  <c r="BL285" i="9"/>
  <c r="BL286" i="9"/>
  <c r="BL287" i="9"/>
  <c r="BL288" i="9"/>
  <c r="BL289" i="9"/>
  <c r="BL290" i="9"/>
  <c r="BL291" i="9"/>
  <c r="BL292" i="9"/>
  <c r="BL293" i="9"/>
  <c r="BL294" i="9"/>
  <c r="BL295" i="9"/>
  <c r="BL296" i="9"/>
  <c r="BL297" i="9"/>
  <c r="BL298" i="9"/>
  <c r="BL299" i="9"/>
  <c r="BL300" i="9"/>
  <c r="BL301" i="9"/>
  <c r="BL302" i="9"/>
  <c r="BL303" i="9"/>
  <c r="BL304" i="9"/>
  <c r="BL305" i="9"/>
  <c r="BL306" i="9"/>
  <c r="BL307" i="9"/>
  <c r="BL308" i="9"/>
  <c r="BL109" i="9"/>
  <c r="BJ308" i="9" l="1"/>
  <c r="BI308" i="9"/>
  <c r="BH308" i="9"/>
  <c r="BJ307" i="9"/>
  <c r="BI307" i="9"/>
  <c r="BH307" i="9"/>
  <c r="BJ306" i="9"/>
  <c r="BI306" i="9"/>
  <c r="BH306" i="9"/>
  <c r="BJ305" i="9"/>
  <c r="BI305" i="9"/>
  <c r="BH305" i="9"/>
  <c r="BJ304" i="9"/>
  <c r="BI304" i="9"/>
  <c r="BH304" i="9"/>
  <c r="BJ303" i="9"/>
  <c r="BI303" i="9"/>
  <c r="BH303" i="9"/>
  <c r="BJ302" i="9"/>
  <c r="BI302" i="9"/>
  <c r="BH302" i="9"/>
  <c r="BJ301" i="9"/>
  <c r="BI301" i="9"/>
  <c r="BH301" i="9"/>
  <c r="BJ300" i="9"/>
  <c r="BI300" i="9"/>
  <c r="BH300" i="9"/>
  <c r="BJ299" i="9"/>
  <c r="BI299" i="9"/>
  <c r="BH299" i="9"/>
  <c r="BJ298" i="9"/>
  <c r="BI298" i="9"/>
  <c r="BH298" i="9"/>
  <c r="BJ297" i="9"/>
  <c r="BI297" i="9"/>
  <c r="BH297" i="9"/>
  <c r="BJ296" i="9"/>
  <c r="BI296" i="9"/>
  <c r="BH296" i="9"/>
  <c r="BJ295" i="9"/>
  <c r="BI295" i="9"/>
  <c r="BH295" i="9"/>
  <c r="BJ294" i="9"/>
  <c r="BI294" i="9"/>
  <c r="BH294" i="9"/>
  <c r="BJ293" i="9"/>
  <c r="BI293" i="9"/>
  <c r="BH293" i="9"/>
  <c r="BJ292" i="9"/>
  <c r="BI292" i="9"/>
  <c r="BH292" i="9"/>
  <c r="BJ291" i="9"/>
  <c r="BI291" i="9"/>
  <c r="BH291" i="9"/>
  <c r="BJ290" i="9"/>
  <c r="BI290" i="9"/>
  <c r="BH290" i="9"/>
  <c r="BJ289" i="9"/>
  <c r="BI289" i="9"/>
  <c r="BH289" i="9"/>
  <c r="BJ288" i="9"/>
  <c r="BI288" i="9"/>
  <c r="BH288" i="9"/>
  <c r="BJ287" i="9"/>
  <c r="BI287" i="9"/>
  <c r="BH287" i="9"/>
  <c r="BJ286" i="9"/>
  <c r="BI286" i="9"/>
  <c r="BH286" i="9"/>
  <c r="BJ285" i="9"/>
  <c r="BI285" i="9"/>
  <c r="BH285" i="9"/>
  <c r="BJ284" i="9"/>
  <c r="BI284" i="9"/>
  <c r="BH284" i="9"/>
  <c r="BJ283" i="9"/>
  <c r="BI283" i="9"/>
  <c r="BH283" i="9"/>
  <c r="BJ282" i="9"/>
  <c r="BI282" i="9"/>
  <c r="BH282" i="9"/>
  <c r="BJ281" i="9"/>
  <c r="BI281" i="9"/>
  <c r="BH281" i="9"/>
  <c r="BJ280" i="9"/>
  <c r="BI280" i="9"/>
  <c r="BH280" i="9"/>
  <c r="BJ279" i="9"/>
  <c r="BI279" i="9"/>
  <c r="BH279" i="9"/>
  <c r="BJ278" i="9"/>
  <c r="BI278" i="9"/>
  <c r="BH278" i="9"/>
  <c r="BJ277" i="9"/>
  <c r="BI277" i="9"/>
  <c r="BH277" i="9"/>
  <c r="BJ276" i="9"/>
  <c r="BI276" i="9"/>
  <c r="BH276" i="9"/>
  <c r="BJ275" i="9"/>
  <c r="BI275" i="9"/>
  <c r="BH275" i="9"/>
  <c r="BJ274" i="9"/>
  <c r="BH274" i="9"/>
  <c r="BJ273" i="9"/>
  <c r="BI273" i="9"/>
  <c r="BH273" i="9"/>
  <c r="BJ272" i="9"/>
  <c r="BI272" i="9"/>
  <c r="BH272" i="9"/>
  <c r="BJ271" i="9"/>
  <c r="BI271" i="9"/>
  <c r="BH271" i="9"/>
  <c r="BJ270" i="9"/>
  <c r="BI270" i="9"/>
  <c r="BH270" i="9"/>
  <c r="BJ269" i="9"/>
  <c r="BI269" i="9"/>
  <c r="BH269" i="9"/>
  <c r="BJ268" i="9"/>
  <c r="BI268" i="9"/>
  <c r="BH268" i="9"/>
  <c r="BJ267" i="9"/>
  <c r="BI267" i="9"/>
  <c r="BH267" i="9"/>
  <c r="BJ266" i="9"/>
  <c r="BI266" i="9"/>
  <c r="BH266" i="9"/>
  <c r="BJ265" i="9"/>
  <c r="BI265" i="9"/>
  <c r="BH265" i="9"/>
  <c r="BJ264" i="9"/>
  <c r="BI264" i="9"/>
  <c r="BH264" i="9"/>
  <c r="BJ263" i="9"/>
  <c r="BI263" i="9"/>
  <c r="BH263" i="9"/>
  <c r="BJ262" i="9"/>
  <c r="BJ260" i="9"/>
  <c r="BH260" i="9"/>
  <c r="BJ259" i="9"/>
  <c r="BH259" i="9"/>
  <c r="BJ257" i="9"/>
  <c r="BH257" i="9"/>
  <c r="BJ256" i="9"/>
  <c r="BH256" i="9"/>
  <c r="BJ255" i="9"/>
  <c r="BH255" i="9"/>
  <c r="BJ254" i="9"/>
  <c r="BH254" i="9"/>
  <c r="BH253" i="9"/>
  <c r="BJ252" i="9"/>
  <c r="BH252" i="9"/>
  <c r="BJ251" i="9"/>
  <c r="BH251" i="9"/>
  <c r="BJ250" i="9"/>
  <c r="BH250" i="9"/>
  <c r="BJ249" i="9"/>
  <c r="BH249" i="9"/>
  <c r="BH248" i="9"/>
  <c r="BJ247" i="9"/>
  <c r="BH247" i="9"/>
  <c r="BJ246" i="9"/>
  <c r="BI246" i="9"/>
  <c r="BH246" i="9"/>
  <c r="BJ245" i="9"/>
  <c r="BI245" i="9"/>
  <c r="BH245" i="9"/>
  <c r="BJ243" i="9"/>
  <c r="BI243" i="9"/>
  <c r="BH243" i="9"/>
  <c r="BJ242" i="9"/>
  <c r="BI242" i="9"/>
  <c r="BH242" i="9"/>
  <c r="BJ241" i="9"/>
  <c r="BI241" i="9"/>
  <c r="BH241" i="9"/>
  <c r="BJ240" i="9"/>
  <c r="BI240" i="9"/>
  <c r="BH240" i="9"/>
  <c r="BJ239" i="9"/>
  <c r="BI239" i="9"/>
  <c r="BH239" i="9"/>
  <c r="BJ238" i="9"/>
  <c r="BI238" i="9"/>
  <c r="BH238" i="9"/>
  <c r="BJ237" i="9"/>
  <c r="BI237" i="9"/>
  <c r="BH237" i="9"/>
  <c r="BJ236" i="9"/>
  <c r="BI236" i="9"/>
  <c r="BH236" i="9"/>
  <c r="BJ235" i="9"/>
  <c r="BI235" i="9"/>
  <c r="BH235" i="9"/>
  <c r="BJ234" i="9"/>
  <c r="BI234" i="9"/>
  <c r="BH234" i="9"/>
  <c r="BJ233" i="9"/>
  <c r="BI233" i="9"/>
  <c r="BH233" i="9"/>
  <c r="BJ232" i="9"/>
  <c r="BI232" i="9"/>
  <c r="BH232" i="9"/>
  <c r="BJ231" i="9"/>
  <c r="BI231" i="9"/>
  <c r="BH231" i="9"/>
  <c r="BJ230" i="9"/>
  <c r="BI230" i="9"/>
  <c r="BH230" i="9"/>
  <c r="BJ229" i="9"/>
  <c r="BI229" i="9"/>
  <c r="BH229" i="9"/>
  <c r="BJ228" i="9"/>
  <c r="BI228" i="9"/>
  <c r="BH228" i="9"/>
  <c r="BJ227" i="9"/>
  <c r="BI227" i="9"/>
  <c r="BH227" i="9"/>
  <c r="BJ226" i="9"/>
  <c r="BI226" i="9"/>
  <c r="BH226" i="9"/>
  <c r="BJ225" i="9"/>
  <c r="BI225" i="9"/>
  <c r="BH225" i="9"/>
  <c r="BJ224" i="9"/>
  <c r="BI224" i="9"/>
  <c r="BH224" i="9"/>
  <c r="BJ223" i="9"/>
  <c r="BI223" i="9"/>
  <c r="BH223" i="9"/>
  <c r="BJ222" i="9"/>
  <c r="BI222" i="9"/>
  <c r="BH222" i="9"/>
  <c r="BJ221" i="9"/>
  <c r="BI221" i="9"/>
  <c r="BH221" i="9"/>
  <c r="BJ220" i="9"/>
  <c r="BI220" i="9"/>
  <c r="BH220" i="9"/>
  <c r="BJ219" i="9"/>
  <c r="BI219" i="9"/>
  <c r="BH219" i="9"/>
  <c r="BK206" i="9"/>
  <c r="BJ206" i="9"/>
  <c r="BH206" i="9"/>
  <c r="BK205" i="9"/>
  <c r="BJ205" i="9"/>
  <c r="BI205" i="9"/>
  <c r="BH205" i="9"/>
  <c r="BK202" i="9"/>
  <c r="BJ202" i="9"/>
  <c r="BH202" i="9"/>
  <c r="BK198" i="9"/>
  <c r="BJ198" i="9"/>
  <c r="BI198" i="9"/>
  <c r="BH198" i="9"/>
  <c r="BK197" i="9"/>
  <c r="BJ197" i="9"/>
  <c r="BH197" i="9"/>
  <c r="BK196" i="9"/>
  <c r="BJ196" i="9"/>
  <c r="BH196" i="9"/>
  <c r="BK188" i="9"/>
  <c r="BJ188" i="9"/>
  <c r="BI188" i="9"/>
  <c r="BH188" i="9"/>
  <c r="BK182" i="9"/>
  <c r="BJ182" i="9"/>
  <c r="BI182" i="9"/>
  <c r="BH182" i="9"/>
  <c r="BK177" i="9"/>
  <c r="BJ177" i="9"/>
  <c r="BH177" i="9"/>
  <c r="BK171" i="9"/>
  <c r="BJ171" i="9"/>
  <c r="BH171" i="9"/>
  <c r="BK170" i="9"/>
  <c r="BJ170" i="9"/>
  <c r="BH170" i="9"/>
  <c r="BK169" i="9"/>
  <c r="BJ169" i="9"/>
  <c r="BI169" i="9"/>
  <c r="BH169" i="9"/>
  <c r="BK167" i="9"/>
  <c r="BH167" i="9"/>
  <c r="BK166" i="9"/>
  <c r="BJ166" i="9"/>
  <c r="BH166" i="9"/>
  <c r="BK165" i="9"/>
  <c r="BJ165" i="9"/>
  <c r="BH165" i="9"/>
  <c r="BK164" i="9"/>
  <c r="BJ164" i="9"/>
  <c r="BI164" i="9"/>
  <c r="BH164" i="9"/>
  <c r="BK162" i="9"/>
  <c r="BJ162" i="9"/>
  <c r="BH162" i="9"/>
  <c r="BK161" i="9"/>
  <c r="BJ161" i="9"/>
  <c r="BH161" i="9"/>
  <c r="BK160" i="9"/>
  <c r="BJ160" i="9"/>
  <c r="BH160" i="9"/>
  <c r="BK158" i="9"/>
  <c r="BJ158" i="9"/>
  <c r="BI158" i="9"/>
  <c r="BH158" i="9"/>
  <c r="BK153" i="9"/>
  <c r="BJ153" i="9"/>
  <c r="BI153" i="9"/>
  <c r="BH153" i="9"/>
  <c r="BK152" i="9"/>
  <c r="BJ152" i="9"/>
  <c r="BH152" i="9"/>
  <c r="BK151" i="9"/>
  <c r="BJ151" i="9"/>
  <c r="BH151" i="9"/>
  <c r="BK150" i="9"/>
  <c r="BJ150" i="9"/>
  <c r="BH150" i="9"/>
  <c r="BK148" i="9"/>
  <c r="BJ148" i="9"/>
  <c r="BH148" i="9"/>
  <c r="BK145" i="9"/>
  <c r="BJ145" i="9"/>
  <c r="BH145" i="9"/>
  <c r="BK144" i="9"/>
  <c r="BJ144" i="9"/>
  <c r="BH144" i="9"/>
  <c r="BK143" i="9"/>
  <c r="BJ143" i="9"/>
  <c r="BH143" i="9"/>
  <c r="BK142" i="9"/>
  <c r="BJ142" i="9"/>
  <c r="BH142" i="9"/>
  <c r="BK141" i="9"/>
  <c r="BJ141" i="9"/>
  <c r="BH141" i="9"/>
  <c r="BK140" i="9"/>
  <c r="BJ140" i="9"/>
  <c r="BH140" i="9"/>
  <c r="BK138" i="9"/>
  <c r="BJ138" i="9"/>
  <c r="BH138" i="9"/>
  <c r="BK137" i="9"/>
  <c r="BJ137" i="9"/>
  <c r="BH137" i="9"/>
  <c r="BK136" i="9"/>
  <c r="BJ136" i="9"/>
  <c r="BH136" i="9"/>
  <c r="BK134" i="9"/>
  <c r="BJ134" i="9"/>
  <c r="BH134" i="9"/>
  <c r="BK132" i="9"/>
  <c r="BJ132" i="9"/>
  <c r="BH132" i="9"/>
  <c r="BK130" i="9"/>
  <c r="BJ130" i="9"/>
  <c r="BH130" i="9"/>
  <c r="BH124" i="9"/>
  <c r="BH123" i="9"/>
  <c r="BH122" i="9"/>
  <c r="BH121" i="9"/>
  <c r="BH120" i="9"/>
  <c r="BH119" i="9"/>
  <c r="BH118" i="9"/>
  <c r="BH117" i="9"/>
  <c r="BH116" i="9"/>
  <c r="BH115" i="9"/>
  <c r="BH114" i="9"/>
  <c r="BH113" i="9"/>
  <c r="BH112" i="9"/>
  <c r="BH111" i="9"/>
  <c r="BH110" i="9"/>
  <c r="BH109" i="9"/>
  <c r="BA37" i="8" l="1"/>
  <c r="AZ37" i="8"/>
  <c r="AY37" i="8"/>
  <c r="AX37" i="8"/>
  <c r="AW37" i="8"/>
  <c r="AV37" i="8"/>
  <c r="R37" i="8"/>
  <c r="R36" i="8"/>
  <c r="BA35" i="8"/>
  <c r="AZ35" i="8"/>
  <c r="AY35" i="8"/>
  <c r="AX35" i="8"/>
  <c r="AW35" i="8"/>
  <c r="AV35" i="8"/>
  <c r="R35" i="8"/>
  <c r="BA34" i="8"/>
  <c r="AZ34" i="8"/>
  <c r="AY34" i="8"/>
  <c r="AX34" i="8"/>
  <c r="AW34" i="8"/>
  <c r="AV34" i="8"/>
  <c r="R34" i="8"/>
  <c r="BA33" i="8"/>
  <c r="AZ33" i="8"/>
  <c r="AY33" i="8"/>
  <c r="R33" i="8"/>
  <c r="BA32" i="8"/>
  <c r="AZ32" i="8"/>
  <c r="AY32" i="8"/>
  <c r="R32" i="8"/>
  <c r="BA31" i="8"/>
  <c r="AZ31" i="8"/>
  <c r="AY31" i="8"/>
  <c r="AX31" i="8"/>
  <c r="AW31" i="8"/>
  <c r="R31" i="8"/>
  <c r="R30" i="8"/>
  <c r="BA29" i="8"/>
  <c r="AZ29" i="8"/>
  <c r="AY29" i="8"/>
  <c r="AX29" i="8"/>
  <c r="AW29" i="8"/>
  <c r="R29" i="8"/>
  <c r="R28" i="8"/>
  <c r="BA27" i="8"/>
  <c r="AZ27" i="8"/>
  <c r="AY27" i="8"/>
  <c r="AX27" i="8"/>
  <c r="AW27" i="8"/>
  <c r="AV27" i="8"/>
  <c r="R27" i="8"/>
  <c r="BA26" i="8"/>
  <c r="AZ26" i="8"/>
  <c r="AY26" i="8"/>
  <c r="AX26" i="8"/>
  <c r="AW26" i="8"/>
  <c r="AV26" i="8"/>
  <c r="R26" i="8"/>
  <c r="R25" i="8"/>
  <c r="R24" i="8"/>
  <c r="R23" i="8"/>
  <c r="BA22" i="8"/>
  <c r="AZ22" i="8"/>
  <c r="AY22" i="8"/>
  <c r="AX22" i="8"/>
  <c r="AW22" i="8"/>
  <c r="AV22" i="8"/>
  <c r="R22" i="8"/>
  <c r="R21" i="8"/>
  <c r="R20" i="8"/>
  <c r="BA19" i="8"/>
  <c r="AZ19" i="8"/>
  <c r="AY19" i="8"/>
  <c r="AX19" i="8"/>
  <c r="AW19" i="8"/>
  <c r="AV19" i="8"/>
  <c r="R19" i="8"/>
  <c r="BA18" i="8"/>
  <c r="AZ18" i="8"/>
  <c r="AY18" i="8"/>
  <c r="AX18" i="8"/>
  <c r="AW18" i="8"/>
  <c r="AV18" i="8"/>
  <c r="R18" i="8"/>
  <c r="BA17" i="8"/>
  <c r="AZ17" i="8"/>
  <c r="AY17" i="8"/>
  <c r="AX17" i="8"/>
  <c r="AW17" i="8"/>
  <c r="AV17" i="8"/>
  <c r="R17" i="8"/>
  <c r="BA16" i="8"/>
  <c r="AZ16" i="8"/>
  <c r="AY16" i="8"/>
  <c r="AX16" i="8"/>
  <c r="AW16" i="8"/>
  <c r="AV16" i="8"/>
  <c r="R16" i="8"/>
  <c r="BA15" i="8"/>
  <c r="AY15" i="8"/>
  <c r="AX15" i="8"/>
  <c r="AW15" i="8"/>
  <c r="AV15" i="8"/>
  <c r="R15" i="8"/>
  <c r="BA14" i="8"/>
  <c r="AZ14" i="8"/>
  <c r="AY14" i="8"/>
  <c r="AX14" i="8"/>
  <c r="AW14" i="8"/>
  <c r="AV14" i="8"/>
  <c r="R14" i="8"/>
  <c r="BA13" i="8"/>
  <c r="AZ13" i="8"/>
  <c r="AY13" i="8"/>
  <c r="AX13" i="8"/>
  <c r="AW13" i="8"/>
  <c r="AV13" i="8"/>
  <c r="R13" i="8"/>
  <c r="BA12" i="8"/>
  <c r="AZ12" i="8"/>
  <c r="AY12" i="8"/>
  <c r="AX12" i="8"/>
  <c r="AW12" i="8"/>
  <c r="AV12" i="8"/>
  <c r="R12" i="8"/>
  <c r="BA11" i="8"/>
  <c r="AZ11" i="8"/>
  <c r="AY11" i="8"/>
  <c r="AX11" i="8"/>
  <c r="AW11" i="8"/>
  <c r="AV11" i="8"/>
  <c r="R11" i="8"/>
  <c r="BA10" i="8"/>
  <c r="AZ10" i="8"/>
  <c r="AY10" i="8"/>
  <c r="AX10" i="8"/>
  <c r="AW10" i="8"/>
  <c r="AV10" i="8"/>
  <c r="R10" i="8"/>
  <c r="BA9" i="8"/>
  <c r="AZ9" i="8"/>
  <c r="AY9" i="8"/>
  <c r="AX9" i="8"/>
  <c r="AW9" i="8"/>
  <c r="AV9" i="8"/>
  <c r="R9" i="8"/>
  <c r="BA8" i="8"/>
  <c r="AZ8" i="8"/>
  <c r="AY8" i="8"/>
  <c r="AX8" i="8"/>
  <c r="AW8" i="8"/>
  <c r="AV8" i="8"/>
  <c r="R8" i="8"/>
  <c r="BA7" i="8"/>
  <c r="AZ7" i="8"/>
  <c r="AY7" i="8"/>
  <c r="AX7" i="8"/>
  <c r="AW7" i="8"/>
  <c r="AV7" i="8"/>
  <c r="R7" i="8"/>
  <c r="BA6" i="8"/>
  <c r="AZ6" i="8"/>
  <c r="AY6" i="8"/>
  <c r="AX6" i="8"/>
  <c r="AW6" i="8"/>
  <c r="AV6" i="8"/>
  <c r="R6" i="8"/>
  <c r="BA5" i="8"/>
  <c r="AY5" i="8"/>
  <c r="AX5" i="8"/>
  <c r="AW5" i="8"/>
  <c r="AV5" i="8"/>
  <c r="R5" i="8"/>
  <c r="BN32" i="7"/>
  <c r="BL32" i="7"/>
  <c r="BK32" i="7"/>
  <c r="BN31" i="7"/>
  <c r="BL31" i="7"/>
  <c r="BK31" i="7"/>
  <c r="BN30" i="7"/>
  <c r="BL30" i="7"/>
  <c r="BK30" i="7"/>
  <c r="BN29" i="7"/>
  <c r="BL29" i="7"/>
  <c r="BK29" i="7"/>
  <c r="BN28" i="7"/>
  <c r="BL28" i="7"/>
  <c r="BK28" i="7"/>
  <c r="BN27" i="7"/>
  <c r="BL27" i="7"/>
  <c r="BK27" i="7"/>
  <c r="BN26" i="7"/>
  <c r="BL26" i="7"/>
  <c r="BK26" i="7"/>
  <c r="BN25" i="7"/>
  <c r="BL25" i="7"/>
  <c r="BK25" i="7"/>
  <c r="BN24" i="7"/>
  <c r="BL24" i="7"/>
  <c r="BK24" i="7"/>
  <c r="BN23" i="7"/>
  <c r="BL23" i="7"/>
  <c r="BK23" i="7"/>
  <c r="BN22" i="7"/>
  <c r="BL22" i="7"/>
  <c r="BK22" i="7"/>
  <c r="BN21" i="7"/>
  <c r="BM21" i="7"/>
  <c r="BL21" i="7"/>
  <c r="BK21" i="7"/>
  <c r="BN20" i="7"/>
  <c r="BL20" i="7"/>
  <c r="BK20" i="7"/>
  <c r="BN19" i="7"/>
  <c r="BM19" i="7"/>
  <c r="BL19" i="7"/>
  <c r="BK19" i="7"/>
  <c r="BN18" i="7"/>
  <c r="BL18" i="7"/>
  <c r="BK18" i="7"/>
  <c r="BN17" i="7"/>
  <c r="BL17" i="7"/>
  <c r="BK17" i="7"/>
  <c r="BN16" i="7"/>
  <c r="BL16" i="7"/>
  <c r="BK16" i="7"/>
  <c r="BN15" i="7"/>
  <c r="BM15" i="7"/>
  <c r="BL15" i="7"/>
  <c r="BK15" i="7"/>
  <c r="BN14" i="7"/>
  <c r="BM14" i="7"/>
  <c r="BL14" i="7"/>
  <c r="BK14" i="7"/>
  <c r="BN13" i="7"/>
  <c r="BM13" i="7"/>
  <c r="BL13" i="7"/>
  <c r="BK13" i="7"/>
  <c r="BN12" i="7"/>
  <c r="BL12" i="7"/>
  <c r="BK12" i="7"/>
  <c r="BN11" i="7"/>
  <c r="BL11" i="7"/>
  <c r="BK11" i="7"/>
  <c r="BN10" i="7"/>
  <c r="BL10" i="7"/>
  <c r="BK10" i="7"/>
  <c r="BN9" i="7"/>
  <c r="BL9" i="7"/>
  <c r="BK9" i="7"/>
  <c r="BN8" i="7"/>
  <c r="BL8" i="7"/>
  <c r="BK8" i="7"/>
  <c r="BN7" i="7"/>
  <c r="BL7" i="7"/>
  <c r="BK7" i="7"/>
  <c r="BN6" i="7"/>
  <c r="BL6" i="7"/>
  <c r="BK6" i="7"/>
  <c r="BN5" i="7"/>
  <c r="BL5" i="7"/>
  <c r="BK5" i="7"/>
  <c r="BK108" i="5" l="1"/>
  <c r="BK110" i="5"/>
  <c r="BK112" i="5"/>
  <c r="BK114" i="5"/>
  <c r="BK118" i="5"/>
  <c r="BK120" i="5"/>
  <c r="BK123" i="5"/>
  <c r="BK127" i="5"/>
  <c r="BK132" i="5"/>
  <c r="BK134" i="5"/>
  <c r="BK136" i="5"/>
  <c r="BK139" i="5"/>
  <c r="BK141" i="5"/>
  <c r="BK145" i="5"/>
  <c r="BK148" i="5"/>
  <c r="BK151" i="5"/>
  <c r="BK152" i="5"/>
  <c r="BK155" i="5"/>
  <c r="BK158" i="5"/>
  <c r="BL114" i="5"/>
  <c r="BL118" i="5"/>
  <c r="BL120" i="5"/>
  <c r="BL132" i="5"/>
  <c r="BL136" i="5"/>
  <c r="BL139" i="5"/>
  <c r="BL152" i="5"/>
  <c r="BM108" i="5"/>
  <c r="BM110" i="5"/>
  <c r="BM112" i="5"/>
  <c r="BM114" i="5"/>
  <c r="BM118" i="5"/>
  <c r="BM120" i="5"/>
  <c r="BM123" i="5"/>
  <c r="BM127" i="5"/>
  <c r="BM132" i="5"/>
  <c r="BM134" i="5"/>
  <c r="BM136" i="5"/>
  <c r="BM139" i="5"/>
  <c r="BM141" i="5"/>
  <c r="BM145" i="5"/>
  <c r="BM148" i="5"/>
  <c r="BM151" i="5"/>
  <c r="BM152" i="5"/>
  <c r="BM155" i="5"/>
  <c r="BM158" i="5"/>
  <c r="BK440" i="5"/>
  <c r="BK448" i="5"/>
  <c r="BK450" i="5"/>
  <c r="BK452" i="5"/>
  <c r="BK453" i="5"/>
  <c r="BK454" i="5"/>
  <c r="BK455" i="5"/>
  <c r="BK457" i="5"/>
  <c r="BK458" i="5"/>
  <c r="BK459" i="5"/>
  <c r="BK460" i="5"/>
  <c r="BK461" i="5"/>
  <c r="BK462" i="5"/>
  <c r="BK463" i="5"/>
  <c r="BK464" i="5"/>
  <c r="BK466" i="5"/>
  <c r="BK468" i="5"/>
  <c r="BK469" i="5"/>
  <c r="BK470" i="5"/>
  <c r="BK471" i="5"/>
  <c r="BK472" i="5"/>
  <c r="BK473" i="5"/>
  <c r="BK474" i="5"/>
  <c r="BK475" i="5"/>
  <c r="BK476" i="5"/>
  <c r="BK477" i="5"/>
  <c r="BK478" i="5"/>
  <c r="BK479" i="5"/>
  <c r="BK480" i="5"/>
  <c r="BK481" i="5"/>
  <c r="BK482" i="5"/>
  <c r="BK483" i="5"/>
  <c r="BK484" i="5"/>
  <c r="BK485" i="5"/>
  <c r="BK486" i="5"/>
  <c r="BK487" i="5"/>
  <c r="BK488" i="5"/>
  <c r="BK489" i="5"/>
  <c r="BK490" i="5"/>
  <c r="BK491" i="5"/>
  <c r="BK492" i="5"/>
  <c r="BK493" i="5"/>
  <c r="BK494" i="5"/>
  <c r="BK495" i="5"/>
  <c r="BK496" i="5"/>
  <c r="BK497" i="5"/>
  <c r="BK499" i="5"/>
  <c r="BK500" i="5"/>
  <c r="BK501" i="5"/>
  <c r="BK502" i="5"/>
  <c r="BK503" i="5"/>
  <c r="BK504" i="5"/>
  <c r="BK505" i="5"/>
  <c r="BK506" i="5"/>
  <c r="BK507" i="5"/>
  <c r="BK508" i="5"/>
  <c r="BK509" i="5"/>
  <c r="BK510" i="5"/>
  <c r="BK511" i="5"/>
  <c r="BK512" i="5"/>
  <c r="BK513" i="5"/>
  <c r="BK514" i="5"/>
  <c r="BK515" i="5"/>
  <c r="BK516" i="5"/>
  <c r="BK517" i="5"/>
  <c r="BK519" i="5"/>
  <c r="BK520" i="5"/>
  <c r="BK521" i="5"/>
  <c r="BK523" i="5"/>
  <c r="BK524" i="5"/>
  <c r="BK525" i="5"/>
  <c r="BK526" i="5"/>
  <c r="BK531" i="5"/>
  <c r="BK532" i="5"/>
  <c r="BK533" i="5"/>
  <c r="BK534" i="5"/>
  <c r="BK535" i="5"/>
  <c r="BK537" i="5"/>
  <c r="BK538" i="5"/>
  <c r="BK539" i="5"/>
  <c r="BK540" i="5"/>
  <c r="BK541" i="5"/>
  <c r="BK542" i="5"/>
  <c r="BK543" i="5"/>
  <c r="BK544" i="5"/>
  <c r="BK545" i="5"/>
  <c r="BK546" i="5"/>
  <c r="BK548" i="5"/>
  <c r="BK549" i="5"/>
  <c r="BK550" i="5"/>
  <c r="BK551" i="5"/>
  <c r="BK552" i="5"/>
  <c r="BK554" i="5"/>
  <c r="BK555" i="5"/>
  <c r="BM440" i="5"/>
  <c r="BM448" i="5"/>
  <c r="BM450" i="5"/>
  <c r="BM452" i="5"/>
  <c r="BM453" i="5"/>
  <c r="BM454" i="5"/>
  <c r="BM455" i="5"/>
  <c r="BM457" i="5"/>
  <c r="BM458" i="5"/>
  <c r="BM459" i="5"/>
  <c r="BM460" i="5"/>
  <c r="BM461" i="5"/>
  <c r="BM462" i="5"/>
  <c r="BM463" i="5"/>
  <c r="BM464" i="5"/>
  <c r="BM466" i="5"/>
  <c r="BM468" i="5"/>
  <c r="BM469" i="5"/>
  <c r="BM470" i="5"/>
  <c r="BM471" i="5"/>
  <c r="BM472" i="5"/>
  <c r="BM473" i="5"/>
  <c r="BM474" i="5"/>
  <c r="BM475" i="5"/>
  <c r="BM476" i="5"/>
  <c r="BM477" i="5"/>
  <c r="BM478" i="5"/>
  <c r="BM479" i="5"/>
  <c r="BM480" i="5"/>
  <c r="BM481" i="5"/>
  <c r="BM482" i="5"/>
  <c r="BM483" i="5"/>
  <c r="BM484" i="5"/>
  <c r="BM485" i="5"/>
  <c r="BM486" i="5"/>
  <c r="BM487" i="5"/>
  <c r="BM488" i="5"/>
  <c r="BM489" i="5"/>
  <c r="BM490" i="5"/>
  <c r="BM491" i="5"/>
  <c r="BM492" i="5"/>
  <c r="BM493" i="5"/>
  <c r="BM494" i="5"/>
  <c r="BM495" i="5"/>
  <c r="BM496" i="5"/>
  <c r="BM497" i="5"/>
  <c r="BM499" i="5"/>
  <c r="BM500" i="5"/>
  <c r="BM501" i="5"/>
  <c r="BM502" i="5"/>
  <c r="BM503" i="5"/>
  <c r="BM504" i="5"/>
  <c r="BM505" i="5"/>
  <c r="BM506" i="5"/>
  <c r="BM507" i="5"/>
  <c r="BM508" i="5"/>
  <c r="BM509" i="5"/>
  <c r="BM510" i="5"/>
  <c r="BM511" i="5"/>
  <c r="BM512" i="5"/>
  <c r="BM513" i="5"/>
  <c r="BM514" i="5"/>
  <c r="BM515" i="5"/>
  <c r="BM516" i="5"/>
  <c r="BM517" i="5"/>
  <c r="BM519" i="5"/>
  <c r="BM520" i="5"/>
  <c r="BM521" i="5"/>
  <c r="BM523" i="5"/>
  <c r="BM524" i="5"/>
  <c r="BM525" i="5"/>
  <c r="BM526" i="5"/>
  <c r="BM531" i="5"/>
  <c r="BM532" i="5"/>
  <c r="BM533" i="5"/>
  <c r="BM534" i="5"/>
  <c r="BM535" i="5"/>
  <c r="BM536" i="5"/>
  <c r="BM537" i="5"/>
  <c r="BM538" i="5"/>
  <c r="BM539" i="5"/>
  <c r="BM540" i="5"/>
  <c r="BM541" i="5"/>
  <c r="BM542" i="5"/>
  <c r="BM543" i="5"/>
  <c r="BM544" i="5"/>
  <c r="BM545" i="5"/>
  <c r="BM546" i="5"/>
  <c r="BM548" i="5"/>
  <c r="BM549" i="5"/>
  <c r="BM550" i="5"/>
  <c r="BM551" i="5"/>
  <c r="BM552" i="5"/>
  <c r="BM554" i="5"/>
  <c r="BM555" i="5"/>
  <c r="BK160" i="5"/>
  <c r="BK162" i="5"/>
  <c r="BK163" i="5"/>
  <c r="BK165" i="5"/>
  <c r="BK167" i="5"/>
  <c r="BK173" i="5"/>
  <c r="BK176" i="5"/>
  <c r="BK178" i="5"/>
  <c r="BK180" i="5"/>
  <c r="BK185" i="5"/>
  <c r="BK193" i="5"/>
  <c r="BK195" i="5"/>
  <c r="BK197" i="5"/>
  <c r="BK202" i="5"/>
  <c r="BK206" i="5"/>
  <c r="BK210" i="5"/>
  <c r="BK212" i="5"/>
  <c r="BK214" i="5"/>
  <c r="BK217" i="5"/>
  <c r="BK223" i="5"/>
  <c r="BK225" i="5"/>
  <c r="BK226" i="5"/>
  <c r="BK227" i="5"/>
  <c r="BK230" i="5"/>
  <c r="BK57" i="5"/>
  <c r="BK64" i="5"/>
  <c r="BK66" i="5"/>
  <c r="BK68" i="5"/>
  <c r="BK73" i="5"/>
  <c r="BK76" i="5"/>
  <c r="BK78" i="5"/>
  <c r="BK80" i="5"/>
  <c r="BK86" i="5"/>
  <c r="BK87" i="5"/>
  <c r="BK91" i="5"/>
  <c r="BK98" i="5"/>
  <c r="BK103" i="5"/>
  <c r="BK105" i="5"/>
  <c r="BK106" i="5"/>
  <c r="BL163" i="5"/>
  <c r="BL165" i="5"/>
  <c r="BL185" i="5"/>
  <c r="BL214" i="5"/>
  <c r="BL227" i="5"/>
  <c r="BL57" i="5"/>
  <c r="BL64" i="5"/>
  <c r="BL76" i="5"/>
  <c r="BL91" i="5"/>
  <c r="BL103" i="5"/>
  <c r="BM160" i="5"/>
  <c r="BM162" i="5"/>
  <c r="BM163" i="5"/>
  <c r="BM165" i="5"/>
  <c r="BM167" i="5"/>
  <c r="BM173" i="5"/>
  <c r="BM176" i="5"/>
  <c r="BM178" i="5"/>
  <c r="BM180" i="5"/>
  <c r="BM185" i="5"/>
  <c r="BM193" i="5"/>
  <c r="BM195" i="5"/>
  <c r="BM197" i="5"/>
  <c r="BM202" i="5"/>
  <c r="BM206" i="5"/>
  <c r="BM210" i="5"/>
  <c r="BM212" i="5"/>
  <c r="BM214" i="5"/>
  <c r="BM217" i="5"/>
  <c r="BM223" i="5"/>
  <c r="BM225" i="5"/>
  <c r="BM226" i="5"/>
  <c r="BM227" i="5"/>
  <c r="BM230" i="5"/>
  <c r="BM57" i="5"/>
  <c r="BM64" i="5"/>
  <c r="BM66" i="5"/>
  <c r="BM68" i="5"/>
  <c r="BM73" i="5"/>
  <c r="BM76" i="5"/>
  <c r="BM78" i="5"/>
  <c r="BM80" i="5"/>
  <c r="BM86" i="5"/>
  <c r="BM87" i="5"/>
  <c r="BM91" i="5"/>
  <c r="BM98" i="5"/>
  <c r="BM103" i="5"/>
  <c r="BM105" i="5"/>
  <c r="BM106" i="5"/>
  <c r="BJ160" i="5"/>
  <c r="BJ162" i="5"/>
  <c r="BJ163" i="5"/>
  <c r="BJ165" i="5"/>
  <c r="BJ167" i="5"/>
  <c r="BJ173" i="5"/>
  <c r="BJ176" i="5"/>
  <c r="BJ178" i="5"/>
  <c r="BJ180" i="5"/>
  <c r="BJ185" i="5"/>
  <c r="BJ193" i="5"/>
  <c r="BJ195" i="5"/>
  <c r="BJ197" i="5"/>
  <c r="BJ202" i="5"/>
  <c r="BJ206" i="5"/>
  <c r="BJ210" i="5"/>
  <c r="BJ212" i="5"/>
  <c r="BJ214" i="5"/>
  <c r="BJ217" i="5"/>
  <c r="BJ223" i="5"/>
  <c r="BJ225" i="5"/>
  <c r="BJ226" i="5"/>
  <c r="BJ227" i="5"/>
  <c r="BJ230" i="5"/>
  <c r="BJ57" i="5"/>
  <c r="BJ64" i="5"/>
  <c r="BJ66" i="5"/>
  <c r="BJ68" i="5"/>
  <c r="BJ73" i="5"/>
  <c r="BJ76" i="5"/>
  <c r="BJ78" i="5"/>
  <c r="BJ80" i="5"/>
  <c r="BJ86" i="5"/>
  <c r="BJ87" i="5"/>
  <c r="BJ91" i="5"/>
  <c r="BJ98" i="5"/>
  <c r="BJ103" i="5"/>
  <c r="BJ105" i="5"/>
  <c r="BJ106" i="5"/>
  <c r="BJ108" i="5"/>
  <c r="BJ110" i="5"/>
  <c r="BJ112" i="5"/>
  <c r="BJ114" i="5"/>
  <c r="BJ118" i="5"/>
  <c r="BJ120" i="5"/>
  <c r="BJ123" i="5"/>
  <c r="BJ127" i="5"/>
  <c r="BJ132" i="5"/>
  <c r="BJ136" i="5"/>
  <c r="BJ139" i="5"/>
  <c r="BJ141" i="5"/>
  <c r="BJ145" i="5"/>
  <c r="BJ148" i="5"/>
  <c r="BJ151" i="5"/>
  <c r="BJ152" i="5"/>
  <c r="BJ155" i="5"/>
  <c r="BJ158" i="5"/>
  <c r="AZ7" i="6"/>
  <c r="AZ8" i="6"/>
  <c r="AZ9" i="6"/>
  <c r="AZ10" i="6"/>
  <c r="AZ11" i="6"/>
  <c r="AZ12" i="6"/>
  <c r="AZ13" i="6"/>
  <c r="AZ14" i="6"/>
  <c r="AZ15" i="6"/>
  <c r="AZ17" i="6"/>
  <c r="AZ18" i="6"/>
  <c r="AZ19" i="6"/>
  <c r="AZ20" i="6"/>
  <c r="AZ23" i="6"/>
  <c r="AZ27" i="6"/>
  <c r="AZ28" i="6"/>
  <c r="AZ30" i="6"/>
  <c r="AZ32" i="6"/>
  <c r="AZ33" i="6"/>
  <c r="AZ34" i="6"/>
  <c r="AZ35" i="6"/>
  <c r="AZ36" i="6"/>
  <c r="AZ38" i="6"/>
  <c r="BH244" i="4"/>
  <c r="BI244" i="4"/>
  <c r="BJ244" i="4"/>
  <c r="BH245" i="4"/>
  <c r="BI245" i="4"/>
  <c r="BJ245" i="4"/>
  <c r="BH246" i="4"/>
  <c r="BI246" i="4"/>
  <c r="BJ246" i="4"/>
  <c r="BH247" i="4"/>
  <c r="BI247" i="4"/>
  <c r="BJ247" i="4"/>
  <c r="BH248" i="4"/>
  <c r="BI248" i="4"/>
  <c r="BJ248" i="4"/>
  <c r="BH249" i="4"/>
  <c r="BI249" i="4"/>
  <c r="BJ249" i="4"/>
  <c r="BH250" i="4"/>
  <c r="BI250" i="4"/>
  <c r="BJ250" i="4"/>
  <c r="BH251" i="4"/>
  <c r="BI251" i="4"/>
  <c r="BJ251" i="4"/>
  <c r="BH252" i="4"/>
  <c r="BI252" i="4"/>
  <c r="BJ252" i="4"/>
  <c r="BH253" i="4"/>
  <c r="BI253" i="4"/>
  <c r="BJ253" i="4"/>
  <c r="BH254" i="4"/>
  <c r="BI254" i="4"/>
  <c r="BJ254" i="4"/>
  <c r="BH255" i="4"/>
  <c r="BI255" i="4"/>
  <c r="BJ255" i="4"/>
  <c r="BH256" i="4"/>
  <c r="BI256" i="4"/>
  <c r="BJ256" i="4"/>
  <c r="BH257" i="4"/>
  <c r="BI257" i="4"/>
  <c r="BJ257" i="4"/>
  <c r="BH258" i="4"/>
  <c r="BI258" i="4"/>
  <c r="BJ258" i="4"/>
  <c r="BH259" i="4"/>
  <c r="BI259" i="4"/>
  <c r="BJ259" i="4"/>
  <c r="BH260" i="4"/>
  <c r="BI260" i="4"/>
  <c r="BJ260" i="4"/>
  <c r="BH261" i="4"/>
  <c r="BI261" i="4"/>
  <c r="BJ261" i="4"/>
  <c r="BH262" i="4"/>
  <c r="BI262" i="4"/>
  <c r="BJ262" i="4"/>
  <c r="BH263" i="4"/>
  <c r="BI263" i="4"/>
  <c r="BJ263" i="4"/>
  <c r="BH270" i="4"/>
  <c r="BI270" i="4"/>
  <c r="BJ270" i="4"/>
  <c r="BH271" i="4"/>
  <c r="BI271" i="4"/>
  <c r="BJ271" i="4"/>
  <c r="BH272" i="4"/>
  <c r="BI272" i="4"/>
  <c r="BJ272" i="4"/>
  <c r="BH273" i="4"/>
  <c r="BI273" i="4"/>
  <c r="BJ273" i="4"/>
  <c r="BH274" i="4"/>
  <c r="BI274" i="4"/>
  <c r="BJ274" i="4"/>
  <c r="BH275" i="4"/>
  <c r="BI275" i="4"/>
  <c r="BJ275" i="4"/>
  <c r="BH276" i="4"/>
  <c r="BI276" i="4"/>
  <c r="BJ276" i="4"/>
  <c r="BH277" i="4"/>
  <c r="BI277" i="4"/>
  <c r="BJ277" i="4"/>
  <c r="BH278" i="4"/>
  <c r="BI278" i="4"/>
  <c r="BJ278" i="4"/>
  <c r="BH279" i="4"/>
  <c r="BI279" i="4"/>
  <c r="BJ279" i="4"/>
  <c r="BH280" i="4"/>
  <c r="BI280" i="4"/>
  <c r="BJ280" i="4"/>
  <c r="BH281" i="4"/>
  <c r="BI281" i="4"/>
  <c r="BJ281" i="4"/>
  <c r="BH282" i="4"/>
  <c r="BI282" i="4"/>
  <c r="BJ282" i="4"/>
  <c r="BH283" i="4"/>
  <c r="BI283" i="4"/>
  <c r="BJ283" i="4"/>
  <c r="BH284" i="4"/>
  <c r="BI284" i="4"/>
  <c r="BJ284" i="4"/>
  <c r="BH285" i="4"/>
  <c r="BI285" i="4"/>
  <c r="BJ285" i="4"/>
  <c r="BH286" i="4"/>
  <c r="BI286" i="4"/>
  <c r="BJ286" i="4"/>
  <c r="BH287" i="4"/>
  <c r="BI287" i="4"/>
  <c r="BJ287" i="4"/>
  <c r="BH288" i="4"/>
  <c r="BI288" i="4"/>
  <c r="BJ288" i="4"/>
  <c r="BH289" i="4"/>
  <c r="BI289" i="4"/>
  <c r="BJ289" i="4"/>
  <c r="BH290" i="4"/>
  <c r="BI290" i="4"/>
  <c r="BJ290" i="4"/>
  <c r="BH291" i="4"/>
  <c r="BI291" i="4"/>
  <c r="BJ291" i="4"/>
  <c r="BH292" i="4"/>
  <c r="BI292" i="4"/>
  <c r="BJ292" i="4"/>
  <c r="BH293" i="4"/>
  <c r="BI293" i="4"/>
  <c r="BJ293" i="4"/>
  <c r="BH294" i="4"/>
  <c r="BI294" i="4"/>
  <c r="BJ294" i="4"/>
  <c r="BH295" i="4"/>
  <c r="BI295" i="4"/>
  <c r="BJ295" i="4"/>
  <c r="BH296" i="4"/>
  <c r="BI296" i="4"/>
  <c r="BJ296" i="4"/>
  <c r="BH297" i="4"/>
  <c r="BI297" i="4"/>
  <c r="BJ297" i="4"/>
  <c r="BH298" i="4"/>
  <c r="BI298" i="4"/>
  <c r="BJ298" i="4"/>
  <c r="BH299" i="4"/>
  <c r="BI299" i="4"/>
  <c r="BJ299" i="4"/>
  <c r="BH300" i="4"/>
  <c r="BI300" i="4"/>
  <c r="BJ300" i="4"/>
  <c r="BH301" i="4"/>
  <c r="BI301" i="4"/>
  <c r="BJ301" i="4"/>
  <c r="BH304" i="4"/>
  <c r="BI304" i="4"/>
  <c r="BJ304" i="4"/>
  <c r="BH305" i="4"/>
  <c r="BI305" i="4"/>
  <c r="BJ305" i="4"/>
  <c r="BH306" i="4"/>
  <c r="BI306" i="4"/>
  <c r="BJ306" i="4"/>
  <c r="BH307" i="4"/>
  <c r="BI307" i="4"/>
  <c r="BJ307" i="4"/>
  <c r="BH308" i="4"/>
  <c r="BI308" i="4"/>
  <c r="BJ308" i="4"/>
  <c r="BH309" i="4"/>
  <c r="BI309" i="4"/>
  <c r="BJ309" i="4"/>
  <c r="BH310" i="4"/>
  <c r="BI310" i="4"/>
  <c r="BJ310" i="4"/>
  <c r="BH311" i="4"/>
  <c r="BI311" i="4"/>
  <c r="BJ311" i="4"/>
  <c r="BH312" i="4"/>
  <c r="BI312" i="4"/>
  <c r="BJ312" i="4"/>
  <c r="BH313" i="4"/>
  <c r="BI313" i="4"/>
  <c r="BJ313" i="4"/>
  <c r="BH314" i="4"/>
  <c r="BI314" i="4"/>
  <c r="BJ314" i="4"/>
  <c r="BH315" i="4"/>
  <c r="BI315" i="4"/>
  <c r="BJ315" i="4"/>
  <c r="BH316" i="4"/>
  <c r="BI316" i="4"/>
  <c r="BJ316" i="4"/>
  <c r="BH317" i="4"/>
  <c r="BI317" i="4"/>
  <c r="BJ317" i="4"/>
  <c r="BH318" i="4"/>
  <c r="BI318" i="4"/>
  <c r="BJ318" i="4"/>
  <c r="BH320" i="4"/>
  <c r="BI320" i="4"/>
  <c r="BJ320" i="4"/>
  <c r="BH321" i="4"/>
  <c r="BI321" i="4"/>
  <c r="BJ321" i="4"/>
  <c r="AV40" i="6"/>
  <c r="AW40" i="6"/>
  <c r="AX40" i="6"/>
  <c r="AY40" i="6"/>
  <c r="BA40" i="6"/>
  <c r="AV41" i="6"/>
  <c r="AW41" i="6"/>
  <c r="AX41" i="6"/>
  <c r="AY41" i="6"/>
  <c r="BA41" i="6"/>
  <c r="AV42" i="6"/>
  <c r="AW42" i="6"/>
  <c r="AX42" i="6"/>
  <c r="AY42" i="6"/>
  <c r="BA42" i="6"/>
  <c r="AV43" i="6"/>
  <c r="AW43" i="6"/>
  <c r="AX43" i="6"/>
  <c r="AY43" i="6"/>
  <c r="BA43" i="6"/>
  <c r="AV44" i="6"/>
  <c r="AW44" i="6"/>
  <c r="AX44" i="6"/>
  <c r="AY44" i="6"/>
  <c r="BA44" i="6"/>
  <c r="AV45" i="6"/>
  <c r="AW45" i="6"/>
  <c r="AX45" i="6"/>
  <c r="AY45" i="6"/>
  <c r="BA45" i="6"/>
  <c r="AW46" i="6"/>
  <c r="AX46" i="6"/>
  <c r="AY46" i="6"/>
  <c r="BA46" i="6"/>
  <c r="AW47" i="6"/>
  <c r="AX47" i="6"/>
  <c r="AY47" i="6"/>
  <c r="BA47" i="6"/>
  <c r="AV48" i="6"/>
  <c r="AW48" i="6"/>
  <c r="AX48" i="6"/>
  <c r="AY48" i="6"/>
  <c r="BA48" i="6"/>
  <c r="AV49" i="6"/>
  <c r="AW49" i="6"/>
  <c r="AX49" i="6"/>
  <c r="AY49" i="6"/>
  <c r="BA49" i="6"/>
  <c r="AV50" i="6"/>
  <c r="AW50" i="6"/>
  <c r="AX50" i="6"/>
  <c r="AY50" i="6"/>
  <c r="BA50" i="6"/>
  <c r="AV51" i="6"/>
  <c r="AW51" i="6"/>
  <c r="AX51" i="6"/>
  <c r="AY51" i="6"/>
  <c r="BA51" i="6"/>
  <c r="BA39" i="6"/>
  <c r="AY39" i="6"/>
  <c r="AX39" i="6"/>
  <c r="AW39" i="6"/>
  <c r="AV39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3" i="6"/>
  <c r="AV27" i="6"/>
  <c r="AV28" i="6"/>
  <c r="AV35" i="6"/>
  <c r="AV36" i="6"/>
  <c r="AV38" i="6"/>
  <c r="AV6" i="6"/>
  <c r="BH110" i="4"/>
  <c r="BH111" i="4"/>
  <c r="BH112" i="4"/>
  <c r="BH113" i="4"/>
  <c r="BH114" i="4"/>
  <c r="BH115" i="4"/>
  <c r="BH116" i="4"/>
  <c r="BH117" i="4"/>
  <c r="BH118" i="4"/>
  <c r="BH119" i="4"/>
  <c r="BH120" i="4"/>
  <c r="BH121" i="4"/>
  <c r="BH122" i="4"/>
  <c r="BH123" i="4"/>
  <c r="BH124" i="4"/>
  <c r="BH125" i="4"/>
  <c r="BH131" i="4"/>
  <c r="BH133" i="4"/>
  <c r="BH135" i="4"/>
  <c r="BH136" i="4"/>
  <c r="BH137" i="4"/>
  <c r="BH138" i="4"/>
  <c r="BH139" i="4"/>
  <c r="BH140" i="4"/>
  <c r="BH143" i="4"/>
  <c r="BH145" i="4"/>
  <c r="BH146" i="4"/>
  <c r="BH147" i="4"/>
  <c r="BH148" i="4"/>
  <c r="BH153" i="4"/>
  <c r="BH155" i="4"/>
  <c r="BH156" i="4"/>
  <c r="BH157" i="4"/>
  <c r="BH159" i="4"/>
  <c r="BH160" i="4"/>
  <c r="BH161" i="4"/>
  <c r="BH162" i="4"/>
  <c r="BH164" i="4"/>
  <c r="BH165" i="4"/>
  <c r="BH166" i="4"/>
  <c r="BH172" i="4"/>
  <c r="BH177" i="4"/>
  <c r="BH183" i="4"/>
  <c r="BH191" i="4"/>
  <c r="BH192" i="4"/>
  <c r="BH193" i="4"/>
  <c r="BH197" i="4"/>
  <c r="BH200" i="4"/>
  <c r="BH201" i="4"/>
  <c r="BH354" i="4"/>
  <c r="BH356" i="4"/>
  <c r="BH357" i="4"/>
  <c r="BH358" i="4"/>
  <c r="BH359" i="4"/>
  <c r="BH361" i="4"/>
  <c r="BH362" i="4"/>
  <c r="BH365" i="4"/>
  <c r="BH366" i="4"/>
  <c r="BH368" i="4"/>
  <c r="BH375" i="4"/>
  <c r="BH377" i="4"/>
  <c r="BH378" i="4"/>
  <c r="BH401" i="4"/>
  <c r="BH402" i="4"/>
  <c r="BH403" i="4"/>
  <c r="BH404" i="4"/>
  <c r="BH405" i="4"/>
  <c r="BH406" i="4"/>
  <c r="BH407" i="4"/>
  <c r="BH408" i="4"/>
  <c r="BH409" i="4"/>
  <c r="BH410" i="4"/>
  <c r="BH411" i="4"/>
  <c r="BH412" i="4"/>
  <c r="BH413" i="4"/>
  <c r="BH414" i="4"/>
  <c r="BH415" i="4"/>
  <c r="BH416" i="4"/>
  <c r="BH417" i="4"/>
  <c r="BH418" i="4"/>
  <c r="BH419" i="4"/>
  <c r="BH420" i="4"/>
  <c r="BH421" i="4"/>
  <c r="BH422" i="4"/>
  <c r="BH423" i="4"/>
  <c r="BH424" i="4"/>
  <c r="BH425" i="4"/>
  <c r="BH426" i="4"/>
  <c r="BH427" i="4"/>
  <c r="BH428" i="4"/>
  <c r="BH429" i="4"/>
  <c r="BH430" i="4"/>
  <c r="BH431" i="4"/>
  <c r="BH432" i="4"/>
  <c r="BH433" i="4"/>
  <c r="BH434" i="4"/>
  <c r="BH435" i="4"/>
  <c r="BH436" i="4"/>
  <c r="BH437" i="4"/>
  <c r="BH438" i="4"/>
  <c r="BH439" i="4"/>
  <c r="BH440" i="4"/>
  <c r="BH441" i="4"/>
  <c r="BH442" i="4"/>
  <c r="BH443" i="4"/>
  <c r="BH444" i="4"/>
  <c r="BH445" i="4"/>
  <c r="BH446" i="4"/>
  <c r="BK340" i="4"/>
  <c r="BJ131" i="4"/>
  <c r="BK131" i="4"/>
  <c r="BJ133" i="4"/>
  <c r="BK133" i="4"/>
  <c r="BJ135" i="4"/>
  <c r="BK135" i="4"/>
  <c r="BJ136" i="4"/>
  <c r="BK136" i="4"/>
  <c r="BJ137" i="4"/>
  <c r="BK137" i="4"/>
  <c r="BJ138" i="4"/>
  <c r="BK138" i="4"/>
  <c r="BJ139" i="4"/>
  <c r="BK139" i="4"/>
  <c r="BJ140" i="4"/>
  <c r="BK140" i="4"/>
  <c r="BJ143" i="4"/>
  <c r="BK143" i="4"/>
  <c r="BJ145" i="4"/>
  <c r="BK145" i="4"/>
  <c r="BJ146" i="4"/>
  <c r="BK146" i="4"/>
  <c r="BJ147" i="4"/>
  <c r="BK147" i="4"/>
  <c r="BI148" i="4"/>
  <c r="BJ148" i="4"/>
  <c r="BK148" i="4"/>
  <c r="BI153" i="4"/>
  <c r="BJ153" i="4"/>
  <c r="BK153" i="4"/>
  <c r="BJ155" i="4"/>
  <c r="BK155" i="4"/>
  <c r="BJ156" i="4"/>
  <c r="BK156" i="4"/>
  <c r="BJ157" i="4"/>
  <c r="BK157" i="4"/>
  <c r="BI159" i="4"/>
  <c r="BJ159" i="4"/>
  <c r="BK159" i="4"/>
  <c r="BJ160" i="4"/>
  <c r="BK160" i="4"/>
  <c r="BJ161" i="4"/>
  <c r="BK161" i="4"/>
  <c r="BK162" i="4"/>
  <c r="BI164" i="4"/>
  <c r="BJ164" i="4"/>
  <c r="BK164" i="4"/>
  <c r="BJ165" i="4"/>
  <c r="BK165" i="4"/>
  <c r="BJ166" i="4"/>
  <c r="BK166" i="4"/>
  <c r="BJ172" i="4"/>
  <c r="BK172" i="4"/>
  <c r="BI177" i="4"/>
  <c r="BJ177" i="4"/>
  <c r="BK177" i="4"/>
  <c r="BI183" i="4"/>
  <c r="BJ183" i="4"/>
  <c r="BK183" i="4"/>
  <c r="BJ191" i="4"/>
  <c r="BK191" i="4"/>
  <c r="BJ192" i="4"/>
  <c r="BK192" i="4"/>
  <c r="BI193" i="4"/>
  <c r="BJ193" i="4"/>
  <c r="BK193" i="4"/>
  <c r="BJ197" i="4"/>
  <c r="BK197" i="4"/>
  <c r="BI200" i="4"/>
  <c r="BJ200" i="4"/>
  <c r="BK200" i="4"/>
  <c r="BJ201" i="4"/>
  <c r="BK201" i="4"/>
  <c r="BK324" i="4"/>
  <c r="BK323" i="4"/>
  <c r="BK325" i="4"/>
  <c r="BK326" i="4"/>
  <c r="BK327" i="4"/>
  <c r="BK328" i="4"/>
  <c r="BK329" i="4"/>
  <c r="BK322" i="4"/>
  <c r="BK331" i="4"/>
  <c r="BK333" i="4"/>
  <c r="BK341" i="4"/>
  <c r="BK342" i="4"/>
  <c r="BK338" i="4"/>
  <c r="BK335" i="4"/>
  <c r="BK336" i="4"/>
  <c r="BJ354" i="4"/>
  <c r="BJ357" i="4"/>
  <c r="BJ358" i="4"/>
  <c r="BJ359" i="4"/>
  <c r="BJ361" i="4"/>
  <c r="BJ365" i="4"/>
  <c r="BJ366" i="4"/>
  <c r="BJ368" i="4"/>
  <c r="BJ375" i="4"/>
  <c r="BJ377" i="4"/>
  <c r="BJ378" i="4"/>
  <c r="BJ380" i="4"/>
  <c r="BI401" i="4"/>
  <c r="BJ401" i="4"/>
  <c r="BI402" i="4"/>
  <c r="BJ402" i="4"/>
  <c r="BI403" i="4"/>
  <c r="BJ403" i="4"/>
  <c r="BI404" i="4"/>
  <c r="BJ404" i="4"/>
  <c r="BI405" i="4"/>
  <c r="BJ405" i="4"/>
  <c r="BI406" i="4"/>
  <c r="BJ406" i="4"/>
  <c r="BI407" i="4"/>
  <c r="BJ407" i="4"/>
  <c r="BI408" i="4"/>
  <c r="BJ408" i="4"/>
  <c r="BI409" i="4"/>
  <c r="BJ409" i="4"/>
  <c r="BI410" i="4"/>
  <c r="BJ410" i="4"/>
  <c r="BI411" i="4"/>
  <c r="BJ411" i="4"/>
  <c r="BJ412" i="4"/>
  <c r="BI413" i="4"/>
  <c r="BJ413" i="4"/>
  <c r="BI414" i="4"/>
  <c r="BJ414" i="4"/>
  <c r="BI415" i="4"/>
  <c r="BJ415" i="4"/>
  <c r="BI416" i="4"/>
  <c r="BJ416" i="4"/>
  <c r="BI417" i="4"/>
  <c r="BJ417" i="4"/>
  <c r="BI418" i="4"/>
  <c r="BJ418" i="4"/>
  <c r="BI419" i="4"/>
  <c r="BJ419" i="4"/>
  <c r="BI420" i="4"/>
  <c r="BJ420" i="4"/>
  <c r="BI421" i="4"/>
  <c r="BJ421" i="4"/>
  <c r="BI422" i="4"/>
  <c r="BJ422" i="4"/>
  <c r="BI423" i="4"/>
  <c r="BJ423" i="4"/>
  <c r="BI424" i="4"/>
  <c r="BJ424" i="4"/>
  <c r="BI425" i="4"/>
  <c r="BJ425" i="4"/>
  <c r="BI426" i="4"/>
  <c r="BJ426" i="4"/>
  <c r="BI427" i="4"/>
  <c r="BJ427" i="4"/>
  <c r="BI428" i="4"/>
  <c r="BJ428" i="4"/>
  <c r="BI429" i="4"/>
  <c r="BJ429" i="4"/>
  <c r="BI430" i="4"/>
  <c r="BJ430" i="4"/>
  <c r="BI431" i="4"/>
  <c r="BJ431" i="4"/>
  <c r="BI432" i="4"/>
  <c r="BJ432" i="4"/>
  <c r="BI433" i="4"/>
  <c r="BJ433" i="4"/>
  <c r="BI434" i="4"/>
  <c r="BJ434" i="4"/>
  <c r="BI435" i="4"/>
  <c r="BJ435" i="4"/>
  <c r="BI436" i="4"/>
  <c r="BJ436" i="4"/>
  <c r="BI437" i="4"/>
  <c r="BJ437" i="4"/>
  <c r="BI438" i="4"/>
  <c r="BJ438" i="4"/>
  <c r="BI439" i="4"/>
  <c r="BJ439" i="4"/>
  <c r="BI440" i="4"/>
  <c r="BJ440" i="4"/>
  <c r="BI441" i="4"/>
  <c r="BJ441" i="4"/>
  <c r="BI442" i="4"/>
  <c r="BJ442" i="4"/>
  <c r="BI443" i="4"/>
  <c r="BJ443" i="4"/>
  <c r="BI444" i="4"/>
  <c r="BJ444" i="4"/>
  <c r="BI445" i="4"/>
  <c r="BJ445" i="4"/>
  <c r="BI446" i="4"/>
  <c r="BJ446" i="4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3" i="6"/>
  <c r="BA27" i="6"/>
  <c r="BA28" i="6"/>
  <c r="BA30" i="6"/>
  <c r="BA32" i="6"/>
  <c r="BA33" i="6"/>
  <c r="BA34" i="6"/>
  <c r="BA35" i="6"/>
  <c r="BA36" i="6"/>
  <c r="BA38" i="6"/>
  <c r="BA6" i="6"/>
  <c r="AW23" i="6"/>
  <c r="AX23" i="6"/>
  <c r="AY23" i="6"/>
  <c r="AW27" i="6"/>
  <c r="AX27" i="6"/>
  <c r="AY27" i="6"/>
  <c r="AW28" i="6"/>
  <c r="AX28" i="6"/>
  <c r="AY28" i="6"/>
  <c r="AW30" i="6"/>
  <c r="AX30" i="6"/>
  <c r="AY30" i="6"/>
  <c r="AW32" i="6"/>
  <c r="AX32" i="6"/>
  <c r="AY32" i="6"/>
  <c r="AY33" i="6"/>
  <c r="AY34" i="6"/>
  <c r="AW35" i="6"/>
  <c r="AX35" i="6"/>
  <c r="AY35" i="6"/>
  <c r="AW36" i="6"/>
  <c r="AX36" i="6"/>
  <c r="AY36" i="6"/>
  <c r="AW38" i="6"/>
  <c r="AX38" i="6"/>
  <c r="AY38" i="6"/>
  <c r="AW7" i="6"/>
  <c r="AX7" i="6"/>
  <c r="AY7" i="6"/>
  <c r="AW8" i="6"/>
  <c r="AX8" i="6"/>
  <c r="AY8" i="6"/>
  <c r="AW9" i="6"/>
  <c r="AX9" i="6"/>
  <c r="AY9" i="6"/>
  <c r="AW10" i="6"/>
  <c r="AX10" i="6"/>
  <c r="AY10" i="6"/>
  <c r="AW11" i="6"/>
  <c r="AX11" i="6"/>
  <c r="AY11" i="6"/>
  <c r="AW12" i="6"/>
  <c r="AX12" i="6"/>
  <c r="AY12" i="6"/>
  <c r="AW13" i="6"/>
  <c r="AX13" i="6"/>
  <c r="AY13" i="6"/>
  <c r="AW14" i="6"/>
  <c r="AX14" i="6"/>
  <c r="AY14" i="6"/>
  <c r="AW15" i="6"/>
  <c r="AX15" i="6"/>
  <c r="AY15" i="6"/>
  <c r="AW16" i="6"/>
  <c r="AX16" i="6"/>
  <c r="AY16" i="6"/>
  <c r="AW17" i="6"/>
  <c r="AX17" i="6"/>
  <c r="AY17" i="6"/>
  <c r="AW18" i="6"/>
  <c r="AX18" i="6"/>
  <c r="AY18" i="6"/>
  <c r="AW19" i="6"/>
  <c r="AX19" i="6"/>
  <c r="AY19" i="6"/>
  <c r="AW20" i="6"/>
  <c r="AX20" i="6"/>
  <c r="AY20" i="6"/>
  <c r="AY6" i="6"/>
  <c r="AX6" i="6"/>
  <c r="AW6" i="6"/>
</calcChain>
</file>

<file path=xl/sharedStrings.xml><?xml version="1.0" encoding="utf-8"?>
<sst xmlns="http://schemas.openxmlformats.org/spreadsheetml/2006/main" count="9383" uniqueCount="1340">
  <si>
    <t>SiO2</t>
  </si>
  <si>
    <t>TiO2</t>
  </si>
  <si>
    <t>Al2O3</t>
  </si>
  <si>
    <t>FeO</t>
  </si>
  <si>
    <t>MnO</t>
  </si>
  <si>
    <t>MgO</t>
  </si>
  <si>
    <t>CaO</t>
  </si>
  <si>
    <t>Na2O</t>
  </si>
  <si>
    <t>K2O</t>
  </si>
  <si>
    <t>P2O5</t>
  </si>
  <si>
    <t>Total</t>
  </si>
  <si>
    <t>Rb</t>
  </si>
  <si>
    <t>Sr</t>
  </si>
  <si>
    <t>Y</t>
  </si>
  <si>
    <t>Nb</t>
  </si>
  <si>
    <t>Cs</t>
  </si>
  <si>
    <t>Ba</t>
  </si>
  <si>
    <t>La</t>
  </si>
  <si>
    <t>Ce</t>
  </si>
  <si>
    <t>Pr</t>
  </si>
  <si>
    <t>Nd</t>
  </si>
  <si>
    <t>Sm</t>
  </si>
  <si>
    <t>Eu</t>
  </si>
  <si>
    <t>Tb</t>
  </si>
  <si>
    <t>Gd</t>
  </si>
  <si>
    <t>Dy</t>
  </si>
  <si>
    <t>Ho</t>
  </si>
  <si>
    <t>Er</t>
  </si>
  <si>
    <t>Tm</t>
  </si>
  <si>
    <t>Yb</t>
  </si>
  <si>
    <t>Lu</t>
  </si>
  <si>
    <t>Hf</t>
  </si>
  <si>
    <t>Ta</t>
  </si>
  <si>
    <t>Pb</t>
  </si>
  <si>
    <t>Th</t>
  </si>
  <si>
    <t>U</t>
  </si>
  <si>
    <t>Ba/Th</t>
  </si>
  <si>
    <t>Rb/Th</t>
  </si>
  <si>
    <t>Th/Nb</t>
  </si>
  <si>
    <t>Latitude</t>
  </si>
  <si>
    <t>Longitude</t>
  </si>
  <si>
    <t>H2O</t>
  </si>
  <si>
    <t>OLMI</t>
  </si>
  <si>
    <t>Reference</t>
  </si>
  <si>
    <t xml:space="preserve">Material </t>
  </si>
  <si>
    <t>S (ppm)</t>
  </si>
  <si>
    <t xml:space="preserve">K2O  </t>
  </si>
  <si>
    <t xml:space="preserve">P2O5  </t>
  </si>
  <si>
    <t xml:space="preserve">Y  </t>
  </si>
  <si>
    <t xml:space="preserve">U  </t>
  </si>
  <si>
    <t xml:space="preserve"> </t>
  </si>
  <si>
    <t>whole rock</t>
  </si>
  <si>
    <t>Kelley et al. (2010)</t>
  </si>
  <si>
    <t>Agr19</t>
  </si>
  <si>
    <t>Agr19C†</t>
  </si>
  <si>
    <t>Agr19E†</t>
  </si>
  <si>
    <t>Agr19F†</t>
  </si>
  <si>
    <t>-</t>
  </si>
  <si>
    <t>AgrKimi-1</t>
  </si>
  <si>
    <t>Gug#2</t>
  </si>
  <si>
    <t>Gug#3</t>
  </si>
  <si>
    <t>Gug#6b</t>
  </si>
  <si>
    <t>Gug4-22B</t>
  </si>
  <si>
    <t>GugA</t>
  </si>
  <si>
    <t>GugC</t>
  </si>
  <si>
    <t>GugD</t>
  </si>
  <si>
    <t xml:space="preserve">  </t>
  </si>
  <si>
    <t>GugE</t>
  </si>
  <si>
    <t>GugF</t>
  </si>
  <si>
    <t>GugG</t>
  </si>
  <si>
    <t>GugH</t>
  </si>
  <si>
    <t>GugI</t>
  </si>
  <si>
    <t>GugOa</t>
  </si>
  <si>
    <t>GugP</t>
  </si>
  <si>
    <t>GugQa</t>
  </si>
  <si>
    <t>GugQb</t>
  </si>
  <si>
    <t>GugR</t>
  </si>
  <si>
    <t>GugS</t>
  </si>
  <si>
    <t>GugT</t>
  </si>
  <si>
    <t>GugW</t>
  </si>
  <si>
    <t>GugXa</t>
  </si>
  <si>
    <t>GugY</t>
  </si>
  <si>
    <t>GugZb</t>
  </si>
  <si>
    <t>GugAA</t>
  </si>
  <si>
    <t>GugAB-1</t>
  </si>
  <si>
    <t>GugAB-2</t>
  </si>
  <si>
    <t>GugAE</t>
  </si>
  <si>
    <t>PB14B</t>
  </si>
  <si>
    <t>PB14E</t>
  </si>
  <si>
    <t>PB14G</t>
  </si>
  <si>
    <t>PB14H</t>
  </si>
  <si>
    <t>PB14Ka</t>
  </si>
  <si>
    <t>PB14Kb</t>
  </si>
  <si>
    <t>PB14L</t>
  </si>
  <si>
    <t>PB14Oa</t>
  </si>
  <si>
    <t>PB14Ob</t>
  </si>
  <si>
    <t>PB14Oc</t>
  </si>
  <si>
    <t>PB14Oe</t>
  </si>
  <si>
    <t>PB14Of</t>
  </si>
  <si>
    <t>PB14Og</t>
  </si>
  <si>
    <t>PB14P</t>
  </si>
  <si>
    <t>PB62G</t>
  </si>
  <si>
    <t>PB62H</t>
  </si>
  <si>
    <t>PB62Ja</t>
  </si>
  <si>
    <t>PB62Jb</t>
  </si>
  <si>
    <t>PB62La</t>
  </si>
  <si>
    <t>PB62Lb</t>
  </si>
  <si>
    <t>PB62Lc</t>
  </si>
  <si>
    <t>PB62Ld</t>
  </si>
  <si>
    <t>PB62N</t>
  </si>
  <si>
    <t>PB62O</t>
  </si>
  <si>
    <t>PB62Q</t>
  </si>
  <si>
    <t>PB62R</t>
  </si>
  <si>
    <t>PB640-1A</t>
  </si>
  <si>
    <t>PB640-2</t>
  </si>
  <si>
    <t>PB640-3</t>
  </si>
  <si>
    <t>PB64G</t>
  </si>
  <si>
    <t>PB64H</t>
  </si>
  <si>
    <t>SA93A</t>
  </si>
  <si>
    <t>SA93B</t>
  </si>
  <si>
    <t>SA93D</t>
  </si>
  <si>
    <t xml:space="preserve">GUG BB [2] </t>
  </si>
  <si>
    <t xml:space="preserve">GUG D [S17] </t>
  </si>
  <si>
    <t xml:space="preserve">GUG DB [2] </t>
  </si>
  <si>
    <t xml:space="preserve">GUG J-F [S17] </t>
  </si>
  <si>
    <t>J42-3</t>
  </si>
  <si>
    <t>7-GL-2</t>
  </si>
  <si>
    <t>7-GL-3</t>
  </si>
  <si>
    <t>7-GL-4</t>
  </si>
  <si>
    <t>7-GL-5</t>
  </si>
  <si>
    <t>D68-1-6</t>
  </si>
  <si>
    <t>D68-2-1</t>
  </si>
  <si>
    <t>D68-2-4</t>
  </si>
  <si>
    <t>7D3-4</t>
  </si>
  <si>
    <t>7D3-5</t>
  </si>
  <si>
    <t>7D3-7</t>
  </si>
  <si>
    <t>DS84:1-1</t>
  </si>
  <si>
    <t>DS84:2-1</t>
  </si>
  <si>
    <t>DS86:4-1</t>
  </si>
  <si>
    <t>DS86:6-1</t>
  </si>
  <si>
    <t>DS88:1-2</t>
  </si>
  <si>
    <t>DS88:2-1</t>
  </si>
  <si>
    <t>DS88:3-1</t>
  </si>
  <si>
    <t>DS80:25-3</t>
  </si>
  <si>
    <t>DS80:23-2</t>
  </si>
  <si>
    <t>DS79:1-1</t>
  </si>
  <si>
    <t>S-DS-79:2-2</t>
  </si>
  <si>
    <t>DS18:1-6</t>
  </si>
  <si>
    <t>GTVA 75:1-1</t>
  </si>
  <si>
    <t>DS74:2-1</t>
  </si>
  <si>
    <t>DS74:2-3</t>
  </si>
  <si>
    <t>DS74:3-1</t>
  </si>
  <si>
    <t>DS22:2-2</t>
  </si>
  <si>
    <t>GTVA 71:1-7</t>
  </si>
  <si>
    <t>D1008</t>
  </si>
  <si>
    <t>D1009</t>
  </si>
  <si>
    <t>D1010</t>
  </si>
  <si>
    <t>D1011</t>
  </si>
  <si>
    <t>T7-82:1-1</t>
  </si>
  <si>
    <t>T7-80:1-3</t>
  </si>
  <si>
    <t>T7-79:1-1</t>
  </si>
  <si>
    <t>T7-75:1-2</t>
  </si>
  <si>
    <t>T7-76:1-1</t>
  </si>
  <si>
    <t>T7-74:1-1</t>
  </si>
  <si>
    <t>T7-73:1-1</t>
  </si>
  <si>
    <t>T7-73:2-1</t>
  </si>
  <si>
    <t>T7-72:2</t>
  </si>
  <si>
    <t>T7-71:1-14</t>
  </si>
  <si>
    <t>T7-46:1-6</t>
  </si>
  <si>
    <t>T7-46:1-8</t>
  </si>
  <si>
    <t>T7-47:1-5</t>
  </si>
  <si>
    <t xml:space="preserve">76-1-1 [S10, S11] </t>
  </si>
  <si>
    <t xml:space="preserve">71-1-14 [S10, S11] </t>
  </si>
  <si>
    <t xml:space="preserve">74-1-1 [S10, S11] </t>
  </si>
  <si>
    <t xml:space="preserve">46-1-6 [S10, S11] </t>
  </si>
  <si>
    <t xml:space="preserve">47-1-5 [S10, S11] </t>
  </si>
  <si>
    <t xml:space="preserve">75-1-2 [S10, S11] </t>
  </si>
  <si>
    <t xml:space="preserve">73-2-1 [S10, S11] </t>
  </si>
  <si>
    <t xml:space="preserve">80-1-3 [S10, S11] </t>
  </si>
  <si>
    <t xml:space="preserve">82-1-1 [S10, S11] </t>
  </si>
  <si>
    <t xml:space="preserve">WOK 5-4 [S10, S12] </t>
  </si>
  <si>
    <t xml:space="preserve">WOK 10-1 [S10, S12] </t>
  </si>
  <si>
    <t xml:space="preserve">WOK 16-2 [S10, S12] </t>
  </si>
  <si>
    <t xml:space="preserve">WOK 28-3 [S10, S12] </t>
  </si>
  <si>
    <t xml:space="preserve">ALV 1833-11 [S10, S13] </t>
  </si>
  <si>
    <t xml:space="preserve">ALV 1839-21 [S10, S13] </t>
  </si>
  <si>
    <t xml:space="preserve">ALV 1840-3 [S10, S12] </t>
  </si>
  <si>
    <t xml:space="preserve">ALV 1846-9 [S10, S13] </t>
  </si>
  <si>
    <t xml:space="preserve">ALV 1846-12 [S10, S13] </t>
  </si>
  <si>
    <t>glass</t>
  </si>
  <si>
    <t>Kent et al. (2002)</t>
  </si>
  <si>
    <t xml:space="preserve">SiO2 </t>
  </si>
  <si>
    <t xml:space="preserve">TiO2 </t>
  </si>
  <si>
    <t xml:space="preserve">Al2O3 </t>
  </si>
  <si>
    <t xml:space="preserve">MnO </t>
  </si>
  <si>
    <t xml:space="preserve">MgO </t>
  </si>
  <si>
    <t xml:space="preserve">CaO </t>
  </si>
  <si>
    <t xml:space="preserve">Na2O </t>
  </si>
  <si>
    <t xml:space="preserve">K2O </t>
  </si>
  <si>
    <t xml:space="preserve">P2O5 </t>
  </si>
  <si>
    <t xml:space="preserve">Cs </t>
  </si>
  <si>
    <t xml:space="preserve">Rb </t>
  </si>
  <si>
    <t xml:space="preserve">Ba </t>
  </si>
  <si>
    <t xml:space="preserve">Sr </t>
  </si>
  <si>
    <t xml:space="preserve">Pb </t>
  </si>
  <si>
    <t xml:space="preserve">Th </t>
  </si>
  <si>
    <t xml:space="preserve">U </t>
  </si>
  <si>
    <t xml:space="preserve">Nb </t>
  </si>
  <si>
    <t xml:space="preserve">Ta </t>
  </si>
  <si>
    <t xml:space="preserve">La </t>
  </si>
  <si>
    <t xml:space="preserve">Ce </t>
  </si>
  <si>
    <t xml:space="preserve">Pr </t>
  </si>
  <si>
    <t xml:space="preserve">Nd </t>
  </si>
  <si>
    <t xml:space="preserve">Zr </t>
  </si>
  <si>
    <t xml:space="preserve">Hf </t>
  </si>
  <si>
    <t xml:space="preserve">Sm </t>
  </si>
  <si>
    <t xml:space="preserve">Eu </t>
  </si>
  <si>
    <t xml:space="preserve">Gd </t>
  </si>
  <si>
    <t xml:space="preserve">Tb </t>
  </si>
  <si>
    <t xml:space="preserve">Dy </t>
  </si>
  <si>
    <t xml:space="preserve">Ho </t>
  </si>
  <si>
    <t xml:space="preserve">Er </t>
  </si>
  <si>
    <t xml:space="preserve">Tm </t>
  </si>
  <si>
    <t xml:space="preserve">Yb </t>
  </si>
  <si>
    <t xml:space="preserve">Lu </t>
  </si>
  <si>
    <t xml:space="preserve">Y </t>
  </si>
  <si>
    <t xml:space="preserve">FAB </t>
  </si>
  <si>
    <t>sample</t>
  </si>
  <si>
    <t>Material</t>
  </si>
  <si>
    <t>Sample number</t>
  </si>
  <si>
    <t>References</t>
  </si>
  <si>
    <t>Sample type</t>
  </si>
  <si>
    <t xml:space="preserve">References </t>
  </si>
  <si>
    <t>Shaw et al. (2008)</t>
  </si>
  <si>
    <t xml:space="preserve">Location </t>
  </si>
  <si>
    <t xml:space="preserve">Mariana Trough </t>
  </si>
  <si>
    <t>Mariana arc</t>
  </si>
  <si>
    <t xml:space="preserve">TiO2  </t>
  </si>
  <si>
    <t xml:space="preserve">Al2O3  </t>
  </si>
  <si>
    <t xml:space="preserve">MnO  </t>
  </si>
  <si>
    <t xml:space="preserve">MgO  </t>
  </si>
  <si>
    <t xml:space="preserve">CaO  </t>
  </si>
  <si>
    <t xml:space="preserve">Na2O  </t>
  </si>
  <si>
    <t>Samples</t>
  </si>
  <si>
    <t>Gribble et al. (1996)</t>
  </si>
  <si>
    <t>Gribble et al. (1998)</t>
  </si>
  <si>
    <t>Hawkins et al. (1990)</t>
  </si>
  <si>
    <t>Ikeda (1998)</t>
  </si>
  <si>
    <t>Pearce et al. (2005)</t>
  </si>
  <si>
    <t>Kelley and Cottrell (2009)</t>
  </si>
  <si>
    <t>CO2 (ppm)</t>
  </si>
  <si>
    <t>glass shards</t>
  </si>
  <si>
    <t>Ribeiro et al. (2015)</t>
  </si>
  <si>
    <t>Ribeiro et al. (2013, 2015)</t>
  </si>
  <si>
    <t>glassy rind</t>
  </si>
  <si>
    <t>Sari15-04-1</t>
  </si>
  <si>
    <t>Sari15-04-3</t>
  </si>
  <si>
    <t>Sari15-04-4</t>
  </si>
  <si>
    <t>Sari15-04-7</t>
  </si>
  <si>
    <t>Sari15-04-10</t>
  </si>
  <si>
    <t>Sari15-04-11</t>
  </si>
  <si>
    <t>Sari15-04-13</t>
  </si>
  <si>
    <t>Sari15-04-15</t>
  </si>
  <si>
    <t>Sari15-04-17</t>
  </si>
  <si>
    <t>Sari15-04-18</t>
  </si>
  <si>
    <t>Sari15-04-19</t>
  </si>
  <si>
    <t>Sari15-04-21</t>
  </si>
  <si>
    <t>Sari15-04-22</t>
  </si>
  <si>
    <t>Sari15-04-23</t>
  </si>
  <si>
    <t>Sari15-04-24</t>
  </si>
  <si>
    <t>Sari15-04-25</t>
  </si>
  <si>
    <t>Sari15-04-27</t>
  </si>
  <si>
    <t>Sari15-04-28A</t>
  </si>
  <si>
    <t>Sari15-04-28B</t>
  </si>
  <si>
    <t>Sari15-04-29</t>
  </si>
  <si>
    <t>Sari15-04-30</t>
  </si>
  <si>
    <t>Sari15-04-31A</t>
  </si>
  <si>
    <t>Sari15-04-32A</t>
  </si>
  <si>
    <t>Sari15-04-32B</t>
  </si>
  <si>
    <t>Sari15-04-33</t>
  </si>
  <si>
    <t>Sari15-04-34</t>
  </si>
  <si>
    <t>Sari15-04-35A</t>
  </si>
  <si>
    <t>Sari15-04-35B</t>
  </si>
  <si>
    <t>Sari15-04-36</t>
  </si>
  <si>
    <t>Ala02-1</t>
  </si>
  <si>
    <t>Ala02-2</t>
  </si>
  <si>
    <t>Ala02-3</t>
  </si>
  <si>
    <t>Ala02-4</t>
  </si>
  <si>
    <t>Ala02-5</t>
  </si>
  <si>
    <t>Ala02-6</t>
  </si>
  <si>
    <t>Ala02-7</t>
  </si>
  <si>
    <t>Ala02-8</t>
  </si>
  <si>
    <t>Ala02-9</t>
  </si>
  <si>
    <t>Ala02-11</t>
  </si>
  <si>
    <t>Ala02-12</t>
  </si>
  <si>
    <t>Ala02-15</t>
  </si>
  <si>
    <t>Ala02-16A</t>
  </si>
  <si>
    <t>Ala03-1</t>
  </si>
  <si>
    <t>Ala03-2</t>
  </si>
  <si>
    <t>Ala03-8</t>
  </si>
  <si>
    <t>Gug23-02-1</t>
  </si>
  <si>
    <t>Gug23-02-3</t>
  </si>
  <si>
    <t>Gug23-02-4</t>
  </si>
  <si>
    <t>Gug11-2</t>
  </si>
  <si>
    <t>Gug11-4</t>
  </si>
  <si>
    <t>Gug11-5</t>
  </si>
  <si>
    <t>Gug11-6</t>
  </si>
  <si>
    <t>Gug11-8</t>
  </si>
  <si>
    <t>Paga8-2</t>
  </si>
  <si>
    <t>Agr07-1</t>
  </si>
  <si>
    <t>Agr07-4</t>
  </si>
  <si>
    <t>Agr07-5</t>
  </si>
  <si>
    <t>Agr07-6</t>
  </si>
  <si>
    <t>Agr07-7</t>
  </si>
  <si>
    <t>Agr07-9</t>
  </si>
  <si>
    <t>Agr07-10</t>
  </si>
  <si>
    <t>Agr07-11</t>
  </si>
  <si>
    <t>Agr07-12A</t>
  </si>
  <si>
    <t>Agr07-12B</t>
  </si>
  <si>
    <t>Agr07-12C</t>
  </si>
  <si>
    <t>Agr07-13</t>
  </si>
  <si>
    <t>Agr07-14</t>
  </si>
  <si>
    <t>Agr07-15A</t>
  </si>
  <si>
    <t>Agr07-15B</t>
  </si>
  <si>
    <t>Agr05-1</t>
  </si>
  <si>
    <t>Agr05-4</t>
  </si>
  <si>
    <t>Agr04-3</t>
  </si>
  <si>
    <t>Agr04-5</t>
  </si>
  <si>
    <t>Agr04-7</t>
  </si>
  <si>
    <t>Agr04-11</t>
  </si>
  <si>
    <t>Agr04-12</t>
  </si>
  <si>
    <t>Agr04-13</t>
  </si>
  <si>
    <t>Agr04-14</t>
  </si>
  <si>
    <t>Agr04-15A</t>
  </si>
  <si>
    <t>HD488-R02</t>
  </si>
  <si>
    <t>HD488-R06</t>
  </si>
  <si>
    <t>HD488-R07</t>
  </si>
  <si>
    <t>HD488-R08</t>
  </si>
  <si>
    <t>HD488-R09</t>
  </si>
  <si>
    <t>HD488-R11</t>
  </si>
  <si>
    <t xml:space="preserve">1147R06   </t>
  </si>
  <si>
    <t xml:space="preserve">1147R13   </t>
  </si>
  <si>
    <t xml:space="preserve">1147R15   </t>
  </si>
  <si>
    <t xml:space="preserve">1147R19   </t>
  </si>
  <si>
    <t xml:space="preserve">1147R22   </t>
  </si>
  <si>
    <t>Locality</t>
  </si>
  <si>
    <t>H2O/Ce</t>
  </si>
  <si>
    <t>S</t>
  </si>
  <si>
    <t>Cl</t>
  </si>
  <si>
    <t>F</t>
  </si>
  <si>
    <t>Ba/Nb</t>
  </si>
  <si>
    <t>LOI</t>
  </si>
  <si>
    <t>Yon'noiwa</t>
  </si>
  <si>
    <t>S1-01A</t>
  </si>
  <si>
    <t>M2-04A</t>
  </si>
  <si>
    <t>M2-05A</t>
  </si>
  <si>
    <t>M2-05B</t>
  </si>
  <si>
    <t>07111601-2</t>
  </si>
  <si>
    <t>M1-04</t>
  </si>
  <si>
    <t>M2-01Aα</t>
  </si>
  <si>
    <t xml:space="preserve">M4-01 </t>
  </si>
  <si>
    <t>M1-03Cα</t>
  </si>
  <si>
    <t>M1-02C</t>
  </si>
  <si>
    <t>M2-03</t>
  </si>
  <si>
    <t>M2-09B</t>
  </si>
  <si>
    <t>07111604</t>
  </si>
  <si>
    <t>M2-06B</t>
  </si>
  <si>
    <t>M2-06Aβ</t>
  </si>
  <si>
    <t>M2-06Aα</t>
  </si>
  <si>
    <t>M2-08</t>
  </si>
  <si>
    <t>M1-05</t>
  </si>
  <si>
    <t>M2-02</t>
  </si>
  <si>
    <t>07111606-1</t>
  </si>
  <si>
    <t>M2-06C</t>
  </si>
  <si>
    <t>M2-01C</t>
  </si>
  <si>
    <t>M1-07D</t>
  </si>
  <si>
    <t>M1-07Cβ</t>
  </si>
  <si>
    <t>M2-01B</t>
  </si>
  <si>
    <t>M2-01A</t>
  </si>
  <si>
    <t xml:space="preserve">M1-07Cα </t>
  </si>
  <si>
    <t>M4-04 C</t>
  </si>
  <si>
    <t>M4-04 A</t>
  </si>
  <si>
    <t>N1-06C</t>
  </si>
  <si>
    <t>N2-08B</t>
  </si>
  <si>
    <t>N1-06B</t>
  </si>
  <si>
    <t>N2-03B</t>
  </si>
  <si>
    <t>N2-07</t>
  </si>
  <si>
    <t>N2-02α</t>
  </si>
  <si>
    <t>N2-01Aα</t>
  </si>
  <si>
    <t>N3-10B</t>
  </si>
  <si>
    <t>N1-03C</t>
  </si>
  <si>
    <t>N3-11</t>
  </si>
  <si>
    <t>N3-06B</t>
  </si>
  <si>
    <t>07111903-2</t>
  </si>
  <si>
    <t>07111905-1</t>
  </si>
  <si>
    <t>07111908-8</t>
  </si>
  <si>
    <t>Y1-04A</t>
  </si>
  <si>
    <t xml:space="preserve">87Sr/86Sr </t>
  </si>
  <si>
    <t xml:space="preserve">143Nd/144Nd </t>
  </si>
  <si>
    <t xml:space="preserve">176Hf/177Hf </t>
  </si>
  <si>
    <t xml:space="preserve">206Pb/204Pb </t>
  </si>
  <si>
    <t xml:space="preserve">207Pb/204Pb </t>
  </si>
  <si>
    <t xml:space="preserve">208Pb/204Pb </t>
  </si>
  <si>
    <t>Bonin Ridge</t>
  </si>
  <si>
    <t>Location</t>
  </si>
  <si>
    <t>Izu fore-arc, IODP 352</t>
  </si>
  <si>
    <t>FeOT</t>
  </si>
  <si>
    <t xml:space="preserve"> glass</t>
  </si>
  <si>
    <t>wt%</t>
  </si>
  <si>
    <t>ppm</t>
  </si>
  <si>
    <t>Kanayama et al. (2012)</t>
  </si>
  <si>
    <t xml:space="preserve">CO2 </t>
  </si>
  <si>
    <t>87Sr/86Sr</t>
  </si>
  <si>
    <t>143Nd/144Nd</t>
  </si>
  <si>
    <t>Brounce et al. (2014)</t>
  </si>
  <si>
    <t xml:space="preserve">Boninite </t>
  </si>
  <si>
    <t>Dobson et al. (1987)</t>
  </si>
  <si>
    <t>MD-94</t>
  </si>
  <si>
    <t>MD-97</t>
  </si>
  <si>
    <t>MD-126</t>
  </si>
  <si>
    <t>TN273-22D-01-01</t>
  </si>
  <si>
    <t>TN273-25D-01-01</t>
  </si>
  <si>
    <t>TN273-29D-02-01</t>
  </si>
  <si>
    <t>TN273-32D-01-01</t>
  </si>
  <si>
    <t>Coulthard (2017)</t>
  </si>
  <si>
    <t>high-silica boninite</t>
  </si>
  <si>
    <t>low-silica boninite</t>
  </si>
  <si>
    <t>Chichijima</t>
  </si>
  <si>
    <t>352-U1439C-5R-2 17/20</t>
  </si>
  <si>
    <t>352-U1439C-6R-1 91/93</t>
  </si>
  <si>
    <t>352-U1439C-8R-1 112/114</t>
  </si>
  <si>
    <t>352-U1439C-8R-1 138/140</t>
  </si>
  <si>
    <t>352-U1442A-10R-3 82/90</t>
  </si>
  <si>
    <t>352-U1442A-11R-1 31/33</t>
  </si>
  <si>
    <t>352-U1442A-19R-1 7/10</t>
  </si>
  <si>
    <t>352-U1442A-20R-1 86/90</t>
  </si>
  <si>
    <t>352-U1442A-21R-2 1/4</t>
  </si>
  <si>
    <t>352-U1442A-26R-1 54/58</t>
  </si>
  <si>
    <t>352-U1439C-19R-4 84/87</t>
  </si>
  <si>
    <t>352-U1439C-20R-1 99/101</t>
  </si>
  <si>
    <t>352-U1439C-20R-1 101/104</t>
  </si>
  <si>
    <t>352-U1439C-28R-2 93/95</t>
  </si>
  <si>
    <t>352-U1439C-29R-4 113/117</t>
  </si>
  <si>
    <t>352-U1442A-30R-4 45/47</t>
  </si>
  <si>
    <t>352-U1442A-32R-1 39/44</t>
  </si>
  <si>
    <t>352-U1442A-34R-1 33/37</t>
  </si>
  <si>
    <t>352-U1442A-39R-1 28/31</t>
  </si>
  <si>
    <t>352-U1442A-48R-2 79/83</t>
  </si>
  <si>
    <t>352-U1442A-49R-2 49/51</t>
  </si>
  <si>
    <t>352-U1442A-52R-1 39/43</t>
  </si>
  <si>
    <t>352-U1442A-54R-1 124/127</t>
  </si>
  <si>
    <t>352-U1442A-55R-1 68/72</t>
  </si>
  <si>
    <t>352-U1442A-55R-2 66/70</t>
  </si>
  <si>
    <t>352-U1440B-9G-Ave</t>
  </si>
  <si>
    <t>352-U1440B-10R-1 FAB 1</t>
  </si>
  <si>
    <t>352-U1440B-12R-2 67/69</t>
  </si>
  <si>
    <t>352-U1440B-20R-1 53/54</t>
  </si>
  <si>
    <t>352-U1440B-22R-1 58/60</t>
  </si>
  <si>
    <t>352-U1440B-23R-1 76/78</t>
  </si>
  <si>
    <t>352-U1440B-24R-1 29/31</t>
  </si>
  <si>
    <t>352-U1440B-24R-1 36</t>
  </si>
  <si>
    <t>352-U1440B-24R-1 48/50</t>
  </si>
  <si>
    <t>352-U1440B-26R-1 15/17</t>
  </si>
  <si>
    <t>352-U1440B-31R-1 63/68</t>
  </si>
  <si>
    <t>352-U1440B-31R-1 70/71</t>
  </si>
  <si>
    <t>352-U1440B-31R-1 78/79</t>
  </si>
  <si>
    <t>352-U1440B-31R-1 83/85</t>
  </si>
  <si>
    <t>352-U1440B-32R-4 61/63</t>
  </si>
  <si>
    <t>71:1-7</t>
  </si>
  <si>
    <t>22:2-2</t>
  </si>
  <si>
    <t>73:2-2</t>
  </si>
  <si>
    <t>74:2-1</t>
  </si>
  <si>
    <t>74:2-3</t>
  </si>
  <si>
    <t>74:3-1</t>
  </si>
  <si>
    <t>75:1-1</t>
  </si>
  <si>
    <t>18:1-6</t>
  </si>
  <si>
    <t>18:3-2</t>
  </si>
  <si>
    <t>79:1-1</t>
  </si>
  <si>
    <t>79:2-2</t>
  </si>
  <si>
    <t>80:21-2</t>
  </si>
  <si>
    <t>80:23-2</t>
  </si>
  <si>
    <t>80:25-3</t>
  </si>
  <si>
    <t>88:1-2</t>
  </si>
  <si>
    <t>88:2-1</t>
  </si>
  <si>
    <t>88:3-1</t>
  </si>
  <si>
    <t>86:4-1</t>
  </si>
  <si>
    <t>86:6-1</t>
  </si>
  <si>
    <t>84:1-1</t>
  </si>
  <si>
    <t>84:2-1</t>
  </si>
  <si>
    <t>84:3-1</t>
  </si>
  <si>
    <t>45:5-2_LEACHED</t>
  </si>
  <si>
    <t>73:1-1</t>
  </si>
  <si>
    <t>73:2-1</t>
  </si>
  <si>
    <t>74:1-1</t>
  </si>
  <si>
    <t>76:1-1</t>
  </si>
  <si>
    <t>75:1-2</t>
  </si>
  <si>
    <t>80:1-3</t>
  </si>
  <si>
    <t>82:1-1</t>
  </si>
  <si>
    <t>ALV1833-11</t>
  </si>
  <si>
    <t>ALV1841-8</t>
  </si>
  <si>
    <t>ALV1841-18</t>
  </si>
  <si>
    <t>ALV1838-14</t>
  </si>
  <si>
    <t>WOK4-6</t>
  </si>
  <si>
    <t>WOK13-2</t>
  </si>
  <si>
    <t>WOK27-1</t>
  </si>
  <si>
    <t>WOK12-3</t>
  </si>
  <si>
    <t>ALV1841-21</t>
  </si>
  <si>
    <t>ALV1839-2</t>
  </si>
  <si>
    <t>ALV1846-1</t>
  </si>
  <si>
    <t>ALV1846-12</t>
  </si>
  <si>
    <t>ALV1839-24</t>
  </si>
  <si>
    <t>ALV1846-10</t>
  </si>
  <si>
    <t>ALV1846-9</t>
  </si>
  <si>
    <t>ALV1846-5</t>
  </si>
  <si>
    <t>ALV1846-2</t>
  </si>
  <si>
    <t>WOK2-4</t>
  </si>
  <si>
    <t>WOK22-4</t>
  </si>
  <si>
    <t>ALV1832-10</t>
  </si>
  <si>
    <t>WOK7-4</t>
  </si>
  <si>
    <t>WOK25-1</t>
  </si>
  <si>
    <t>ALV1841-10</t>
  </si>
  <si>
    <t>ALV1849-9</t>
  </si>
  <si>
    <t>ALV1839-14</t>
  </si>
  <si>
    <t>WOK2-8</t>
  </si>
  <si>
    <t>ALV1839-10</t>
  </si>
  <si>
    <t>WOK6-1</t>
  </si>
  <si>
    <t>WOK15-3</t>
  </si>
  <si>
    <t>ALV1848-12</t>
  </si>
  <si>
    <t>WOK23-1</t>
  </si>
  <si>
    <t>ALV1838-13</t>
  </si>
  <si>
    <t>WOK7-1</t>
  </si>
  <si>
    <t>ALV1832-7</t>
  </si>
  <si>
    <t>ALV1841-19</t>
  </si>
  <si>
    <t>ALV1838-12</t>
  </si>
  <si>
    <t>ALV1834-1</t>
  </si>
  <si>
    <t>ALV1839-8</t>
  </si>
  <si>
    <t>WOK3-2</t>
  </si>
  <si>
    <t>ALV1841-6</t>
  </si>
  <si>
    <t>ALV1841-11</t>
  </si>
  <si>
    <t>ALV1839-15</t>
  </si>
  <si>
    <t>D72:2</t>
  </si>
  <si>
    <t>D75:1-2</t>
  </si>
  <si>
    <t>D80:1-3</t>
  </si>
  <si>
    <t>ASUN-20-2_1</t>
  </si>
  <si>
    <t>ASUN-20-2_3B</t>
  </si>
  <si>
    <t>ASUN-20-2_5</t>
  </si>
  <si>
    <t>ASUN-20-2_6</t>
  </si>
  <si>
    <t>ASUN-20-01_2</t>
  </si>
  <si>
    <t>ASUN-20-01_11</t>
  </si>
  <si>
    <t>ASUN-20-01_13</t>
  </si>
  <si>
    <t>ASUN-20-01_15</t>
  </si>
  <si>
    <t>AGRI2-27</t>
  </si>
  <si>
    <t>AGRI2-31</t>
  </si>
  <si>
    <t>AGRI2-32</t>
  </si>
  <si>
    <t>AGRI2-38B</t>
  </si>
  <si>
    <t>AGRI2-42</t>
  </si>
  <si>
    <t>AGRI2-43</t>
  </si>
  <si>
    <t>AGRI2-54</t>
  </si>
  <si>
    <t>PAGAN5-2_1</t>
  </si>
  <si>
    <t>PAGAN5-2_5</t>
  </si>
  <si>
    <t>PAGAN5-2_15</t>
  </si>
  <si>
    <t>PAGAN5-2_18</t>
  </si>
  <si>
    <t>PAGAN5-2_24</t>
  </si>
  <si>
    <t>PAGAN5-2_78</t>
  </si>
  <si>
    <t>ALA-02_1</t>
  </si>
  <si>
    <t>ALA-02_5</t>
  </si>
  <si>
    <t>ALA-02_6</t>
  </si>
  <si>
    <t>ALA-03_9</t>
  </si>
  <si>
    <t>GUG-3_11</t>
  </si>
  <si>
    <t>GUG-3_16</t>
  </si>
  <si>
    <t>GUG-3_38</t>
  </si>
  <si>
    <t>GUG-3_41</t>
  </si>
  <si>
    <t>GUG-3_44</t>
  </si>
  <si>
    <t>SARI-15-02_2</t>
  </si>
  <si>
    <t>SARI-15-02_10</t>
  </si>
  <si>
    <t>SARI-15-02_19</t>
  </si>
  <si>
    <t>SARI-15-03_1</t>
  </si>
  <si>
    <t>SARI-15-03_3</t>
  </si>
  <si>
    <t>SARI-15-03_6</t>
  </si>
  <si>
    <t>ANAT04RH_92</t>
  </si>
  <si>
    <t>ANAT04RH_94</t>
  </si>
  <si>
    <t>AGR-8B/10-1</t>
  </si>
  <si>
    <t>AGR-8B/1-4-5</t>
  </si>
  <si>
    <t>AGR-8B/1-5-6</t>
  </si>
  <si>
    <t>AGR-8B/1-5-7</t>
  </si>
  <si>
    <t>AGR-8B/4-1</t>
  </si>
  <si>
    <t>AGR-8B/4-2</t>
  </si>
  <si>
    <t>AGR-8B/6-2</t>
  </si>
  <si>
    <t>AGR-8B/6-3</t>
  </si>
  <si>
    <t>AGR-8B/7-1</t>
  </si>
  <si>
    <t>AGR-8B/8-1</t>
  </si>
  <si>
    <t>GUG-13/3-3</t>
  </si>
  <si>
    <t>GUG-13/3-5</t>
  </si>
  <si>
    <t>GUG-13/3-2</t>
  </si>
  <si>
    <t>GUG-13/3-1</t>
  </si>
  <si>
    <t>GUG-13/1-3</t>
  </si>
  <si>
    <t>GUG-13/1-6</t>
  </si>
  <si>
    <t>TN273-29D-01-06</t>
  </si>
  <si>
    <t>TN273-30D-02-08</t>
  </si>
  <si>
    <t>TN273-35D-01-03</t>
  </si>
  <si>
    <t>TN273-30D-02-08-Mic</t>
  </si>
  <si>
    <t>TN273-30D-02-08-MId</t>
  </si>
  <si>
    <t>TN273-30D-02-08-MIe1</t>
  </si>
  <si>
    <t>TN273-30D-02-08-MIe2</t>
  </si>
  <si>
    <t>TN273-30D-02-08-MIf</t>
  </si>
  <si>
    <t>TN273-30D-02-08-MIg</t>
  </si>
  <si>
    <t>Cs/Th</t>
  </si>
  <si>
    <t>H2O (wt%)</t>
  </si>
  <si>
    <t xml:space="preserve">Reagan et al (2010) </t>
  </si>
  <si>
    <t xml:space="preserve">974-R4 </t>
  </si>
  <si>
    <t>Southern Mariana fore-arc</t>
  </si>
  <si>
    <t>bulk rock</t>
  </si>
  <si>
    <t xml:space="preserve">974-R6 </t>
  </si>
  <si>
    <t xml:space="preserve">1097-6 </t>
  </si>
  <si>
    <t xml:space="preserve">1097-9 </t>
  </si>
  <si>
    <t xml:space="preserve">974-R9g </t>
  </si>
  <si>
    <t xml:space="preserve">974-R10g </t>
  </si>
  <si>
    <t xml:space="preserve">974-R10 </t>
  </si>
  <si>
    <t xml:space="preserve">1092-1 </t>
  </si>
  <si>
    <t xml:space="preserve">1092-20 </t>
  </si>
  <si>
    <t xml:space="preserve">1093-2 </t>
  </si>
  <si>
    <t xml:space="preserve">1097-11 </t>
  </si>
  <si>
    <t xml:space="preserve">1097-13 </t>
  </si>
  <si>
    <t xml:space="preserve">459 72-1 </t>
  </si>
  <si>
    <t xml:space="preserve">459B-65-1g </t>
  </si>
  <si>
    <t xml:space="preserve">459 60-1 </t>
  </si>
  <si>
    <t xml:space="preserve">458 48-1 </t>
  </si>
  <si>
    <t xml:space="preserve">458-46-1g </t>
  </si>
  <si>
    <t>72:2</t>
  </si>
  <si>
    <t>352-U1440A-13X-1-W 9/13</t>
  </si>
  <si>
    <t>FAB</t>
  </si>
  <si>
    <t>352-U1440A-14X-1-W 1/9</t>
  </si>
  <si>
    <t>352-U1440B-4R-1-W 86/88</t>
  </si>
  <si>
    <t>352-U1440B-4R-1-W 126/129</t>
  </si>
  <si>
    <t>Upper FAB</t>
  </si>
  <si>
    <t>352-U1440B-6R-1-W 16/19</t>
  </si>
  <si>
    <t>352-U1440B-7R-1-W 52/55</t>
  </si>
  <si>
    <t>352-U1440B-8R-1-W 27/30</t>
  </si>
  <si>
    <t>352-U1440B-8R-1-W 112/115</t>
  </si>
  <si>
    <t>352-U1440B-10R-1-W 39/42</t>
  </si>
  <si>
    <t>352-U1440B-10R-1-W 104/107</t>
  </si>
  <si>
    <t>352-U1440B-10R-2-W 46/50</t>
  </si>
  <si>
    <t>352-U1440B-12R-1-W 33/35</t>
  </si>
  <si>
    <t>352-U1440B-12R-1-W 82/86</t>
  </si>
  <si>
    <t>352-U1440B-12R-1-W 128/129</t>
  </si>
  <si>
    <t>352-U1440B-12R-2-W 20/24</t>
  </si>
  <si>
    <t>352-U1440B-12R-2-W 41/44</t>
  </si>
  <si>
    <t>352-U1440B-12R-2-W 132/135</t>
  </si>
  <si>
    <t>352-U1440B-13R-1-W 117/120</t>
  </si>
  <si>
    <t>352-U1440B-15R-1-W 55/58</t>
  </si>
  <si>
    <t>352-U1440B-17R-1-W 70/72</t>
  </si>
  <si>
    <t>352-U1440B-18R-1-W 4/9</t>
  </si>
  <si>
    <t>352-U1440B-18R-1-W 52/55</t>
  </si>
  <si>
    <t>352-U1440B-18R-1-W 117/121</t>
  </si>
  <si>
    <t>352-U1440B-20R-1-W 5/8</t>
  </si>
  <si>
    <t>352-U1440B-21R-1-W 52/56</t>
  </si>
  <si>
    <t>352-U1440B-22R-1-W 5/9</t>
  </si>
  <si>
    <t>352-U1440B-22R-1-W71/75</t>
  </si>
  <si>
    <t>352-U1440B-23R-1-W 64/68</t>
  </si>
  <si>
    <t>352-U1440B-24R-1-W 43/52</t>
  </si>
  <si>
    <t>352-U1440B-25R-1-W 5/9</t>
  </si>
  <si>
    <t>352-U1440B-25R-1-W 80/83</t>
  </si>
  <si>
    <t>352-U1440B-26R-1-W 52/55</t>
  </si>
  <si>
    <t>352-U1440B-27R-1-W 2/6</t>
  </si>
  <si>
    <t>352-U1440B-27R-1-W 43/46</t>
  </si>
  <si>
    <t>352-U1440B-28R-1-W 1/4</t>
  </si>
  <si>
    <t>352-U1440B-28R-1-W 19/22</t>
  </si>
  <si>
    <t>352-U1440B-28R-1-W 43/46</t>
  </si>
  <si>
    <t>352-U1440B-29R-1-W 36/40</t>
  </si>
  <si>
    <t>352-U1440B-29R-1-W 59/63</t>
  </si>
  <si>
    <t>352-U1440B-29R-1-W 75/78</t>
  </si>
  <si>
    <t>352-U1440B-30R-1-W 1/5</t>
  </si>
  <si>
    <t>352-U1440B-30R-1-W 38/42</t>
  </si>
  <si>
    <t>FAB-Dike</t>
  </si>
  <si>
    <t>352-U1440B-30R-1-W 48/51</t>
  </si>
  <si>
    <t>352-U1440B-31R-1-W 12/17</t>
  </si>
  <si>
    <t>352-U1440B-31R-1-W 93/95</t>
  </si>
  <si>
    <t>352-U1441A-10R-2-W 22/25</t>
  </si>
  <si>
    <t>352-U1441A-13R-1-W 42/45</t>
  </si>
  <si>
    <t>352-U1441A-16R-1-W 108/112</t>
  </si>
  <si>
    <t>352-U1441A-17R-1-W 35/38</t>
  </si>
  <si>
    <t>352-U1441A-19R-1-W 44/47</t>
  </si>
  <si>
    <t>352-U1441A-20R-1-W 10/13</t>
  </si>
  <si>
    <t>352-U1441A-20R-1-W 31/34</t>
  </si>
  <si>
    <t>352-U1441A-21R-1-W 13/16</t>
  </si>
  <si>
    <t>352-U1441A-21R-1-W 60/63</t>
  </si>
  <si>
    <t>Shervais et al. (2019)</t>
  </si>
  <si>
    <t>TN273-36D-01-10</t>
  </si>
  <si>
    <t>TN273-40D-01-02</t>
  </si>
  <si>
    <t>SEMFR</t>
  </si>
  <si>
    <t>176Hf/177Hf</t>
  </si>
  <si>
    <t>±4</t>
  </si>
  <si>
    <t>Li et al. (2019)</t>
  </si>
  <si>
    <t>352-U1439A-20X-CC-26/29</t>
  </si>
  <si>
    <t>352-U1439A-21X-1-10/12</t>
  </si>
  <si>
    <t>352-U1439C-2R-2-33/36</t>
  </si>
  <si>
    <t>352-U1439C-5R-1-92/96</t>
  </si>
  <si>
    <t>352-U1439C-8R-2-108/112</t>
  </si>
  <si>
    <t>352-U1439C-11R-1-124/127</t>
  </si>
  <si>
    <t>352-U1439C-16R-1-26/30</t>
  </si>
  <si>
    <t>352-U1439C-19R-4-11/17</t>
  </si>
  <si>
    <t>352-U1439C-22R-1-89/92</t>
  </si>
  <si>
    <t>352-U1439C-26R-3-47/49</t>
  </si>
  <si>
    <t>352-U1439C-29R-2-50/57</t>
  </si>
  <si>
    <t>352-U1439C-29R-4-78/82</t>
  </si>
  <si>
    <t>352-U1439C-31R-1-15/20</t>
  </si>
  <si>
    <t>352-U1439C-32R-3-23/27</t>
  </si>
  <si>
    <t>352-U1439C-37R-1-42/48</t>
  </si>
  <si>
    <t>352-U1439C-38R-1-103/106</t>
  </si>
  <si>
    <t>352-U1439C-42R-1-58/63</t>
  </si>
  <si>
    <t>352-U1440B-4R-1-76/80</t>
  </si>
  <si>
    <t>352-U1440B-6R-1-21/27</t>
  </si>
  <si>
    <t>352-U1440B-8R-1-20/23</t>
  </si>
  <si>
    <t>352-U1440B-12R-2-9/11</t>
  </si>
  <si>
    <t>352-U1440B-17R-1-11/13</t>
  </si>
  <si>
    <t>352-U1440B-17R-1-12/14</t>
  </si>
  <si>
    <t>352-U1440B-19R-1-70/74</t>
  </si>
  <si>
    <t>352-U1440B-20R-1-18/27</t>
  </si>
  <si>
    <t>352-U1440B-24R-1-10/13</t>
  </si>
  <si>
    <t>352-U1440B-26R-1-17/20</t>
  </si>
  <si>
    <t>352-U1440B-26R-1-64/68</t>
  </si>
  <si>
    <t>352-U1440B-29R-1-5/8</t>
  </si>
  <si>
    <t>352-U1440B-30R-1-0/5</t>
  </si>
  <si>
    <t>352-U1440B-31R-1-54/58</t>
  </si>
  <si>
    <t>352-U1440B-31R-1-69/73</t>
  </si>
  <si>
    <t>352-U1440B-34R-1-134/136</t>
  </si>
  <si>
    <t>352-U1440B-36R-1-114/120</t>
  </si>
  <si>
    <t>352-U1441A-10R-1-25/30</t>
  </si>
  <si>
    <t>352-U1441A-18R-1-27/31</t>
  </si>
  <si>
    <t>352-U1441A-19R-1-66/72</t>
  </si>
  <si>
    <t>352-U1441A-22R-1-15/17</t>
  </si>
  <si>
    <t>352-U1442A-20R-1-104/108</t>
  </si>
  <si>
    <t>352-U1442A-35R-1-51/55</t>
  </si>
  <si>
    <t>352-U1442A-36R-2-17/22</t>
  </si>
  <si>
    <t>352-U1442A-39R-1-23/26</t>
  </si>
  <si>
    <t>352-U1442A-41R-1-24/29</t>
  </si>
  <si>
    <t>352-U1442A-43R-1-4/7</t>
  </si>
  <si>
    <t>352-U1442A-43R-1-67/72</t>
  </si>
  <si>
    <t>352-U1442A-47R-1-50/55</t>
  </si>
  <si>
    <t>352-U1442A-53R-1-129/132</t>
  </si>
  <si>
    <t>352-U1442A-54R-1-16/18</t>
  </si>
  <si>
    <t>352-U1442A-56R-1-19/24</t>
  </si>
  <si>
    <t>off-axis high silica boninites</t>
  </si>
  <si>
    <t>axial low silica boninite</t>
  </si>
  <si>
    <t>axial boninite</t>
  </si>
  <si>
    <t>off-axis boninite</t>
  </si>
  <si>
    <t>off-axis FAB</t>
  </si>
  <si>
    <t>axial FAB</t>
  </si>
  <si>
    <t>Sasayojima</t>
    <phoneticPr fontId="1"/>
  </si>
  <si>
    <t>S1-01B</t>
  </si>
  <si>
    <t>Mukojima</t>
    <phoneticPr fontId="1"/>
  </si>
  <si>
    <t>06062503D</t>
  </si>
  <si>
    <t>06062504A</t>
  </si>
  <si>
    <t>06062504B</t>
  </si>
  <si>
    <t>06062505B</t>
  </si>
  <si>
    <t>M1-07 Ca</t>
  </si>
  <si>
    <t>M1-06</t>
    <phoneticPr fontId="1"/>
  </si>
  <si>
    <t>H1-01AB</t>
  </si>
  <si>
    <t>Harinoiwa</t>
    <phoneticPr fontId="1"/>
  </si>
  <si>
    <t>Nakoudojima</t>
    <phoneticPr fontId="1"/>
  </si>
  <si>
    <t>N1-01AB</t>
    <phoneticPr fontId="1"/>
  </si>
  <si>
    <t>N1-01BB</t>
  </si>
  <si>
    <t>N1-03C</t>
    <phoneticPr fontId="1"/>
  </si>
  <si>
    <t>N1-09 Aβ</t>
  </si>
  <si>
    <t>N1-09 Ba</t>
  </si>
  <si>
    <t>07111714-1</t>
    <phoneticPr fontId="1"/>
  </si>
  <si>
    <t>10100203</t>
  </si>
  <si>
    <t>10100203g</t>
  </si>
  <si>
    <t>Y-T-1</t>
  </si>
  <si>
    <t>Yomejima</t>
    <phoneticPr fontId="1"/>
  </si>
  <si>
    <t>Y1-01C</t>
  </si>
  <si>
    <t>Y1-03E</t>
  </si>
  <si>
    <t>Y1-07D</t>
  </si>
  <si>
    <t>07111907</t>
  </si>
  <si>
    <t>06062403B</t>
  </si>
  <si>
    <t>Anijima</t>
    <phoneticPr fontId="1"/>
  </si>
  <si>
    <t>AN4-02B</t>
  </si>
  <si>
    <t>AN4-07</t>
  </si>
  <si>
    <t>07032626-1</t>
  </si>
  <si>
    <t>780/12</t>
  </si>
  <si>
    <t>Chichijima</t>
    <phoneticPr fontId="1"/>
  </si>
  <si>
    <t>780/1</t>
  </si>
  <si>
    <t>780/2</t>
  </si>
  <si>
    <t>780/89</t>
  </si>
  <si>
    <t>780/91</t>
  </si>
  <si>
    <t>780/28</t>
  </si>
  <si>
    <t>780/29</t>
  </si>
  <si>
    <t>780/90</t>
  </si>
  <si>
    <t>780/8</t>
  </si>
  <si>
    <t>780/13</t>
  </si>
  <si>
    <t>780/14</t>
  </si>
  <si>
    <t>780/15</t>
  </si>
  <si>
    <t>780/10</t>
  </si>
  <si>
    <t>780/9</t>
  </si>
  <si>
    <t>780/41</t>
  </si>
  <si>
    <t>780/71</t>
  </si>
  <si>
    <t>780/68</t>
  </si>
  <si>
    <t>780/66</t>
  </si>
  <si>
    <t>780/73</t>
  </si>
  <si>
    <t>780/72</t>
  </si>
  <si>
    <t>780/22</t>
  </si>
  <si>
    <t>780/23</t>
  </si>
  <si>
    <t>780/70B</t>
  </si>
  <si>
    <t>780/18</t>
  </si>
  <si>
    <t>780/17</t>
  </si>
  <si>
    <t>780/38</t>
  </si>
  <si>
    <t>780/99</t>
  </si>
  <si>
    <t>06062402</t>
  </si>
  <si>
    <t>CH5-00</t>
  </si>
  <si>
    <t>07111501</t>
  </si>
  <si>
    <t>07111505-2</t>
  </si>
  <si>
    <t>07111506-2</t>
  </si>
  <si>
    <t>07111508-1</t>
  </si>
  <si>
    <t>07032310-1</t>
  </si>
  <si>
    <t>Tstsumijima</t>
    <phoneticPr fontId="1"/>
  </si>
  <si>
    <t>07032310-5</t>
  </si>
  <si>
    <t>07032628-2</t>
  </si>
  <si>
    <t>Higashijima</t>
    <phoneticPr fontId="1"/>
  </si>
  <si>
    <t>07032628-3</t>
  </si>
  <si>
    <t>high-silica boninites</t>
  </si>
  <si>
    <t>Otoutojima</t>
    <phoneticPr fontId="1"/>
  </si>
  <si>
    <t>06062404C</t>
    <phoneticPr fontId="1"/>
  </si>
  <si>
    <t>06062601A</t>
  </si>
  <si>
    <t>06062602D</t>
  </si>
  <si>
    <t>06062603B</t>
  </si>
  <si>
    <t>06062603C</t>
    <phoneticPr fontId="1"/>
  </si>
  <si>
    <t>06062605B</t>
  </si>
  <si>
    <t>Magoshima</t>
    <phoneticPr fontId="1"/>
  </si>
  <si>
    <t>Bemteniwa</t>
    <phoneticPr fontId="1"/>
  </si>
  <si>
    <t>06062606C</t>
  </si>
  <si>
    <t>06062606E</t>
  </si>
  <si>
    <t>06062607B</t>
  </si>
  <si>
    <t>06062607C</t>
  </si>
  <si>
    <t>06062609B</t>
  </si>
  <si>
    <t>07032301-1</t>
  </si>
  <si>
    <t>07032301-3</t>
  </si>
  <si>
    <t>07032301-4</t>
  </si>
  <si>
    <t>07032301-5</t>
    <phoneticPr fontId="1"/>
  </si>
  <si>
    <t>07032301-6</t>
    <phoneticPr fontId="1"/>
  </si>
  <si>
    <t>07032302-1</t>
  </si>
  <si>
    <t>07032304-1</t>
  </si>
  <si>
    <t>07032304-2</t>
  </si>
  <si>
    <t>07032304-3</t>
  </si>
  <si>
    <t>07032305</t>
  </si>
  <si>
    <t>07032307-4</t>
  </si>
  <si>
    <t>780/98b</t>
  </si>
  <si>
    <t>780/95</t>
  </si>
  <si>
    <t>780/94</t>
  </si>
  <si>
    <t>780/96</t>
  </si>
  <si>
    <t>780/97</t>
  </si>
  <si>
    <t>05122602A</t>
  </si>
  <si>
    <t>05122602B</t>
  </si>
  <si>
    <t>05122602F</t>
  </si>
  <si>
    <t>07032302-4</t>
  </si>
  <si>
    <t>07032306</t>
  </si>
  <si>
    <t>07032308-3</t>
  </si>
  <si>
    <t>07032308-4</t>
  </si>
  <si>
    <t>07032308-5</t>
  </si>
  <si>
    <t>07032623-1</t>
  </si>
  <si>
    <t>two-pyroxene andesite</t>
  </si>
  <si>
    <t>780/127</t>
  </si>
  <si>
    <t>Hahajima</t>
    <phoneticPr fontId="1"/>
  </si>
  <si>
    <t>780/119</t>
  </si>
  <si>
    <t>780/31</t>
  </si>
  <si>
    <t>780/129</t>
  </si>
  <si>
    <t>780/115</t>
  </si>
  <si>
    <t>780/30</t>
  </si>
  <si>
    <t>780/126</t>
  </si>
  <si>
    <t>780/117</t>
  </si>
  <si>
    <t>780/130</t>
  </si>
  <si>
    <t>780/124</t>
  </si>
  <si>
    <t>07112104-1</t>
    <phoneticPr fontId="1"/>
  </si>
  <si>
    <t>13032914-2</t>
  </si>
  <si>
    <t>05121909</t>
    <phoneticPr fontId="1"/>
  </si>
  <si>
    <t>05122005</t>
    <phoneticPr fontId="1"/>
  </si>
  <si>
    <t>10093005-2</t>
    <phoneticPr fontId="1"/>
  </si>
  <si>
    <t>10093005-4</t>
  </si>
  <si>
    <t>10093005-5</t>
  </si>
  <si>
    <t>10093005-6</t>
  </si>
  <si>
    <t>13032706</t>
  </si>
  <si>
    <t>10093001-1</t>
  </si>
  <si>
    <t>10093001-3</t>
  </si>
  <si>
    <t>10093001-4</t>
  </si>
  <si>
    <t>10093001-5</t>
  </si>
  <si>
    <t>10093003-1</t>
  </si>
  <si>
    <t>10093003-2</t>
  </si>
  <si>
    <t>10093003-3</t>
  </si>
  <si>
    <t>10093003-4</t>
  </si>
  <si>
    <t>10093003-5</t>
  </si>
  <si>
    <t>13032606</t>
  </si>
  <si>
    <t>13032608</t>
  </si>
  <si>
    <t>13032905</t>
  </si>
  <si>
    <t>10092712-1</t>
  </si>
  <si>
    <t>13032603</t>
  </si>
  <si>
    <t>13032611</t>
  </si>
  <si>
    <t>13032708</t>
  </si>
  <si>
    <t>13032902</t>
  </si>
  <si>
    <t>13032903</t>
  </si>
  <si>
    <t>05121801A</t>
    <phoneticPr fontId="1"/>
  </si>
  <si>
    <t>07032729-2</t>
  </si>
  <si>
    <t>13032502</t>
  </si>
  <si>
    <t>05121804</t>
    <phoneticPr fontId="1"/>
  </si>
  <si>
    <t>10093002</t>
  </si>
  <si>
    <t>13032506</t>
  </si>
  <si>
    <t>07032835</t>
  </si>
  <si>
    <t>07032836-1</t>
  </si>
  <si>
    <t>07032836-2</t>
  </si>
  <si>
    <t>07032836-3</t>
  </si>
  <si>
    <t>07032834-1</t>
  </si>
  <si>
    <t>07032836-5</t>
  </si>
  <si>
    <t>07032836-6</t>
  </si>
  <si>
    <t>volcanic rock</t>
  </si>
  <si>
    <t>Mukoujima</t>
    <phoneticPr fontId="5"/>
  </si>
  <si>
    <t>10092709</t>
  </si>
  <si>
    <t>10092805-1</t>
  </si>
  <si>
    <t>10092805-2</t>
  </si>
  <si>
    <t>10092806-1</t>
  </si>
  <si>
    <t>10092806-2</t>
  </si>
  <si>
    <t>Hirashima</t>
    <phoneticPr fontId="5"/>
  </si>
  <si>
    <t>07033045-1</t>
  </si>
  <si>
    <t>Katsuodorijima</t>
    <phoneticPr fontId="5"/>
  </si>
  <si>
    <t>07033045-2</t>
    <phoneticPr fontId="2"/>
  </si>
  <si>
    <t>07033049-1</t>
  </si>
  <si>
    <t>07033049-3</t>
  </si>
  <si>
    <t>07033050-1</t>
  </si>
  <si>
    <t>Anejima</t>
    <phoneticPr fontId="5"/>
  </si>
  <si>
    <t>07112202-1</t>
  </si>
  <si>
    <t>10092801-1</t>
  </si>
  <si>
    <t>10092802-1</t>
  </si>
  <si>
    <t>10092802-2</t>
  </si>
  <si>
    <t>05122101</t>
    <phoneticPr fontId="5"/>
  </si>
  <si>
    <t>Imoutojima</t>
    <phoneticPr fontId="5"/>
  </si>
  <si>
    <t>07032941-1</t>
  </si>
  <si>
    <t>07032941-3</t>
    <phoneticPr fontId="2"/>
  </si>
  <si>
    <t>07032943-1</t>
  </si>
  <si>
    <t>07032943-2</t>
  </si>
  <si>
    <t>12062901-3</t>
  </si>
  <si>
    <t>12062901B</t>
  </si>
  <si>
    <t>12062902-1</t>
  </si>
  <si>
    <t>12062902-2</t>
  </si>
  <si>
    <t>12062903A-2</t>
  </si>
  <si>
    <t>12062903A-3</t>
  </si>
  <si>
    <t>12062905-1</t>
  </si>
  <si>
    <t>12062905-2</t>
  </si>
  <si>
    <t>12062906-2</t>
  </si>
  <si>
    <t>12062906-3</t>
  </si>
  <si>
    <t>12062906-5</t>
  </si>
  <si>
    <t>12063002-1</t>
  </si>
  <si>
    <t>12063003-7</t>
  </si>
  <si>
    <t>12063003-8</t>
  </si>
  <si>
    <t>12063004-1</t>
  </si>
  <si>
    <t>Meijima</t>
    <phoneticPr fontId="5"/>
  </si>
  <si>
    <t>07032938-1</t>
  </si>
  <si>
    <t>07032938-2</t>
    <phoneticPr fontId="2"/>
  </si>
  <si>
    <t>07032939</t>
  </si>
  <si>
    <t>07032940-2</t>
  </si>
  <si>
    <t>07032940-3</t>
  </si>
  <si>
    <t>07032940-4</t>
  </si>
  <si>
    <t>07032940-5</t>
  </si>
  <si>
    <t>07032940-6</t>
  </si>
  <si>
    <t>Ishizuka et al. (2020)</t>
  </si>
  <si>
    <t>Ribeiro et al. (2013a, 2015)</t>
  </si>
  <si>
    <t>Ribeiro et al. (2013b, 2015)</t>
  </si>
  <si>
    <t>Stern et al. (2014); Ribeiro et al. (2015)</t>
  </si>
  <si>
    <t>Seep Field</t>
  </si>
  <si>
    <t>TN273-19D-01-01</t>
  </si>
  <si>
    <t>TN273-20D-01-01</t>
  </si>
  <si>
    <t>TN273-25D-01-03</t>
  </si>
  <si>
    <t>TN273-33D-01-23</t>
  </si>
  <si>
    <t>206/204 Pb</t>
  </si>
  <si>
    <t>207/204 Pb</t>
  </si>
  <si>
    <t>208/204 Pb</t>
  </si>
  <si>
    <t>TN273-30D-02-08-MIb</t>
  </si>
  <si>
    <t>6K-1096-R14</t>
  </si>
  <si>
    <t>6K-1230-R2</t>
  </si>
  <si>
    <t>6K-1096-R14-MIa</t>
  </si>
  <si>
    <t>6K-1096-R14-MIb</t>
  </si>
  <si>
    <t>6K-1096-R14-MId1</t>
  </si>
  <si>
    <t>6K-1096-R14-MId2</t>
  </si>
  <si>
    <t>YKDT-85-R11</t>
  </si>
  <si>
    <t>YKDT-86-R7</t>
  </si>
  <si>
    <t>YKDT-88-R2</t>
  </si>
  <si>
    <t>YKDT-88-R2-MI1</t>
  </si>
  <si>
    <t>YKDT-88-R2-MI2</t>
  </si>
  <si>
    <t>6K-1363-R05</t>
  </si>
  <si>
    <t>6K-1363-R06</t>
  </si>
  <si>
    <t>6K-1363-R15</t>
  </si>
  <si>
    <t>6K-1096-R21</t>
  </si>
  <si>
    <t>6K-1230-R26</t>
  </si>
  <si>
    <t>6K-1235-R8</t>
  </si>
  <si>
    <t>YKDT-88-R2-MI3</t>
  </si>
  <si>
    <t>YKDT-88-R2-MI4</t>
  </si>
  <si>
    <t>YKDT-88-R2-MI5</t>
  </si>
  <si>
    <t>YKDT-88-R2-MI7</t>
  </si>
  <si>
    <t>YKDT-88-R2-MI9b</t>
  </si>
  <si>
    <t>YKDT-88-R2-MI10</t>
  </si>
  <si>
    <t>YKDT-88-R2-MI12</t>
  </si>
  <si>
    <t xml:space="preserve">proto-arc </t>
  </si>
  <si>
    <t>proto-arc</t>
  </si>
  <si>
    <t>infant arc</t>
  </si>
  <si>
    <t>Asunption</t>
  </si>
  <si>
    <t>Agrigan</t>
  </si>
  <si>
    <t>Pagan</t>
  </si>
  <si>
    <t>Alamagan</t>
  </si>
  <si>
    <t>Guguan</t>
  </si>
  <si>
    <t>Sarigan</t>
  </si>
  <si>
    <t>Anatahan</t>
  </si>
  <si>
    <t>Mariana back-arc</t>
  </si>
  <si>
    <t>fore-arc rift</t>
  </si>
  <si>
    <t>SEMFR: SE Mariana fore-arc rift</t>
  </si>
  <si>
    <t>FAB: fore-arc basalt</t>
  </si>
  <si>
    <t>206Pb/204Pb</t>
  </si>
  <si>
    <t>207Pb/204Pb</t>
  </si>
  <si>
    <t>208Pb/204Pb</t>
  </si>
  <si>
    <t xml:space="preserve"> AN4</t>
  </si>
  <si>
    <t xml:space="preserve"> AN5</t>
  </si>
  <si>
    <t xml:space="preserve"> AN6</t>
  </si>
  <si>
    <t xml:space="preserve"> AN8</t>
  </si>
  <si>
    <t xml:space="preserve"> AN12B</t>
  </si>
  <si>
    <t xml:space="preserve"> SA2</t>
  </si>
  <si>
    <t xml:space="preserve"> SAB</t>
  </si>
  <si>
    <t xml:space="preserve"> SAC</t>
  </si>
  <si>
    <t xml:space="preserve"> SAP</t>
  </si>
  <si>
    <t xml:space="preserve"> GU3</t>
  </si>
  <si>
    <t xml:space="preserve"> GU6</t>
  </si>
  <si>
    <t xml:space="preserve"> GU9</t>
  </si>
  <si>
    <t xml:space="preserve"> GU10</t>
  </si>
  <si>
    <t xml:space="preserve"> GU11</t>
  </si>
  <si>
    <t xml:space="preserve"> GU20</t>
  </si>
  <si>
    <t xml:space="preserve"> GU21</t>
  </si>
  <si>
    <t xml:space="preserve"> GUN</t>
  </si>
  <si>
    <t xml:space="preserve"> ALA1</t>
  </si>
  <si>
    <t xml:space="preserve"> ALA3</t>
  </si>
  <si>
    <t xml:space="preserve"> ALA8</t>
  </si>
  <si>
    <t xml:space="preserve"> PA1</t>
  </si>
  <si>
    <t xml:space="preserve"> PA2</t>
  </si>
  <si>
    <t xml:space="preserve"> PA4</t>
  </si>
  <si>
    <t xml:space="preserve"> PAF1</t>
  </si>
  <si>
    <t xml:space="preserve"> PAF3B</t>
  </si>
  <si>
    <t xml:space="preserve"> PASN</t>
  </si>
  <si>
    <t xml:space="preserve"> AG1A</t>
  </si>
  <si>
    <t xml:space="preserve"> AG6</t>
  </si>
  <si>
    <t xml:space="preserve"> AS2</t>
  </si>
  <si>
    <t xml:space="preserve"> AS3A</t>
  </si>
  <si>
    <t xml:space="preserve"> 04-ANAT-01</t>
  </si>
  <si>
    <t xml:space="preserve"> ANAT-26-01</t>
  </si>
  <si>
    <t xml:space="preserve"> ANAT-26-02</t>
  </si>
  <si>
    <t xml:space="preserve"> 04-ANAT-02</t>
  </si>
  <si>
    <t xml:space="preserve"> 04-ANAT-03</t>
  </si>
  <si>
    <t xml:space="preserve"> 04-ANAT-04</t>
  </si>
  <si>
    <t xml:space="preserve"> EC-5</t>
  </si>
  <si>
    <t xml:space="preserve"> ANAT5</t>
  </si>
  <si>
    <t xml:space="preserve"> ANAT6-P</t>
  </si>
  <si>
    <t xml:space="preserve"> ANAT6-S</t>
  </si>
  <si>
    <t xml:space="preserve"> ANAT7-P</t>
  </si>
  <si>
    <t xml:space="preserve"> ANAT7-S</t>
  </si>
  <si>
    <t xml:space="preserve"> ANAT8-P</t>
  </si>
  <si>
    <t xml:space="preserve"> ANAT8-S</t>
  </si>
  <si>
    <t xml:space="preserve"> ANAT10-P</t>
  </si>
  <si>
    <t xml:space="preserve"> ANAT10-S</t>
  </si>
  <si>
    <t xml:space="preserve"> ANAT11</t>
  </si>
  <si>
    <t xml:space="preserve"> ANAT12-P</t>
  </si>
  <si>
    <t xml:space="preserve"> ANAT12-S</t>
  </si>
  <si>
    <t xml:space="preserve"> ANAT9</t>
  </si>
  <si>
    <t xml:space="preserve"> ANAT10_UNLEACHED</t>
  </si>
  <si>
    <t xml:space="preserve"> ANAT10_LEACHED</t>
  </si>
  <si>
    <t xml:space="preserve"> ANAT5_UNLEACHED</t>
  </si>
  <si>
    <t xml:space="preserve"> ANAT5_LEACHED</t>
  </si>
  <si>
    <t xml:space="preserve"> ANAT1</t>
  </si>
  <si>
    <t xml:space="preserve"> ANAT2</t>
  </si>
  <si>
    <t xml:space="preserve"> ANAT3</t>
  </si>
  <si>
    <t xml:space="preserve"> ANAT4-P</t>
  </si>
  <si>
    <t xml:space="preserve"> ANAT4-S</t>
  </si>
  <si>
    <t xml:space="preserve"> LAN90-19</t>
  </si>
  <si>
    <t xml:space="preserve"> MM92-45</t>
  </si>
  <si>
    <t xml:space="preserve"> LAN90-6</t>
  </si>
  <si>
    <t xml:space="preserve"> LAN90-10B</t>
  </si>
  <si>
    <t xml:space="preserve"> LAN90-18</t>
  </si>
  <si>
    <t xml:space="preserve"> LAN90-3</t>
  </si>
  <si>
    <t xml:space="preserve"> LAN90-12</t>
  </si>
  <si>
    <t xml:space="preserve"> LAN90-15</t>
  </si>
  <si>
    <t xml:space="preserve"> LAN90-16</t>
  </si>
  <si>
    <t xml:space="preserve"> LAN90-21</t>
  </si>
  <si>
    <t xml:space="preserve"> LAN90-9</t>
  </si>
  <si>
    <t xml:space="preserve"> AN-1</t>
  </si>
  <si>
    <t xml:space="preserve"> AN-2</t>
  </si>
  <si>
    <t xml:space="preserve"> AN-3</t>
  </si>
  <si>
    <t xml:space="preserve"> AN-4</t>
  </si>
  <si>
    <t xml:space="preserve"> AN-5</t>
  </si>
  <si>
    <t xml:space="preserve"> AN-6</t>
  </si>
  <si>
    <t xml:space="preserve"> AN-7</t>
  </si>
  <si>
    <t xml:space="preserve"> AN-8</t>
  </si>
  <si>
    <t xml:space="preserve"> AN-10</t>
  </si>
  <si>
    <t xml:space="preserve"> AN-11</t>
  </si>
  <si>
    <t xml:space="preserve"> AN-12A</t>
  </si>
  <si>
    <t xml:space="preserve"> AN-12B</t>
  </si>
  <si>
    <t xml:space="preserve"> AN-12C</t>
  </si>
  <si>
    <t xml:space="preserve"> AN-12D</t>
  </si>
  <si>
    <t xml:space="preserve"> AN-12E</t>
  </si>
  <si>
    <t xml:space="preserve"> AN-12F</t>
  </si>
  <si>
    <t xml:space="preserve"> D46-1-2</t>
  </si>
  <si>
    <t xml:space="preserve"> D46-1-1</t>
  </si>
  <si>
    <t xml:space="preserve"> D46-1-5</t>
  </si>
  <si>
    <t xml:space="preserve"> D49-1-1</t>
  </si>
  <si>
    <t xml:space="preserve"> D49-1-2</t>
  </si>
  <si>
    <t xml:space="preserve"> D49-1-3</t>
  </si>
  <si>
    <t xml:space="preserve"> D48-1-1</t>
  </si>
  <si>
    <t xml:space="preserve"> D48-1-2</t>
  </si>
  <si>
    <t xml:space="preserve"> D48-1-3</t>
  </si>
  <si>
    <t xml:space="preserve"> D48-1-4</t>
  </si>
  <si>
    <t xml:space="preserve"> D48-2-1</t>
  </si>
  <si>
    <t xml:space="preserve"> D48-3-1</t>
  </si>
  <si>
    <t xml:space="preserve"> D48-3-2</t>
  </si>
  <si>
    <t xml:space="preserve"> D48-3-3</t>
  </si>
  <si>
    <t xml:space="preserve"> D48-4-1</t>
  </si>
  <si>
    <t xml:space="preserve"> D50-1-1</t>
  </si>
  <si>
    <t xml:space="preserve"> D50-1-2</t>
  </si>
  <si>
    <t xml:space="preserve"> D50-1-3</t>
  </si>
  <si>
    <t xml:space="preserve"> WOKD28-3</t>
  </si>
  <si>
    <t xml:space="preserve"> ALV1849-2</t>
  </si>
  <si>
    <t xml:space="preserve"> WOKD14-1</t>
  </si>
  <si>
    <t xml:space="preserve"> WOKD15-3</t>
  </si>
  <si>
    <t xml:space="preserve"> WOKD2-8</t>
  </si>
  <si>
    <t xml:space="preserve"> WOKD27-1</t>
  </si>
  <si>
    <t xml:space="preserve"> WOKD6-1</t>
  </si>
  <si>
    <t xml:space="preserve"> ALV1833-1</t>
  </si>
  <si>
    <t xml:space="preserve"> ALV1833-5</t>
  </si>
  <si>
    <t xml:space="preserve"> ALV1833-11</t>
  </si>
  <si>
    <t xml:space="preserve"> WOKD16-3</t>
  </si>
  <si>
    <t xml:space="preserve"> ALV1832-7</t>
  </si>
  <si>
    <t xml:space="preserve"> ALV1832-8</t>
  </si>
  <si>
    <t xml:space="preserve"> PAGAN46</t>
  </si>
  <si>
    <t xml:space="preserve"> PAGAN46_LEACHED</t>
  </si>
  <si>
    <t xml:space="preserve"> ALV1839-3</t>
  </si>
  <si>
    <t xml:space="preserve"> ALV1839-8</t>
  </si>
  <si>
    <t xml:space="preserve"> ALV1839-18</t>
  </si>
  <si>
    <t xml:space="preserve"> ALV1839-21</t>
  </si>
  <si>
    <t xml:space="preserve"> ALV1846-1</t>
  </si>
  <si>
    <t xml:space="preserve"> ALV1846-5</t>
  </si>
  <si>
    <t xml:space="preserve"> ALV1846-8</t>
  </si>
  <si>
    <t xml:space="preserve"> ALV1846-9</t>
  </si>
  <si>
    <t xml:space="preserve"> ALV1846-11</t>
  </si>
  <si>
    <t xml:space="preserve"> ALV1846-12</t>
  </si>
  <si>
    <t xml:space="preserve"> WOKD10-1</t>
  </si>
  <si>
    <t xml:space="preserve"> ALV1824-3</t>
  </si>
  <si>
    <t xml:space="preserve"> ALV1826-1</t>
  </si>
  <si>
    <t xml:space="preserve"> ALV1828-2</t>
  </si>
  <si>
    <t xml:space="preserve"> ALV1834-3</t>
  </si>
  <si>
    <t xml:space="preserve"> ALV1838-11</t>
  </si>
  <si>
    <t xml:space="preserve"> ALV1838-13</t>
  </si>
  <si>
    <t xml:space="preserve"> ALV1838-14</t>
  </si>
  <si>
    <t xml:space="preserve"> ALV1840-3</t>
  </si>
  <si>
    <t xml:space="preserve"> ALV1841-8</t>
  </si>
  <si>
    <t xml:space="preserve"> ALV1843-2</t>
  </si>
  <si>
    <t xml:space="preserve"> ALV1843-3</t>
  </si>
  <si>
    <t xml:space="preserve"> ALV1848-3</t>
  </si>
  <si>
    <t xml:space="preserve"> WOKD11-1</t>
  </si>
  <si>
    <t xml:space="preserve"> WOKD13-2</t>
  </si>
  <si>
    <t xml:space="preserve"> WOKD17-3</t>
  </si>
  <si>
    <t xml:space="preserve"> WOKD21-1</t>
  </si>
  <si>
    <t xml:space="preserve"> WOKD22-1</t>
  </si>
  <si>
    <t xml:space="preserve"> WOKD25-1</t>
  </si>
  <si>
    <t xml:space="preserve"> WOKD26-2</t>
  </si>
  <si>
    <t xml:space="preserve"> WOKD4-6</t>
  </si>
  <si>
    <t xml:space="preserve"> WOKD5-4</t>
  </si>
  <si>
    <t xml:space="preserve"> WOKD7-4</t>
  </si>
  <si>
    <t xml:space="preserve"> WOKD9-1</t>
  </si>
  <si>
    <t xml:space="preserve"> 34-2</t>
  </si>
  <si>
    <t xml:space="preserve"> 34-20</t>
  </si>
  <si>
    <t xml:space="preserve"> 25-1</t>
  </si>
  <si>
    <t xml:space="preserve"> 41-3</t>
  </si>
  <si>
    <t xml:space="preserve"> 26-5</t>
  </si>
  <si>
    <t xml:space="preserve"> 9-1</t>
  </si>
  <si>
    <t xml:space="preserve"> 8-2</t>
  </si>
  <si>
    <t xml:space="preserve"> 8-5</t>
  </si>
  <si>
    <t xml:space="preserve"> 8-10</t>
  </si>
  <si>
    <t xml:space="preserve"> 18-2</t>
  </si>
  <si>
    <t xml:space="preserve"> 39-1</t>
  </si>
  <si>
    <t xml:space="preserve"> 39-3</t>
  </si>
  <si>
    <t xml:space="preserve"> 39-8</t>
  </si>
  <si>
    <t>Woodhead et al. (1989)</t>
  </si>
  <si>
    <t>Wade et al. (2005)</t>
  </si>
  <si>
    <t>Stern et al. (2006)</t>
  </si>
  <si>
    <t>Volpe et al. (1990)</t>
  </si>
  <si>
    <t>Age (Ma)</t>
  </si>
  <si>
    <t xml:space="preserve">Cl (ppm) </t>
  </si>
  <si>
    <t xml:space="preserve">S (ppm) </t>
  </si>
  <si>
    <t xml:space="preserve">F (ppm) </t>
  </si>
  <si>
    <t>352-U1440B-6R-1 21/22</t>
  </si>
  <si>
    <t>352-U1440B-9G</t>
  </si>
  <si>
    <t>352-U1440B-10R-1 119/123</t>
  </si>
  <si>
    <t>352-U1440B-12R-2 67/68</t>
  </si>
  <si>
    <t>352-U1440B-19R-1 14/15</t>
  </si>
  <si>
    <t>352-U1440B-19R-1 15/17</t>
  </si>
  <si>
    <t>352-U1440B-19R-1 34/36</t>
  </si>
  <si>
    <t>352-U1440B-19R-1 74/77</t>
  </si>
  <si>
    <t xml:space="preserve">352-U1440B-19R-1 75/78 </t>
  </si>
  <si>
    <t>352-U1440B-19R-1 76/79</t>
  </si>
  <si>
    <t>352-U1440B-22R-1 60/62</t>
  </si>
  <si>
    <t>352-U1440B-23R-1 72/75</t>
  </si>
  <si>
    <t>352-U1440B-24R-1 1/4</t>
  </si>
  <si>
    <t>352-U1440B-24R-1 14/17</t>
  </si>
  <si>
    <t>352-U1440B-24R-1 18/20</t>
  </si>
  <si>
    <t>352-U1440B-24R-1 33/35</t>
  </si>
  <si>
    <t>352-U1440B-24R-1 33/36</t>
  </si>
  <si>
    <t>352-U1440B-24R-1 49/50</t>
  </si>
  <si>
    <t>352-U1440B-24R-1 42/54</t>
  </si>
  <si>
    <t>352-U1440B-26R-1 18/20</t>
  </si>
  <si>
    <t>352-U1440B-30R-1 19/21</t>
  </si>
  <si>
    <t>352-U1440B-30R-1 19/22</t>
  </si>
  <si>
    <t>352-U1440B-31R-1 69/73</t>
  </si>
  <si>
    <t>352-U1440B-31R-1 72/73</t>
  </si>
  <si>
    <t>352-U1440B-31R-1 73/75</t>
  </si>
  <si>
    <t>352-U1440B-31R-1 77/78</t>
  </si>
  <si>
    <t>352-U1440B-31R-1 83/84</t>
  </si>
  <si>
    <t>352-U1440B-31R-1 82/85</t>
  </si>
  <si>
    <t>352-U1440B-31R-1 87/89</t>
  </si>
  <si>
    <t>352-U1441A--10R-2 56/57</t>
  </si>
  <si>
    <t>352-U1441A--18R-1 21/22</t>
  </si>
  <si>
    <t>352-U1441A--18R-1 22/26</t>
  </si>
  <si>
    <t>352-U1439A-20X-CC 10/14</t>
  </si>
  <si>
    <t>352-U1439A-B586-21X-1 42/44</t>
  </si>
  <si>
    <t>352-U1439A-21X-CC 29/31</t>
  </si>
  <si>
    <t>352-U1439C-3R-1 79/82</t>
  </si>
  <si>
    <t>352-U1439C-3R-2 49/50</t>
  </si>
  <si>
    <t>352-U1439C-3R-3 102/106</t>
  </si>
  <si>
    <t>352-U1439C-3R-4 109/112</t>
  </si>
  <si>
    <t>352-U1439C-4R-1 1/3</t>
  </si>
  <si>
    <t>352-U1439C-5R-1 66/68</t>
  </si>
  <si>
    <t>352-U1439C-5R-1 77/79</t>
  </si>
  <si>
    <t>352-U1439C-5R-1 131/133</t>
  </si>
  <si>
    <t>352-U1439C-5R-2 1/3</t>
  </si>
  <si>
    <t>352-U1439C-5R-2 48/50</t>
  </si>
  <si>
    <t>352-U1439C-8R-1 129/130</t>
  </si>
  <si>
    <t>352-U1439C-14R-1 101/102</t>
  </si>
  <si>
    <t>352-U1439C-19R-2 93/94</t>
  </si>
  <si>
    <t>352-U1439C-19R-2 97/100</t>
  </si>
  <si>
    <t>352-U1439C-19R-4 87/90</t>
  </si>
  <si>
    <t>352-U1439C-20R-1 92/93</t>
  </si>
  <si>
    <t>352-U1439C-22R-1 57/59</t>
  </si>
  <si>
    <t>352-U1439C-23R-1 91/93</t>
  </si>
  <si>
    <t>352-U1439C-28R-1 49/51</t>
  </si>
  <si>
    <t>352-U1439C-28R-1 107/108</t>
  </si>
  <si>
    <t>352-U1439C-29R-1 116/117</t>
  </si>
  <si>
    <t>352-U1439C-29R-4 105/106</t>
  </si>
  <si>
    <t>352-U1439C-29R-4 118/120</t>
  </si>
  <si>
    <t>352-U1439C-30R-1 4/5</t>
  </si>
  <si>
    <t>352-U1439C-31R-1 8/9</t>
  </si>
  <si>
    <t>352-U1439C-31R-1 46/49</t>
  </si>
  <si>
    <t>352-U1439C-31R-1 55/58</t>
  </si>
  <si>
    <t>352-U1439C-31R-2 129/131</t>
  </si>
  <si>
    <t>352-U1439C-31R-4 23/24</t>
  </si>
  <si>
    <t>352-U1439C-32R-3 93/95</t>
  </si>
  <si>
    <t>352-U1439C-32R-3 141/143</t>
  </si>
  <si>
    <t>352-U1439C-32R-4 61/63</t>
  </si>
  <si>
    <t>352-U1439C-33R-1 114/120</t>
  </si>
  <si>
    <t>352-U1439C-33R-1 124/126</t>
  </si>
  <si>
    <t>352-U1439C-35R-1 48/51</t>
  </si>
  <si>
    <t>352-U1439C-35R-2 113/114</t>
  </si>
  <si>
    <t>352-U1439C-35R-4 106/108</t>
  </si>
  <si>
    <t>352-U1439C-36R-1 64/66</t>
  </si>
  <si>
    <t>352-U1439C-36R-1 87/88</t>
  </si>
  <si>
    <t>352-U1442A-10R-3 69/70</t>
  </si>
  <si>
    <t>352-U1442A-10R-3 85/87</t>
  </si>
  <si>
    <t>352-U1442A-11R-1 95/97</t>
  </si>
  <si>
    <t>352-U1442A-12R-1 8/9</t>
  </si>
  <si>
    <t>352-U1442A-12R-1 12/14</t>
  </si>
  <si>
    <t>352-U1442A-13R-1 1/3</t>
  </si>
  <si>
    <t>352-U1442A-15R-1 0/2</t>
  </si>
  <si>
    <t>352-U1442A-15R-1 34/36</t>
  </si>
  <si>
    <t>352-U1442A-15R-1 89/91</t>
  </si>
  <si>
    <t>352-U1442A-16R-1 71/72</t>
  </si>
  <si>
    <t>352-U1442A-16R-1 91/93</t>
  </si>
  <si>
    <t>352-U1442A-17R-1 61/65</t>
  </si>
  <si>
    <t>352-U1442A-17R-1 63/65</t>
  </si>
  <si>
    <t>352-U1442A-18R-1 57/59</t>
  </si>
  <si>
    <t>352-U1442A-20R-1 36/38</t>
  </si>
  <si>
    <t>352-U1442A-21R-1 61/63</t>
  </si>
  <si>
    <t>352-U1442A-21R-2 44/45</t>
  </si>
  <si>
    <t>352-U1442A-22R-1 95/96</t>
  </si>
  <si>
    <t>352-U1442A-23R-1 25/27</t>
  </si>
  <si>
    <t>352-U1442A-24R-1 106/109</t>
  </si>
  <si>
    <t>352-U1442A-26R-2 42/44</t>
  </si>
  <si>
    <t>352-U1442A-26R-2 79/81</t>
  </si>
  <si>
    <t>352-U1442A-27R-1 91/93</t>
  </si>
  <si>
    <t>352-U1442A-29R-1 72/74</t>
  </si>
  <si>
    <t>352-U1442A-29R-1 78/80</t>
  </si>
  <si>
    <t>352-U1442A-30R-2 45/47</t>
  </si>
  <si>
    <t>352-U1442A-30R-4 14/15</t>
  </si>
  <si>
    <t>352-U1442A-30R-4 47/49</t>
  </si>
  <si>
    <t>352-U1442A-33R-1 71/73</t>
  </si>
  <si>
    <t>352-U1442A-34R-1 40/41</t>
  </si>
  <si>
    <t>352-U1442A-36R-1 0/2</t>
  </si>
  <si>
    <t>352-U1442A-37R-1 20/23</t>
  </si>
  <si>
    <t>352-U1442A-37R-1 30/32</t>
  </si>
  <si>
    <t>352-U1442A-39R-1 35/37</t>
  </si>
  <si>
    <t>352-U1442A-43R-1 130/132</t>
  </si>
  <si>
    <t>352-U1442A-46R-1 26/28</t>
  </si>
  <si>
    <t>352-U1442A-47R-1 52/58</t>
  </si>
  <si>
    <t>352-U1442A-47R-1 57/59</t>
  </si>
  <si>
    <t>352-U1442A-48R-1 92/94</t>
  </si>
  <si>
    <t>352-U1442A-48R-2 16/17</t>
  </si>
  <si>
    <t>352-U1442A-49R-2 64/67</t>
  </si>
  <si>
    <t>352-U1442A-49R-2 69/72</t>
  </si>
  <si>
    <t>352-U1442A-49R-2 107/108</t>
  </si>
  <si>
    <t>352-U1442A-49R-3 15/17</t>
  </si>
  <si>
    <t>352-U1442A-51R-1 13/15</t>
  </si>
  <si>
    <t>352-U1442A-52R-1 55/57</t>
  </si>
  <si>
    <t>352-U1442A-53R-1 13/15</t>
  </si>
  <si>
    <t>352-U1442A-53R-1 44/46</t>
  </si>
  <si>
    <t>352-U1442A-53R-1 79/81</t>
  </si>
  <si>
    <t>352-U1442A-54R-1 63/68</t>
  </si>
  <si>
    <t>352-U1442A-54R-1 122/124</t>
  </si>
  <si>
    <t>352-U1442A-56R-2 24/27</t>
  </si>
  <si>
    <t>352-U1442A-56R-2 62/94</t>
  </si>
  <si>
    <t>352-U1442A-57R-1 8/10</t>
  </si>
  <si>
    <t>352-U1442A-57R-2 100/102</t>
  </si>
  <si>
    <t>352-U1442A-57R-2 102/104</t>
  </si>
  <si>
    <t>Coulthard et al. (2020)</t>
  </si>
  <si>
    <t>normal FAB</t>
  </si>
  <si>
    <t>FAB Andesite</t>
  </si>
  <si>
    <t>glass shard</t>
  </si>
  <si>
    <t>high-K, low-silica boninite</t>
  </si>
  <si>
    <t>352-U1439A-21X-CC 22/25</t>
  </si>
  <si>
    <t>Table S1-1: Compiled volatile, major and trace element contents and Sr-Nd-Pb-Hf isotopic ratios of the Eocene, IBM fore-arc basalts (FABs), boninites, and infant arc.</t>
  </si>
  <si>
    <t xml:space="preserve">Table S1-2: Compiled volatile, major and trace element contents of the glass shards olivine-hosted melt inlclusions (OLMI) from Mariana arc and back-arc basin (Mariana Trough). </t>
  </si>
  <si>
    <t xml:space="preserve">Table S1-3:  Compiled major, trace element and water contents  and Pb-Sr-Nd-Hf isotopic ratios of  the glass shards, bulk rock and the olivine-hosted melt inclusions (OLMI) from the Southernmost Mariana. Composition of the melt inclusions are corrected for post-entrapment crystallization, as published in the litterature. </t>
  </si>
  <si>
    <t>Trench distance (km)</t>
  </si>
  <si>
    <t>352-U1439C 31R-5 55/58</t>
  </si>
  <si>
    <t>352-U1439C 32R-4 61-63</t>
  </si>
  <si>
    <t>352-U1442A 56R-2 24/27</t>
  </si>
  <si>
    <t>352-U1442A 57R-2 100/102</t>
  </si>
  <si>
    <t>Table S1-4: Filtered dataset for the Eocene, IBM fore-arc basalts (FABs), boninites, and infant arc.</t>
  </si>
  <si>
    <t>Table S1-6:  Filtered dataset for the Southern Mariana fore-arc lavas, which includes the glass shards and the olivine-hosted melt inclusions (OLMI) corrected for post-entrapment crystallization.</t>
  </si>
  <si>
    <t xml:space="preserve">Table S1-5: Filtered database for Mariana arc and Mariana Trough. </t>
  </si>
  <si>
    <t>Calculated on anhydrous basis</t>
  </si>
  <si>
    <t>Calculated on anyhdrous basis</t>
  </si>
  <si>
    <t>Published in the litterature</t>
  </si>
  <si>
    <t xml:space="preserve">Calculated on anhydrous basis </t>
  </si>
  <si>
    <t>Coulthard et al (2020)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</si>
</sst>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0000"/>
    <numFmt numFmtId="165" formatCode="0.0"/>
    <numFmt numFmtId="166" formatCode="0.000"/>
    <numFmt numFmtId="167" formatCode="0.0000"/>
    <numFmt numFmtId="168" formatCode="0.000000"/>
    <numFmt numFmtId="169" formatCode="0.000000_ "/>
    <numFmt numFmtId="170" formatCode="0_ "/>
    <numFmt numFmtId="171" formatCode="0.0000_);[Red]\(0.0000\)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Arial Narrow"/>
      <family val="2"/>
    </font>
    <font>
      <sz val="10"/>
      <name val="Arial"/>
      <family val="2"/>
    </font>
    <font>
      <i/>
      <sz val="11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Arial Narrow"/>
      <family val="2"/>
    </font>
    <font>
      <sz val="10"/>
      <name val="Verdana"/>
      <family val="2"/>
    </font>
    <font>
      <b/>
      <i/>
      <sz val="11"/>
      <name val="Arial Narrow"/>
      <family val="2"/>
    </font>
    <font>
      <b/>
      <i/>
      <sz val="11"/>
      <color theme="1"/>
      <name val="Arial Narrow"/>
      <family val="2"/>
    </font>
    <font>
      <b/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9" fillId="0" borderId="0"/>
    <xf numFmtId="0" fontId="11" fillId="0" borderId="0"/>
    <xf numFmtId="0" fontId="11" fillId="0" borderId="0"/>
    <xf numFmtId="0" fontId="11" fillId="0" borderId="0"/>
  </cellStyleXfs>
  <cellXfs count="94">
    <xf numFmtId="0" fontId="0" fillId="0" borderId="0" xfId="0"/>
    <xf numFmtId="2" fontId="6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>
      <alignment horizontal="left"/>
    </xf>
    <xf numFmtId="2" fontId="4" fillId="0" borderId="0" xfId="0" applyNumberFormat="1" applyFont="1" applyFill="1" applyAlignment="1">
      <alignment horizontal="left"/>
    </xf>
    <xf numFmtId="2" fontId="8" fillId="0" borderId="0" xfId="0" applyNumberFormat="1" applyFont="1" applyFill="1"/>
    <xf numFmtId="2" fontId="8" fillId="0" borderId="0" xfId="0" applyNumberFormat="1" applyFont="1" applyFill="1" applyBorder="1"/>
    <xf numFmtId="2" fontId="4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2" fontId="8" fillId="0" borderId="0" xfId="0" applyNumberFormat="1" applyFont="1" applyFill="1" applyAlignment="1">
      <alignment horizontal="center"/>
    </xf>
    <xf numFmtId="0" fontId="6" fillId="0" borderId="0" xfId="0" applyFont="1" applyFill="1"/>
    <xf numFmtId="2" fontId="4" fillId="0" borderId="0" xfId="0" applyNumberFormat="1" applyFont="1" applyFill="1" applyAlignment="1"/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/>
    <xf numFmtId="2" fontId="6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/>
    <xf numFmtId="2" fontId="6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2" fontId="8" fillId="0" borderId="0" xfId="0" applyNumberFormat="1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2" fontId="8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Alignment="1"/>
    <xf numFmtId="2" fontId="10" fillId="0" borderId="0" xfId="0" applyNumberFormat="1" applyFont="1" applyFill="1" applyAlignment="1"/>
    <xf numFmtId="2" fontId="10" fillId="0" borderId="0" xfId="0" applyNumberFormat="1" applyFont="1" applyFill="1"/>
    <xf numFmtId="2" fontId="6" fillId="0" borderId="0" xfId="0" applyNumberFormat="1" applyFont="1" applyFill="1" applyBorder="1" applyAlignment="1">
      <alignment horizontal="left"/>
    </xf>
    <xf numFmtId="167" fontId="5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left"/>
    </xf>
    <xf numFmtId="167" fontId="8" fillId="0" borderId="0" xfId="0" applyNumberFormat="1" applyFont="1" applyFill="1" applyAlignment="1">
      <alignment horizontal="left"/>
    </xf>
    <xf numFmtId="167" fontId="6" fillId="0" borderId="0" xfId="0" applyNumberFormat="1" applyFont="1" applyFill="1" applyAlignment="1">
      <alignment horizontal="left"/>
    </xf>
    <xf numFmtId="0" fontId="6" fillId="0" borderId="0" xfId="0" applyFont="1" applyFill="1" applyAlignment="1"/>
    <xf numFmtId="2" fontId="8" fillId="0" borderId="0" xfId="0" applyNumberFormat="1" applyFont="1" applyFill="1" applyBorder="1" applyAlignment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right" vertical="center"/>
    </xf>
    <xf numFmtId="2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169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left" vertical="center"/>
    </xf>
    <xf numFmtId="170" fontId="6" fillId="0" borderId="0" xfId="0" applyNumberFormat="1" applyFont="1" applyFill="1" applyBorder="1" applyAlignment="1">
      <alignment horizontal="left" vertical="center"/>
    </xf>
    <xf numFmtId="170" fontId="6" fillId="0" borderId="0" xfId="0" quotePrefix="1" applyNumberFormat="1" applyFont="1" applyFill="1" applyBorder="1" applyAlignment="1">
      <alignment horizontal="left" vertical="center"/>
    </xf>
    <xf numFmtId="0" fontId="6" fillId="0" borderId="0" xfId="0" quotePrefix="1" applyFont="1" applyFill="1" applyBorder="1" applyAlignment="1">
      <alignment horizontal="left" vertical="center"/>
    </xf>
    <xf numFmtId="171" fontId="6" fillId="0" borderId="0" xfId="0" applyNumberFormat="1" applyFont="1" applyFill="1" applyBorder="1" applyAlignment="1">
      <alignment horizontal="left" vertical="center"/>
    </xf>
    <xf numFmtId="170" fontId="6" fillId="0" borderId="0" xfId="0" quotePrefix="1" applyNumberFormat="1" applyFont="1" applyFill="1" applyBorder="1" applyAlignment="1">
      <alignment horizontal="left" vertical="center" wrapText="1"/>
    </xf>
    <xf numFmtId="2" fontId="10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/>
    <xf numFmtId="167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/>
    <xf numFmtId="167" fontId="6" fillId="0" borderId="0" xfId="0" applyNumberFormat="1" applyFont="1" applyFill="1" applyAlignment="1">
      <alignment horizontal="center"/>
    </xf>
    <xf numFmtId="167" fontId="8" fillId="0" borderId="0" xfId="0" applyNumberFormat="1" applyFont="1" applyFill="1" applyAlignment="1">
      <alignment horizontal="center"/>
    </xf>
    <xf numFmtId="167" fontId="10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wrapText="1"/>
    </xf>
    <xf numFmtId="2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top"/>
    </xf>
    <xf numFmtId="2" fontId="6" fillId="0" borderId="0" xfId="0" applyNumberFormat="1" applyFont="1" applyFill="1" applyBorder="1" applyAlignment="1">
      <alignment vertical="center" shrinkToFit="1"/>
    </xf>
    <xf numFmtId="0" fontId="12" fillId="0" borderId="0" xfId="0" applyFont="1" applyFill="1"/>
    <xf numFmtId="164" fontId="8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/>
    <xf numFmtId="2" fontId="5" fillId="0" borderId="0" xfId="0" applyNumberFormat="1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 vertical="center"/>
    </xf>
    <xf numFmtId="2" fontId="13" fillId="0" borderId="0" xfId="0" applyNumberFormat="1" applyFont="1"/>
    <xf numFmtId="2" fontId="13" fillId="0" borderId="0" xfId="0" applyNumberFormat="1" applyFont="1" applyAlignment="1">
      <alignment horizontal="left"/>
    </xf>
    <xf numFmtId="0" fontId="0" fillId="0" borderId="0" xfId="0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2" fontId="14" fillId="0" borderId="0" xfId="0" applyNumberFormat="1" applyFont="1" applyFill="1" applyBorder="1" applyAlignment="1"/>
    <xf numFmtId="2" fontId="15" fillId="0" borderId="0" xfId="0" applyNumberFormat="1" applyFont="1" applyFill="1" applyAlignment="1">
      <alignment horizontal="center"/>
    </xf>
    <xf numFmtId="0" fontId="16" fillId="0" borderId="0" xfId="0" applyFont="1" applyFill="1"/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 vertical="center"/>
    </xf>
  </cellXfs>
  <cellStyles count="1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  <cellStyle name="Normal 3" xfId="14"/>
    <cellStyle name="Normal 4" xfId="13"/>
    <cellStyle name="Normal 5" xfId="15"/>
    <cellStyle name="Normal 8" xfId="12"/>
    <cellStyle name="Standard 2" xfId="1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2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63AAFE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val>
            <c:numRef>
              <c:f>SEMFR_glass!#REF!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SEMFR_glass!#REF!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SEMFR_glass!#REF!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1C-204D-A62C-4A7E9BF7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830544"/>
        <c:axId val="-1320828064"/>
      </c:lineChart>
      <c:catAx>
        <c:axId val="-132083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320828064"/>
        <c:crossesAt val="0.1"/>
        <c:auto val="1"/>
        <c:lblAlgn val="ctr"/>
        <c:lblOffset val="100"/>
        <c:tickLblSkip val="1"/>
        <c:tickMarkSkip val="1"/>
        <c:noMultiLvlLbl val="0"/>
      </c:catAx>
      <c:valAx>
        <c:axId val="-1320828064"/>
        <c:scaling>
          <c:logBase val="10"/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320830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749300</xdr:colOff>
      <xdr:row>38</xdr:row>
      <xdr:rowOff>0</xdr:rowOff>
    </xdr:from>
    <xdr:to>
      <xdr:col>37</xdr:col>
      <xdr:colOff>0</xdr:colOff>
      <xdr:row>38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558"/>
  <sheetViews>
    <sheetView zoomScale="135" zoomScaleNormal="135" workbookViewId="0">
      <pane xSplit="3" ySplit="4" topLeftCell="E171" activePane="bottomRight" state="frozenSplit"/>
      <selection activeCell="E19" sqref="E19"/>
      <selection pane="topRight" activeCell="E19" sqref="E19"/>
      <selection pane="bottomLeft" activeCell="E19" sqref="E19"/>
      <selection pane="bottomRight" activeCell="G127" sqref="G127:G177"/>
    </sheetView>
  </sheetViews>
  <sheetFormatPr defaultColWidth="12.33203125" defaultRowHeight="14" x14ac:dyDescent="0.3"/>
  <cols>
    <col min="1" max="1" width="18" style="40" customWidth="1"/>
    <col min="2" max="2" width="26.1640625" style="27" customWidth="1"/>
    <col min="3" max="3" width="22.5" style="27" customWidth="1"/>
    <col min="4" max="4" width="17" style="27" customWidth="1"/>
    <col min="5" max="5" width="25" style="27" customWidth="1"/>
    <col min="6" max="6" width="12.33203125" style="55"/>
    <col min="7" max="18" width="8" style="40" customWidth="1"/>
    <col min="19" max="19" width="5.1640625" style="40" customWidth="1"/>
    <col min="20" max="30" width="8" style="40" customWidth="1"/>
    <col min="31" max="31" width="9" style="40" customWidth="1"/>
    <col min="32" max="32" width="7.33203125" style="40" customWidth="1"/>
    <col min="33" max="33" width="7.83203125" style="40" customWidth="1"/>
    <col min="34" max="38" width="6.5" style="40" customWidth="1"/>
    <col min="39" max="39" width="7.6640625" style="40" customWidth="1"/>
    <col min="40" max="61" width="6.5" style="40" customWidth="1"/>
    <col min="62" max="62" width="8.6640625" style="40" customWidth="1"/>
    <col min="63" max="63" width="7.83203125" style="40" customWidth="1"/>
    <col min="64" max="64" width="9.1640625" style="40" customWidth="1"/>
    <col min="65" max="66" width="11" style="40" customWidth="1"/>
    <col min="67" max="69" width="11" style="77" customWidth="1"/>
    <col min="70" max="70" width="11" style="55" customWidth="1"/>
    <col min="71" max="71" width="11.33203125" style="55" customWidth="1"/>
    <col min="72" max="72" width="11.1640625" style="55" customWidth="1"/>
    <col min="73" max="16384" width="12.33203125" style="34"/>
  </cols>
  <sheetData>
    <row r="1" spans="1:72" s="5" customFormat="1" x14ac:dyDescent="0.3">
      <c r="A1" s="33" t="s">
        <v>1324</v>
      </c>
      <c r="B1" s="27"/>
      <c r="C1" s="23"/>
      <c r="D1" s="23"/>
      <c r="E1" s="23"/>
      <c r="F1" s="56"/>
      <c r="G1" s="33"/>
      <c r="H1" s="33"/>
      <c r="I1" s="33"/>
      <c r="J1" s="33"/>
      <c r="K1" s="33"/>
      <c r="L1" s="33"/>
      <c r="M1" s="33"/>
      <c r="N1" s="33"/>
      <c r="O1" s="33"/>
      <c r="P1" s="33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33"/>
      <c r="AF1" s="33"/>
      <c r="AG1" s="40"/>
      <c r="AH1" s="40"/>
      <c r="AI1" s="40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76"/>
      <c r="BP1" s="76"/>
      <c r="BQ1" s="76"/>
      <c r="BR1" s="56"/>
      <c r="BS1" s="56"/>
      <c r="BT1" s="55"/>
    </row>
    <row r="2" spans="1:72" x14ac:dyDescent="0.3">
      <c r="A2" s="40" t="s">
        <v>1010</v>
      </c>
      <c r="J2" s="89" t="s">
        <v>1337</v>
      </c>
      <c r="W2" s="89" t="s">
        <v>1336</v>
      </c>
    </row>
    <row r="3" spans="1:72" s="5" customFormat="1" x14ac:dyDescent="0.3">
      <c r="A3" s="33"/>
      <c r="B3" s="27"/>
      <c r="C3" s="23"/>
      <c r="D3" s="23"/>
      <c r="E3" s="23"/>
      <c r="F3" s="56"/>
      <c r="G3" s="33" t="s">
        <v>408</v>
      </c>
      <c r="H3" s="33"/>
      <c r="I3" s="33"/>
      <c r="J3" s="33"/>
      <c r="K3" s="33"/>
      <c r="L3" s="33"/>
      <c r="M3" s="33"/>
      <c r="N3" s="33"/>
      <c r="O3" s="33"/>
      <c r="P3" s="33"/>
      <c r="Q3" s="40"/>
      <c r="R3" s="33"/>
      <c r="S3" s="33"/>
      <c r="T3" s="33" t="s">
        <v>408</v>
      </c>
      <c r="U3" s="33"/>
      <c r="V3" s="33"/>
      <c r="W3" s="33"/>
      <c r="X3" s="33"/>
      <c r="Y3" s="33"/>
      <c r="Z3" s="33"/>
      <c r="AA3" s="33"/>
      <c r="AB3" s="33"/>
      <c r="AC3" s="33"/>
      <c r="AD3" s="40"/>
      <c r="AE3" s="33"/>
      <c r="AF3" s="33"/>
      <c r="AG3" s="33"/>
      <c r="AH3" s="33"/>
      <c r="AI3" s="33"/>
      <c r="AJ3" s="33" t="s">
        <v>409</v>
      </c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76"/>
      <c r="BP3" s="76"/>
      <c r="BQ3" s="76"/>
      <c r="BR3" s="56"/>
      <c r="BS3" s="56"/>
      <c r="BT3" s="56"/>
    </row>
    <row r="4" spans="1:72" s="23" customFormat="1" x14ac:dyDescent="0.3">
      <c r="A4" s="23" t="s">
        <v>232</v>
      </c>
      <c r="B4" s="23" t="s">
        <v>229</v>
      </c>
      <c r="C4" s="23" t="s">
        <v>231</v>
      </c>
      <c r="D4" s="23" t="s">
        <v>404</v>
      </c>
      <c r="E4" s="23" t="s">
        <v>345</v>
      </c>
      <c r="F4" s="56" t="s">
        <v>228</v>
      </c>
      <c r="G4" s="33" t="s">
        <v>191</v>
      </c>
      <c r="H4" s="33" t="s">
        <v>192</v>
      </c>
      <c r="I4" s="33" t="s">
        <v>193</v>
      </c>
      <c r="J4" s="33" t="s">
        <v>406</v>
      </c>
      <c r="K4" s="33" t="s">
        <v>194</v>
      </c>
      <c r="L4" s="33" t="s">
        <v>195</v>
      </c>
      <c r="M4" s="33" t="s">
        <v>196</v>
      </c>
      <c r="N4" s="33" t="s">
        <v>197</v>
      </c>
      <c r="O4" s="33" t="s">
        <v>198</v>
      </c>
      <c r="P4" s="33" t="s">
        <v>199</v>
      </c>
      <c r="Q4" s="33" t="s">
        <v>10</v>
      </c>
      <c r="R4" s="33" t="s">
        <v>351</v>
      </c>
      <c r="S4" s="33"/>
      <c r="T4" s="33" t="s">
        <v>191</v>
      </c>
      <c r="U4" s="33" t="s">
        <v>192</v>
      </c>
      <c r="V4" s="33" t="s">
        <v>193</v>
      </c>
      <c r="W4" s="33" t="s">
        <v>406</v>
      </c>
      <c r="X4" s="33" t="s">
        <v>194</v>
      </c>
      <c r="Y4" s="33" t="s">
        <v>195</v>
      </c>
      <c r="Z4" s="33" t="s">
        <v>196</v>
      </c>
      <c r="AA4" s="33" t="s">
        <v>197</v>
      </c>
      <c r="AB4" s="33" t="s">
        <v>198</v>
      </c>
      <c r="AC4" s="33" t="s">
        <v>199</v>
      </c>
      <c r="AD4" s="33" t="s">
        <v>10</v>
      </c>
      <c r="AE4" s="33" t="s">
        <v>607</v>
      </c>
      <c r="AF4" s="33" t="s">
        <v>1185</v>
      </c>
      <c r="AG4" s="33" t="s">
        <v>1186</v>
      </c>
      <c r="AH4" s="33" t="s">
        <v>1187</v>
      </c>
      <c r="AI4" s="33"/>
      <c r="AJ4" s="33" t="s">
        <v>200</v>
      </c>
      <c r="AK4" s="33" t="s">
        <v>201</v>
      </c>
      <c r="AL4" s="33" t="s">
        <v>202</v>
      </c>
      <c r="AM4" s="33" t="s">
        <v>203</v>
      </c>
      <c r="AN4" s="33" t="s">
        <v>204</v>
      </c>
      <c r="AO4" s="33" t="s">
        <v>205</v>
      </c>
      <c r="AP4" s="33" t="s">
        <v>206</v>
      </c>
      <c r="AQ4" s="33" t="s">
        <v>207</v>
      </c>
      <c r="AR4" s="33" t="s">
        <v>208</v>
      </c>
      <c r="AS4" s="33" t="s">
        <v>209</v>
      </c>
      <c r="AT4" s="33" t="s">
        <v>210</v>
      </c>
      <c r="AU4" s="33" t="s">
        <v>211</v>
      </c>
      <c r="AV4" s="33" t="s">
        <v>212</v>
      </c>
      <c r="AW4" s="33" t="s">
        <v>213</v>
      </c>
      <c r="AX4" s="33" t="s">
        <v>214</v>
      </c>
      <c r="AY4" s="33" t="s">
        <v>215</v>
      </c>
      <c r="AZ4" s="33" t="s">
        <v>216</v>
      </c>
      <c r="BA4" s="33" t="s">
        <v>217</v>
      </c>
      <c r="BB4" s="33" t="s">
        <v>218</v>
      </c>
      <c r="BC4" s="33" t="s">
        <v>219</v>
      </c>
      <c r="BD4" s="33" t="s">
        <v>220</v>
      </c>
      <c r="BE4" s="33" t="s">
        <v>221</v>
      </c>
      <c r="BF4" s="33" t="s">
        <v>222</v>
      </c>
      <c r="BG4" s="33" t="s">
        <v>223</v>
      </c>
      <c r="BH4" s="33" t="s">
        <v>224</v>
      </c>
      <c r="BI4" s="33" t="s">
        <v>225</v>
      </c>
      <c r="BJ4" s="33" t="s">
        <v>606</v>
      </c>
      <c r="BK4" s="33" t="s">
        <v>37</v>
      </c>
      <c r="BL4" s="33" t="s">
        <v>346</v>
      </c>
      <c r="BM4" s="33" t="s">
        <v>36</v>
      </c>
      <c r="BN4" s="33" t="s">
        <v>38</v>
      </c>
      <c r="BO4" s="76" t="s">
        <v>397</v>
      </c>
      <c r="BP4" s="76" t="s">
        <v>398</v>
      </c>
      <c r="BQ4" s="76" t="s">
        <v>399</v>
      </c>
      <c r="BR4" s="56" t="s">
        <v>400</v>
      </c>
      <c r="BS4" s="56" t="s">
        <v>401</v>
      </c>
      <c r="BT4" s="56" t="s">
        <v>402</v>
      </c>
    </row>
    <row r="5" spans="1:72" s="39" customFormat="1" x14ac:dyDescent="0.3">
      <c r="A5" s="36" t="s">
        <v>410</v>
      </c>
      <c r="B5" s="37" t="s">
        <v>352</v>
      </c>
      <c r="C5" s="37" t="s">
        <v>415</v>
      </c>
      <c r="D5" s="37" t="s">
        <v>997</v>
      </c>
      <c r="E5" s="37" t="s">
        <v>403</v>
      </c>
      <c r="F5" s="41" t="s">
        <v>51</v>
      </c>
      <c r="G5" s="72">
        <v>57.555907152997079</v>
      </c>
      <c r="H5" s="72">
        <v>9.7619612784803148E-2</v>
      </c>
      <c r="I5" s="72">
        <v>10.347781712676275</v>
      </c>
      <c r="J5" s="72">
        <v>8.7110704830349075</v>
      </c>
      <c r="K5" s="72">
        <v>0.16174028476134752</v>
      </c>
      <c r="L5" s="72">
        <v>14.117748400938229</v>
      </c>
      <c r="M5" s="72">
        <v>7.231969187559641</v>
      </c>
      <c r="N5" s="72">
        <v>1.4089079062025638</v>
      </c>
      <c r="O5" s="72">
        <v>0.34505964182249355</v>
      </c>
      <c r="P5" s="72">
        <v>2.2195617222649979E-2</v>
      </c>
      <c r="Q5" s="72">
        <f>SUM(G5:P5)</f>
        <v>99.999999999999972</v>
      </c>
      <c r="R5" s="72"/>
      <c r="S5" s="72"/>
      <c r="T5" s="72">
        <f>G5/$Q5*100</f>
        <v>57.555907152997101</v>
      </c>
      <c r="U5" s="72">
        <f t="shared" ref="U5:AA5" si="0">H5/$Q5*100</f>
        <v>9.7619612784803175E-2</v>
      </c>
      <c r="V5" s="72">
        <f t="shared" si="0"/>
        <v>10.347781712676278</v>
      </c>
      <c r="W5" s="72">
        <f t="shared" si="0"/>
        <v>8.711070483034911</v>
      </c>
      <c r="X5" s="72">
        <f t="shared" si="0"/>
        <v>0.16174028476134758</v>
      </c>
      <c r="Y5" s="72">
        <f t="shared" si="0"/>
        <v>14.117748400938233</v>
      </c>
      <c r="Z5" s="72">
        <f t="shared" si="0"/>
        <v>7.2319691875596437</v>
      </c>
      <c r="AA5" s="72">
        <f t="shared" si="0"/>
        <v>1.4089079062025642</v>
      </c>
      <c r="AB5" s="72">
        <f>O5/$Q5*100</f>
        <v>0.3450596418224936</v>
      </c>
      <c r="AC5" s="72">
        <f t="shared" ref="AC5" si="1">P5/$Q5*100</f>
        <v>2.2195617222649986E-2</v>
      </c>
      <c r="AD5" s="72">
        <f>SUM(T5:AC5)</f>
        <v>100.00000000000003</v>
      </c>
      <c r="AE5" s="72"/>
      <c r="AF5" s="72"/>
      <c r="AG5" s="40"/>
      <c r="AH5" s="40"/>
      <c r="AI5" s="40"/>
      <c r="AJ5" s="72">
        <v>0.402577241404317</v>
      </c>
      <c r="AK5" s="72">
        <v>8.6396751611189533</v>
      </c>
      <c r="AL5" s="72">
        <v>31.960715328844451</v>
      </c>
      <c r="AM5" s="72">
        <v>56.519788461251608</v>
      </c>
      <c r="AN5" s="72">
        <v>1.9408902745496448</v>
      </c>
      <c r="AO5" s="72">
        <v>0.18137818393252164</v>
      </c>
      <c r="AP5" s="72">
        <v>0.12568706679153241</v>
      </c>
      <c r="AQ5" s="72">
        <v>0.42307007593284801</v>
      </c>
      <c r="AR5" s="72">
        <v>3.3173576558192482E-2</v>
      </c>
      <c r="AS5" s="72">
        <v>0.78044378822785265</v>
      </c>
      <c r="AT5" s="72">
        <v>1.5332690120063113</v>
      </c>
      <c r="AU5" s="72">
        <v>0.21667428818182094</v>
      </c>
      <c r="AV5" s="72">
        <v>1.0625649304559353</v>
      </c>
      <c r="AW5" s="72">
        <v>13.3788119215319</v>
      </c>
      <c r="AX5" s="72">
        <v>0.36826271838933494</v>
      </c>
      <c r="AY5" s="72">
        <v>0.33092982216028727</v>
      </c>
      <c r="AZ5" s="72">
        <v>0.13302382034785493</v>
      </c>
      <c r="BA5" s="72">
        <v>0.45869538754661049</v>
      </c>
      <c r="BB5" s="72">
        <v>7.237289332660328E-2</v>
      </c>
      <c r="BC5" s="72">
        <v>0.45892077712912183</v>
      </c>
      <c r="BD5" s="72">
        <v>0.11839270564037865</v>
      </c>
      <c r="BE5" s="72">
        <v>0.3669018030799967</v>
      </c>
      <c r="BF5" s="72">
        <v>7.9776903683275724E-2</v>
      </c>
      <c r="BG5" s="72">
        <v>0.45679882408340827</v>
      </c>
      <c r="BH5" s="72">
        <v>8.6923441804634474E-2</v>
      </c>
      <c r="BI5" s="72">
        <v>3.5192182687142197</v>
      </c>
      <c r="BJ5" s="40"/>
      <c r="BK5" s="40"/>
      <c r="BL5" s="40"/>
      <c r="BM5" s="40"/>
      <c r="BN5" s="40"/>
      <c r="BO5" s="77"/>
      <c r="BP5" s="79"/>
      <c r="BQ5" s="79"/>
      <c r="BR5" s="44"/>
      <c r="BS5" s="44"/>
      <c r="BT5" s="44"/>
    </row>
    <row r="6" spans="1:72" s="39" customFormat="1" x14ac:dyDescent="0.3">
      <c r="A6" s="36" t="s">
        <v>410</v>
      </c>
      <c r="B6" s="37" t="s">
        <v>353</v>
      </c>
      <c r="C6" s="37" t="s">
        <v>415</v>
      </c>
      <c r="D6" s="37" t="s">
        <v>997</v>
      </c>
      <c r="E6" s="37" t="s">
        <v>403</v>
      </c>
      <c r="F6" s="41" t="s">
        <v>51</v>
      </c>
      <c r="G6" s="72">
        <v>59.279777111568592</v>
      </c>
      <c r="H6" s="72">
        <v>9.4854839262867599E-2</v>
      </c>
      <c r="I6" s="72">
        <v>10.362175689603159</v>
      </c>
      <c r="J6" s="72">
        <v>8.6091000127566506</v>
      </c>
      <c r="K6" s="72">
        <v>0.14769961501599535</v>
      </c>
      <c r="L6" s="72">
        <v>9.8788044235750334</v>
      </c>
      <c r="M6" s="72">
        <v>9.1493012039423967</v>
      </c>
      <c r="N6" s="72">
        <v>1.6612884725639949</v>
      </c>
      <c r="O6" s="72">
        <v>0.79696463548769259</v>
      </c>
      <c r="P6" s="72">
        <v>2.00339962236229E-2</v>
      </c>
      <c r="Q6" s="72">
        <f t="shared" ref="Q6:Q69" si="2">SUM(G6:P6)</f>
        <v>100.00000000000001</v>
      </c>
      <c r="R6" s="72"/>
      <c r="S6" s="72"/>
      <c r="T6" s="72">
        <f t="shared" ref="T6:T69" si="3">G6/$Q6*100</f>
        <v>59.279777111568585</v>
      </c>
      <c r="U6" s="72">
        <f t="shared" ref="U6:U69" si="4">H6/$Q6*100</f>
        <v>9.4854839262867585E-2</v>
      </c>
      <c r="V6" s="72">
        <f t="shared" ref="V6:V69" si="5">I6/$Q6*100</f>
        <v>10.362175689603157</v>
      </c>
      <c r="W6" s="72">
        <f t="shared" ref="W6:W69" si="6">J6/$Q6*100</f>
        <v>8.6091000127566506</v>
      </c>
      <c r="X6" s="72">
        <f t="shared" ref="X6:X69" si="7">K6/$Q6*100</f>
        <v>0.14769961501599532</v>
      </c>
      <c r="Y6" s="72">
        <f t="shared" ref="Y6:Y69" si="8">L6/$Q6*100</f>
        <v>9.8788044235750316</v>
      </c>
      <c r="Z6" s="72">
        <f t="shared" ref="Z6:Z69" si="9">M6/$Q6*100</f>
        <v>9.1493012039423949</v>
      </c>
      <c r="AA6" s="72">
        <f t="shared" ref="AA6:AA69" si="10">N6/$Q6*100</f>
        <v>1.6612884725639945</v>
      </c>
      <c r="AB6" s="72">
        <f t="shared" ref="AB6:AB69" si="11">O6/$Q6*100</f>
        <v>0.79696463548769247</v>
      </c>
      <c r="AC6" s="72">
        <f t="shared" ref="AC6:AC69" si="12">P6/$Q6*100</f>
        <v>2.0033996223622896E-2</v>
      </c>
      <c r="AD6" s="72">
        <f t="shared" ref="AD6:AD69" si="13">SUM(T6:AC6)</f>
        <v>100</v>
      </c>
      <c r="AE6" s="72"/>
      <c r="AF6" s="72"/>
      <c r="AG6" s="40"/>
      <c r="AH6" s="40"/>
      <c r="AI6" s="40"/>
      <c r="AJ6" s="72">
        <v>0.50776004187608825</v>
      </c>
      <c r="AK6" s="72">
        <v>16.423219554084262</v>
      </c>
      <c r="AL6" s="72">
        <v>38.73283252903461</v>
      </c>
      <c r="AM6" s="72">
        <v>66.503629926428133</v>
      </c>
      <c r="AN6" s="72">
        <v>1.464316692596793</v>
      </c>
      <c r="AO6" s="72">
        <v>0.13831828836797189</v>
      </c>
      <c r="AP6" s="72">
        <v>0.13821415595259631</v>
      </c>
      <c r="AQ6" s="72">
        <v>0.62533735639221577</v>
      </c>
      <c r="AR6" s="72">
        <v>6.0452877096919821E-2</v>
      </c>
      <c r="AS6" s="72">
        <v>1.0531971776272835</v>
      </c>
      <c r="AT6" s="72">
        <v>2.0972401939738163</v>
      </c>
      <c r="AU6" s="72">
        <v>0.27676673968704785</v>
      </c>
      <c r="AV6" s="72">
        <v>1.3276548084407247</v>
      </c>
      <c r="AW6" s="72">
        <v>22.528514381917653</v>
      </c>
      <c r="AX6" s="72">
        <v>0.49615924022806074</v>
      </c>
      <c r="AY6" s="72">
        <v>0.40471338194786172</v>
      </c>
      <c r="AZ6" s="72">
        <v>0.13125966750918877</v>
      </c>
      <c r="BA6" s="72">
        <v>0.45964400951935036</v>
      </c>
      <c r="BB6" s="72">
        <v>8.7032646953748724E-2</v>
      </c>
      <c r="BC6" s="72">
        <v>0.47881080729427217</v>
      </c>
      <c r="BD6" s="72">
        <v>0.11865905312279906</v>
      </c>
      <c r="BE6" s="72">
        <v>0.39713614478672299</v>
      </c>
      <c r="BF6" s="72">
        <v>7.2794571504977132E-2</v>
      </c>
      <c r="BG6" s="72">
        <v>0.48512723770861838</v>
      </c>
      <c r="BH6" s="72">
        <v>8.6333007806976975E-2</v>
      </c>
      <c r="BI6" s="72">
        <v>4.1965461336525074</v>
      </c>
      <c r="BJ6" s="40"/>
      <c r="BK6" s="40"/>
      <c r="BL6" s="40"/>
      <c r="BM6" s="40"/>
      <c r="BN6" s="40"/>
      <c r="BO6" s="77"/>
      <c r="BP6" s="79"/>
      <c r="BQ6" s="79"/>
      <c r="BR6" s="44"/>
      <c r="BS6" s="44"/>
      <c r="BT6" s="44"/>
    </row>
    <row r="7" spans="1:72" s="39" customFormat="1" x14ac:dyDescent="0.3">
      <c r="A7" s="36" t="s">
        <v>410</v>
      </c>
      <c r="B7" s="37" t="s">
        <v>354</v>
      </c>
      <c r="C7" s="37" t="s">
        <v>415</v>
      </c>
      <c r="D7" s="37" t="s">
        <v>997</v>
      </c>
      <c r="E7" s="37" t="s">
        <v>403</v>
      </c>
      <c r="F7" s="41" t="s">
        <v>51</v>
      </c>
      <c r="G7" s="72">
        <v>59.052893725972268</v>
      </c>
      <c r="H7" s="72">
        <v>8.7237570801938794E-2</v>
      </c>
      <c r="I7" s="72">
        <v>9.3922330977878321</v>
      </c>
      <c r="J7" s="72">
        <v>8.3975460385423482</v>
      </c>
      <c r="K7" s="72">
        <v>0.16411438497656897</v>
      </c>
      <c r="L7" s="72">
        <v>14.565151666670491</v>
      </c>
      <c r="M7" s="72">
        <v>6.4119614539425003</v>
      </c>
      <c r="N7" s="72">
        <v>1.4469832705699253</v>
      </c>
      <c r="O7" s="72">
        <v>0.46240056827678472</v>
      </c>
      <c r="P7" s="72">
        <v>1.9478222459340253E-2</v>
      </c>
      <c r="Q7" s="72">
        <f t="shared" si="2"/>
        <v>100</v>
      </c>
      <c r="R7" s="72"/>
      <c r="S7" s="72"/>
      <c r="T7" s="72">
        <f t="shared" si="3"/>
        <v>59.052893725972268</v>
      </c>
      <c r="U7" s="72">
        <f t="shared" si="4"/>
        <v>8.7237570801938794E-2</v>
      </c>
      <c r="V7" s="72">
        <f t="shared" si="5"/>
        <v>9.3922330977878321</v>
      </c>
      <c r="W7" s="72">
        <f t="shared" si="6"/>
        <v>8.3975460385423482</v>
      </c>
      <c r="X7" s="72">
        <f t="shared" si="7"/>
        <v>0.16411438497656897</v>
      </c>
      <c r="Y7" s="72">
        <f t="shared" si="8"/>
        <v>14.565151666670491</v>
      </c>
      <c r="Z7" s="72">
        <f t="shared" si="9"/>
        <v>6.4119614539424994</v>
      </c>
      <c r="AA7" s="72">
        <f t="shared" si="10"/>
        <v>1.4469832705699253</v>
      </c>
      <c r="AB7" s="72">
        <f t="shared" si="11"/>
        <v>0.46240056827678472</v>
      </c>
      <c r="AC7" s="72">
        <f t="shared" si="12"/>
        <v>1.9478222459340253E-2</v>
      </c>
      <c r="AD7" s="72">
        <f t="shared" si="13"/>
        <v>100</v>
      </c>
      <c r="AE7" s="72"/>
      <c r="AF7" s="72"/>
      <c r="AG7" s="40"/>
      <c r="AH7" s="40"/>
      <c r="AI7" s="40"/>
      <c r="AJ7" s="72">
        <v>0.49937905873668165</v>
      </c>
      <c r="AK7" s="72">
        <v>11.493837815144268</v>
      </c>
      <c r="AL7" s="72">
        <v>40.719616737416807</v>
      </c>
      <c r="AM7" s="72">
        <v>68.202538112424278</v>
      </c>
      <c r="AN7" s="72">
        <v>1.432301786388374</v>
      </c>
      <c r="AO7" s="72">
        <v>0.22024183040996445</v>
      </c>
      <c r="AP7" s="72">
        <v>0.11564493114902119</v>
      </c>
      <c r="AQ7" s="72">
        <v>0.46111945866770249</v>
      </c>
      <c r="AR7" s="72">
        <v>3.8500942417423037E-2</v>
      </c>
      <c r="AS7" s="72">
        <v>0.92610098050768974</v>
      </c>
      <c r="AT7" s="72">
        <v>1.7557710608522767</v>
      </c>
      <c r="AU7" s="72">
        <v>0.24055030616379017</v>
      </c>
      <c r="AV7" s="72">
        <v>1.1377481584262639</v>
      </c>
      <c r="AW7" s="72">
        <v>18.213222924485581</v>
      </c>
      <c r="AX7" s="72">
        <v>0.46006303479018412</v>
      </c>
      <c r="AY7" s="72">
        <v>0.31835624410314917</v>
      </c>
      <c r="AZ7" s="72">
        <v>0.10128751375957638</v>
      </c>
      <c r="BA7" s="72">
        <v>0.38890393781654153</v>
      </c>
      <c r="BB7" s="72">
        <v>6.7153628774610091E-2</v>
      </c>
      <c r="BC7" s="72">
        <v>0.42819208995156244</v>
      </c>
      <c r="BD7" s="72">
        <v>0.10379307265282012</v>
      </c>
      <c r="BE7" s="72">
        <v>0.34190224965649457</v>
      </c>
      <c r="BF7" s="72">
        <v>6.0331933290074913E-2</v>
      </c>
      <c r="BG7" s="72">
        <v>0.39195897284720832</v>
      </c>
      <c r="BH7" s="72">
        <v>7.1291403482209997E-2</v>
      </c>
      <c r="BI7" s="72">
        <v>3.4053175851996298</v>
      </c>
      <c r="BJ7" s="40"/>
      <c r="BK7" s="40"/>
      <c r="BL7" s="40"/>
      <c r="BM7" s="40"/>
      <c r="BN7" s="40"/>
      <c r="BO7" s="77"/>
      <c r="BP7" s="79"/>
      <c r="BQ7" s="79"/>
      <c r="BR7" s="44"/>
      <c r="BS7" s="44"/>
      <c r="BT7" s="44"/>
    </row>
    <row r="8" spans="1:72" s="39" customFormat="1" x14ac:dyDescent="0.3">
      <c r="A8" s="36" t="s">
        <v>410</v>
      </c>
      <c r="B8" s="37" t="s">
        <v>355</v>
      </c>
      <c r="C8" s="37" t="s">
        <v>415</v>
      </c>
      <c r="D8" s="37" t="s">
        <v>997</v>
      </c>
      <c r="E8" s="37" t="s">
        <v>403</v>
      </c>
      <c r="F8" s="41" t="s">
        <v>51</v>
      </c>
      <c r="G8" s="72">
        <v>59.390168794245241</v>
      </c>
      <c r="H8" s="72">
        <v>9.2962338633340066E-2</v>
      </c>
      <c r="I8" s="72">
        <v>10.260139042319569</v>
      </c>
      <c r="J8" s="72">
        <v>8.4276696681298642</v>
      </c>
      <c r="K8" s="72">
        <v>0.1555549210132634</v>
      </c>
      <c r="L8" s="72">
        <v>12.776710878301847</v>
      </c>
      <c r="M8" s="72">
        <v>6.7042009041864583</v>
      </c>
      <c r="N8" s="72">
        <v>1.6230833121741299</v>
      </c>
      <c r="O8" s="72">
        <v>0.54614087093008756</v>
      </c>
      <c r="P8" s="72">
        <v>2.3369270066188476E-2</v>
      </c>
      <c r="Q8" s="72">
        <f t="shared" si="2"/>
        <v>99.999999999999986</v>
      </c>
      <c r="R8" s="72"/>
      <c r="S8" s="72"/>
      <c r="T8" s="72">
        <f t="shared" si="3"/>
        <v>59.390168794245248</v>
      </c>
      <c r="U8" s="72">
        <f t="shared" si="4"/>
        <v>9.296233863334008E-2</v>
      </c>
      <c r="V8" s="72">
        <f t="shared" si="5"/>
        <v>10.260139042319571</v>
      </c>
      <c r="W8" s="72">
        <f t="shared" si="6"/>
        <v>8.427669668129866</v>
      </c>
      <c r="X8" s="72">
        <f t="shared" si="7"/>
        <v>0.15555492101326343</v>
      </c>
      <c r="Y8" s="72">
        <f t="shared" si="8"/>
        <v>12.776710878301847</v>
      </c>
      <c r="Z8" s="72">
        <f t="shared" si="9"/>
        <v>6.7042009041864592</v>
      </c>
      <c r="AA8" s="72">
        <f t="shared" si="10"/>
        <v>1.6230833121741302</v>
      </c>
      <c r="AB8" s="72">
        <f t="shared" si="11"/>
        <v>0.54614087093008767</v>
      </c>
      <c r="AC8" s="72">
        <f t="shared" si="12"/>
        <v>2.3369270066188479E-2</v>
      </c>
      <c r="AD8" s="72">
        <f t="shared" si="13"/>
        <v>100</v>
      </c>
      <c r="AE8" s="72"/>
      <c r="AF8" s="72"/>
      <c r="AG8" s="40"/>
      <c r="AH8" s="40"/>
      <c r="AI8" s="40"/>
      <c r="AJ8" s="72">
        <v>0.6244989544729348</v>
      </c>
      <c r="AK8" s="72">
        <v>14.253664838737883</v>
      </c>
      <c r="AL8" s="72">
        <v>45.854150808359584</v>
      </c>
      <c r="AM8" s="72">
        <v>77.139564120468592</v>
      </c>
      <c r="AN8" s="72">
        <v>1.4591449549379214</v>
      </c>
      <c r="AO8" s="72">
        <v>0.24430710099348343</v>
      </c>
      <c r="AP8" s="72">
        <v>0.13609924656417155</v>
      </c>
      <c r="AQ8" s="72">
        <v>0.46690545674542028</v>
      </c>
      <c r="AR8" s="72">
        <v>3.7557915459950804E-2</v>
      </c>
      <c r="AS8" s="72">
        <v>1.0266327201868173</v>
      </c>
      <c r="AT8" s="72">
        <v>2.0204160575635197</v>
      </c>
      <c r="AU8" s="72">
        <v>0.26579188437675733</v>
      </c>
      <c r="AV8" s="72">
        <v>1.1714432527924186</v>
      </c>
      <c r="AW8" s="72">
        <v>20.786731327683388</v>
      </c>
      <c r="AX8" s="72">
        <v>0.4975039757413573</v>
      </c>
      <c r="AY8" s="72">
        <v>0.35281692568178874</v>
      </c>
      <c r="AZ8" s="72">
        <v>0.11506337161519824</v>
      </c>
      <c r="BA8" s="72">
        <v>0.41252073873693085</v>
      </c>
      <c r="BB8" s="72">
        <v>6.7045432540434102E-2</v>
      </c>
      <c r="BC8" s="72">
        <v>0.44927038908447881</v>
      </c>
      <c r="BD8" s="72">
        <v>0.11007710675752086</v>
      </c>
      <c r="BE8" s="72">
        <v>0.3721555837677421</v>
      </c>
      <c r="BF8" s="72">
        <v>6.2884655021178751E-2</v>
      </c>
      <c r="BG8" s="72">
        <v>0.42997103589938124</v>
      </c>
      <c r="BH8" s="72">
        <v>7.8119396806116431E-2</v>
      </c>
      <c r="BI8" s="72">
        <v>3.7092827331104341</v>
      </c>
      <c r="BJ8" s="40"/>
      <c r="BK8" s="40"/>
      <c r="BL8" s="40"/>
      <c r="BM8" s="40"/>
      <c r="BN8" s="40"/>
      <c r="BO8" s="77"/>
      <c r="BP8" s="79"/>
      <c r="BQ8" s="79"/>
      <c r="BR8" s="44"/>
      <c r="BS8" s="44"/>
      <c r="BT8" s="44"/>
    </row>
    <row r="9" spans="1:72" s="39" customFormat="1" x14ac:dyDescent="0.3">
      <c r="A9" s="36" t="s">
        <v>410</v>
      </c>
      <c r="B9" s="37" t="s">
        <v>356</v>
      </c>
      <c r="C9" s="37" t="s">
        <v>415</v>
      </c>
      <c r="D9" s="37" t="s">
        <v>997</v>
      </c>
      <c r="E9" s="37" t="s">
        <v>403</v>
      </c>
      <c r="F9" s="41" t="s">
        <v>51</v>
      </c>
      <c r="G9" s="72">
        <v>59.876205951066737</v>
      </c>
      <c r="H9" s="72">
        <v>9.3906001517529286E-2</v>
      </c>
      <c r="I9" s="72">
        <v>10.398510763410203</v>
      </c>
      <c r="J9" s="72">
        <v>8.4976608101785125</v>
      </c>
      <c r="K9" s="72">
        <v>0.15426675001225867</v>
      </c>
      <c r="L9" s="72">
        <v>12.081985498443304</v>
      </c>
      <c r="M9" s="72">
        <v>6.3724591922849054</v>
      </c>
      <c r="N9" s="72">
        <v>1.6217680350282013</v>
      </c>
      <c r="O9" s="72">
        <v>0.87787098882814851</v>
      </c>
      <c r="P9" s="72">
        <v>2.5366009230203608E-2</v>
      </c>
      <c r="Q9" s="72">
        <f t="shared" si="2"/>
        <v>100</v>
      </c>
      <c r="R9" s="72"/>
      <c r="S9" s="72"/>
      <c r="T9" s="72">
        <f t="shared" si="3"/>
        <v>59.876205951066744</v>
      </c>
      <c r="U9" s="72">
        <f t="shared" si="4"/>
        <v>9.3906001517529286E-2</v>
      </c>
      <c r="V9" s="72">
        <f t="shared" si="5"/>
        <v>10.398510763410203</v>
      </c>
      <c r="W9" s="72">
        <f t="shared" si="6"/>
        <v>8.4976608101785125</v>
      </c>
      <c r="X9" s="72">
        <f t="shared" si="7"/>
        <v>0.15426675001225867</v>
      </c>
      <c r="Y9" s="72">
        <f t="shared" si="8"/>
        <v>12.081985498443304</v>
      </c>
      <c r="Z9" s="72">
        <f t="shared" si="9"/>
        <v>6.3724591922849054</v>
      </c>
      <c r="AA9" s="72">
        <f t="shared" si="10"/>
        <v>1.6217680350282013</v>
      </c>
      <c r="AB9" s="72">
        <f t="shared" si="11"/>
        <v>0.87787098882814862</v>
      </c>
      <c r="AC9" s="72">
        <f t="shared" si="12"/>
        <v>2.5366009230203608E-2</v>
      </c>
      <c r="AD9" s="72">
        <f t="shared" si="13"/>
        <v>100</v>
      </c>
      <c r="AE9" s="72"/>
      <c r="AF9" s="72"/>
      <c r="AG9" s="40"/>
      <c r="AH9" s="40"/>
      <c r="AI9" s="40"/>
      <c r="AJ9" s="72">
        <v>0.49325376584011343</v>
      </c>
      <c r="AK9" s="72">
        <v>13.853362016400437</v>
      </c>
      <c r="AL9" s="72">
        <v>39.627430337711992</v>
      </c>
      <c r="AM9" s="72">
        <v>73.817877953539607</v>
      </c>
      <c r="AN9" s="72">
        <v>1.6618209910771218</v>
      </c>
      <c r="AO9" s="72">
        <v>0.23597344233525974</v>
      </c>
      <c r="AP9" s="72">
        <v>0.13010642241180093</v>
      </c>
      <c r="AQ9" s="72">
        <v>0.47685547798834277</v>
      </c>
      <c r="AR9" s="72">
        <v>4.1295451717830306E-2</v>
      </c>
      <c r="AS9" s="72">
        <v>1.0839589164121823</v>
      </c>
      <c r="AT9" s="72">
        <v>2.1135752479959669</v>
      </c>
      <c r="AU9" s="72">
        <v>0.29358141474044913</v>
      </c>
      <c r="AV9" s="72">
        <v>1.3095958160184313</v>
      </c>
      <c r="AW9" s="72">
        <v>21.905953407083704</v>
      </c>
      <c r="AX9" s="72">
        <v>0.52879266591170992</v>
      </c>
      <c r="AY9" s="72">
        <v>0.370652317315604</v>
      </c>
      <c r="AZ9" s="72">
        <v>0.12441868257519871</v>
      </c>
      <c r="BA9" s="72">
        <v>0.52735759529049031</v>
      </c>
      <c r="BB9" s="72">
        <v>8.1972341254354208E-2</v>
      </c>
      <c r="BC9" s="72">
        <v>0.51147947408897199</v>
      </c>
      <c r="BD9" s="72">
        <v>0.11726934885404819</v>
      </c>
      <c r="BE9" s="72">
        <v>0.38139192070159611</v>
      </c>
      <c r="BF9" s="72">
        <v>6.8328501637911709E-2</v>
      </c>
      <c r="BG9" s="72">
        <v>0.47758280605022591</v>
      </c>
      <c r="BH9" s="72">
        <v>8.5825116381938474E-2</v>
      </c>
      <c r="BI9" s="72">
        <v>4.1530035681959623</v>
      </c>
      <c r="BJ9" s="40"/>
      <c r="BK9" s="40"/>
      <c r="BL9" s="40"/>
      <c r="BM9" s="40"/>
      <c r="BN9" s="40"/>
      <c r="BO9" s="77"/>
      <c r="BP9" s="79"/>
      <c r="BQ9" s="79"/>
      <c r="BR9" s="44"/>
      <c r="BS9" s="44"/>
      <c r="BT9" s="44"/>
    </row>
    <row r="10" spans="1:72" s="39" customFormat="1" x14ac:dyDescent="0.3">
      <c r="A10" s="36" t="s">
        <v>410</v>
      </c>
      <c r="B10" s="37" t="s">
        <v>357</v>
      </c>
      <c r="C10" s="37" t="s">
        <v>415</v>
      </c>
      <c r="D10" s="37" t="s">
        <v>997</v>
      </c>
      <c r="E10" s="37" t="s">
        <v>403</v>
      </c>
      <c r="F10" s="41" t="s">
        <v>51</v>
      </c>
      <c r="G10" s="72">
        <v>59.830827228698837</v>
      </c>
      <c r="H10" s="72">
        <v>0.10911208626803552</v>
      </c>
      <c r="I10" s="72">
        <v>9.6680954545585358</v>
      </c>
      <c r="J10" s="72">
        <v>9.0923767235684938</v>
      </c>
      <c r="K10" s="72">
        <v>0.17338075829333674</v>
      </c>
      <c r="L10" s="72">
        <v>12.688929691426232</v>
      </c>
      <c r="M10" s="72">
        <v>6.277458038947187</v>
      </c>
      <c r="N10" s="72">
        <v>1.3348665175158625</v>
      </c>
      <c r="O10" s="72">
        <v>0.80129188353088576</v>
      </c>
      <c r="P10" s="72">
        <v>2.3661617192594821E-2</v>
      </c>
      <c r="Q10" s="72">
        <f t="shared" si="2"/>
        <v>99.999999999999986</v>
      </c>
      <c r="R10" s="72"/>
      <c r="S10" s="72"/>
      <c r="T10" s="72">
        <f t="shared" si="3"/>
        <v>59.830827228698844</v>
      </c>
      <c r="U10" s="72">
        <f t="shared" si="4"/>
        <v>0.10911208626803555</v>
      </c>
      <c r="V10" s="72">
        <f t="shared" si="5"/>
        <v>9.6680954545585376</v>
      </c>
      <c r="W10" s="72">
        <f t="shared" si="6"/>
        <v>9.0923767235684938</v>
      </c>
      <c r="X10" s="72">
        <f t="shared" si="7"/>
        <v>0.17338075829333677</v>
      </c>
      <c r="Y10" s="72">
        <f t="shared" si="8"/>
        <v>12.688929691426235</v>
      </c>
      <c r="Z10" s="72">
        <f t="shared" si="9"/>
        <v>6.2774580389471879</v>
      </c>
      <c r="AA10" s="72">
        <f t="shared" si="10"/>
        <v>1.3348665175158627</v>
      </c>
      <c r="AB10" s="72">
        <f t="shared" si="11"/>
        <v>0.80129188353088598</v>
      </c>
      <c r="AC10" s="72">
        <f t="shared" si="12"/>
        <v>2.3661617192594825E-2</v>
      </c>
      <c r="AD10" s="72">
        <f t="shared" si="13"/>
        <v>100.00000000000001</v>
      </c>
      <c r="AE10" s="72"/>
      <c r="AF10" s="72"/>
      <c r="AG10" s="40"/>
      <c r="AH10" s="40"/>
      <c r="AI10" s="40"/>
      <c r="AJ10" s="72">
        <v>0.43960728306885027</v>
      </c>
      <c r="AK10" s="72">
        <v>13.173973305286218</v>
      </c>
      <c r="AL10" s="72">
        <v>32.9946388291714</v>
      </c>
      <c r="AM10" s="72">
        <v>98.865895093130291</v>
      </c>
      <c r="AN10" s="72">
        <v>1.5052301243765296</v>
      </c>
      <c r="AO10" s="72">
        <v>0.10653798511277673</v>
      </c>
      <c r="AP10" s="72">
        <v>0.10505306819004269</v>
      </c>
      <c r="AQ10" s="72">
        <v>0.30971430726710464</v>
      </c>
      <c r="AR10" s="72">
        <v>2.7175656892390272E-2</v>
      </c>
      <c r="AS10" s="72">
        <v>0.96080532126350193</v>
      </c>
      <c r="AT10" s="72">
        <v>1.7199047970080017</v>
      </c>
      <c r="AU10" s="72">
        <v>0.25906425187958826</v>
      </c>
      <c r="AV10" s="72">
        <v>1.1289601116511661</v>
      </c>
      <c r="AW10" s="72">
        <v>18.849011011408042</v>
      </c>
      <c r="AX10" s="72">
        <v>0.47810211033744704</v>
      </c>
      <c r="AY10" s="72">
        <v>0.3540319973088214</v>
      </c>
      <c r="AZ10" s="72">
        <v>0.15703646956874981</v>
      </c>
      <c r="BA10" s="72">
        <v>0.44880199750230015</v>
      </c>
      <c r="BB10" s="72">
        <v>7.8296430081385815E-2</v>
      </c>
      <c r="BC10" s="72">
        <v>0.50173796428634232</v>
      </c>
      <c r="BD10" s="72">
        <v>0.1133721429125264</v>
      </c>
      <c r="BE10" s="72">
        <v>0.3756087548605504</v>
      </c>
      <c r="BF10" s="72">
        <v>8.3856859970410924E-2</v>
      </c>
      <c r="BG10" s="72">
        <v>0.4195716823956247</v>
      </c>
      <c r="BH10" s="72">
        <v>7.7471422706580903E-2</v>
      </c>
      <c r="BI10" s="72">
        <v>3.9848233623898177</v>
      </c>
      <c r="BJ10" s="40"/>
      <c r="BK10" s="40"/>
      <c r="BL10" s="40"/>
      <c r="BM10" s="40"/>
      <c r="BN10" s="40"/>
      <c r="BO10" s="77"/>
      <c r="BP10" s="79"/>
      <c r="BQ10" s="79"/>
      <c r="BR10" s="44"/>
      <c r="BS10" s="44"/>
      <c r="BT10" s="44"/>
    </row>
    <row r="11" spans="1:72" s="39" customFormat="1" x14ac:dyDescent="0.3">
      <c r="A11" s="36" t="s">
        <v>410</v>
      </c>
      <c r="B11" s="37" t="s">
        <v>358</v>
      </c>
      <c r="C11" s="37" t="s">
        <v>415</v>
      </c>
      <c r="D11" s="37" t="s">
        <v>997</v>
      </c>
      <c r="E11" s="37" t="s">
        <v>403</v>
      </c>
      <c r="F11" s="41" t="s">
        <v>51</v>
      </c>
      <c r="G11" s="72">
        <v>60.045080712332975</v>
      </c>
      <c r="H11" s="72">
        <v>0.10411839901566321</v>
      </c>
      <c r="I11" s="72">
        <v>9.6725992685551105</v>
      </c>
      <c r="J11" s="72">
        <v>9.4530178224324146</v>
      </c>
      <c r="K11" s="72">
        <v>0.18741311822819379</v>
      </c>
      <c r="L11" s="72">
        <v>11.827850128179342</v>
      </c>
      <c r="M11" s="72">
        <v>6.9342853744431707</v>
      </c>
      <c r="N11" s="72">
        <v>1.3743628670067545</v>
      </c>
      <c r="O11" s="72">
        <v>0.38044863000323331</v>
      </c>
      <c r="P11" s="72">
        <v>2.0823679803132645E-2</v>
      </c>
      <c r="Q11" s="72">
        <f t="shared" si="2"/>
        <v>99.999999999999986</v>
      </c>
      <c r="R11" s="72"/>
      <c r="S11" s="72"/>
      <c r="T11" s="72">
        <f t="shared" si="3"/>
        <v>60.045080712332989</v>
      </c>
      <c r="U11" s="72">
        <f t="shared" si="4"/>
        <v>0.10411839901566322</v>
      </c>
      <c r="V11" s="72">
        <f t="shared" si="5"/>
        <v>9.6725992685551105</v>
      </c>
      <c r="W11" s="72">
        <f t="shared" si="6"/>
        <v>9.4530178224324164</v>
      </c>
      <c r="X11" s="72">
        <f t="shared" si="7"/>
        <v>0.18741311822819381</v>
      </c>
      <c r="Y11" s="72">
        <f t="shared" si="8"/>
        <v>11.827850128179344</v>
      </c>
      <c r="Z11" s="72">
        <f t="shared" si="9"/>
        <v>6.9342853744431725</v>
      </c>
      <c r="AA11" s="72">
        <f t="shared" si="10"/>
        <v>1.3743628670067547</v>
      </c>
      <c r="AB11" s="72">
        <f t="shared" si="11"/>
        <v>0.38044863000323337</v>
      </c>
      <c r="AC11" s="72">
        <f t="shared" si="12"/>
        <v>2.0823679803132648E-2</v>
      </c>
      <c r="AD11" s="72">
        <f t="shared" si="13"/>
        <v>100</v>
      </c>
      <c r="AE11" s="72"/>
      <c r="AF11" s="72"/>
      <c r="AG11" s="40"/>
      <c r="AH11" s="40"/>
      <c r="AI11" s="40"/>
      <c r="AJ11" s="72">
        <v>0.35462183591403806</v>
      </c>
      <c r="AK11" s="72">
        <v>9.60690040977663</v>
      </c>
      <c r="AL11" s="72">
        <v>33.06613895966521</v>
      </c>
      <c r="AM11" s="72">
        <v>77.098937062863854</v>
      </c>
      <c r="AN11" s="72">
        <v>1.6104469212562929</v>
      </c>
      <c r="AO11" s="72">
        <v>0.10548103887602829</v>
      </c>
      <c r="AP11" s="72">
        <v>0.10878316758518874</v>
      </c>
      <c r="AQ11" s="72">
        <v>0.32621994738023818</v>
      </c>
      <c r="AR11" s="72">
        <v>2.8494208244070514E-2</v>
      </c>
      <c r="AS11" s="72">
        <v>0.77346056088137904</v>
      </c>
      <c r="AT11" s="72">
        <v>1.5522716744153</v>
      </c>
      <c r="AU11" s="72">
        <v>0.22217490372547902</v>
      </c>
      <c r="AV11" s="72">
        <v>1.0898290983313976</v>
      </c>
      <c r="AW11" s="72">
        <v>18.133500470530166</v>
      </c>
      <c r="AX11" s="72">
        <v>0.47796335255958211</v>
      </c>
      <c r="AY11" s="72">
        <v>0.33985712530037593</v>
      </c>
      <c r="AZ11" s="72">
        <v>0.12525507348074988</v>
      </c>
      <c r="BA11" s="72">
        <v>0.42754535394807375</v>
      </c>
      <c r="BB11" s="72">
        <v>8.3703541528266909E-2</v>
      </c>
      <c r="BC11" s="72">
        <v>0.50233425142993759</v>
      </c>
      <c r="BD11" s="72">
        <v>0.11949061874221145</v>
      </c>
      <c r="BE11" s="72">
        <v>0.38732450517987776</v>
      </c>
      <c r="BF11" s="72">
        <v>6.4536444403360829E-2</v>
      </c>
      <c r="BG11" s="72">
        <v>0.4538418949057183</v>
      </c>
      <c r="BH11" s="72">
        <v>8.717914012755873E-2</v>
      </c>
      <c r="BI11" s="72">
        <v>3.7513774807562523</v>
      </c>
      <c r="BJ11" s="40"/>
      <c r="BK11" s="40"/>
      <c r="BL11" s="40"/>
      <c r="BM11" s="40"/>
      <c r="BN11" s="40"/>
      <c r="BO11" s="77"/>
      <c r="BP11" s="79"/>
      <c r="BQ11" s="79"/>
      <c r="BR11" s="44"/>
      <c r="BS11" s="44"/>
      <c r="BT11" s="44"/>
    </row>
    <row r="12" spans="1:72" s="39" customFormat="1" x14ac:dyDescent="0.3">
      <c r="A12" s="36" t="s">
        <v>410</v>
      </c>
      <c r="B12" s="37" t="s">
        <v>359</v>
      </c>
      <c r="C12" s="37" t="s">
        <v>415</v>
      </c>
      <c r="D12" s="37" t="s">
        <v>997</v>
      </c>
      <c r="E12" s="37" t="s">
        <v>403</v>
      </c>
      <c r="F12" s="41" t="s">
        <v>51</v>
      </c>
      <c r="G12" s="72">
        <v>59.632355765494204</v>
      </c>
      <c r="H12" s="72">
        <v>0.13564747262248814</v>
      </c>
      <c r="I12" s="72">
        <v>9.5226814311966521</v>
      </c>
      <c r="J12" s="72">
        <v>8.6341454992729449</v>
      </c>
      <c r="K12" s="72">
        <v>0.16799897874640982</v>
      </c>
      <c r="L12" s="72">
        <v>11.106136820966217</v>
      </c>
      <c r="M12" s="72">
        <v>8.9563740378248529</v>
      </c>
      <c r="N12" s="72">
        <v>1.4537372928675401</v>
      </c>
      <c r="O12" s="72">
        <v>0.3672051981268275</v>
      </c>
      <c r="P12" s="72">
        <v>2.3717502881846091E-2</v>
      </c>
      <c r="Q12" s="72">
        <f t="shared" si="2"/>
        <v>100</v>
      </c>
      <c r="R12" s="72"/>
      <c r="S12" s="72"/>
      <c r="T12" s="72">
        <f t="shared" si="3"/>
        <v>59.632355765494204</v>
      </c>
      <c r="U12" s="72">
        <f t="shared" si="4"/>
        <v>0.13564747262248814</v>
      </c>
      <c r="V12" s="72">
        <f t="shared" si="5"/>
        <v>9.5226814311966521</v>
      </c>
      <c r="W12" s="72">
        <f t="shared" si="6"/>
        <v>8.6341454992729449</v>
      </c>
      <c r="X12" s="72">
        <f t="shared" si="7"/>
        <v>0.16799897874640982</v>
      </c>
      <c r="Y12" s="72">
        <f t="shared" si="8"/>
        <v>11.106136820966217</v>
      </c>
      <c r="Z12" s="72">
        <f t="shared" si="9"/>
        <v>8.9563740378248529</v>
      </c>
      <c r="AA12" s="72">
        <f t="shared" si="10"/>
        <v>1.4537372928675401</v>
      </c>
      <c r="AB12" s="72">
        <f t="shared" si="11"/>
        <v>0.3672051981268275</v>
      </c>
      <c r="AC12" s="72">
        <f t="shared" si="12"/>
        <v>2.3717502881846091E-2</v>
      </c>
      <c r="AD12" s="72">
        <f t="shared" si="13"/>
        <v>100</v>
      </c>
      <c r="AE12" s="72"/>
      <c r="AF12" s="72"/>
      <c r="AG12" s="40"/>
      <c r="AH12" s="40"/>
      <c r="AI12" s="40"/>
      <c r="AJ12" s="72">
        <v>0.27560371464364769</v>
      </c>
      <c r="AK12" s="72">
        <v>8.744707302411312</v>
      </c>
      <c r="AL12" s="72">
        <v>28.359452529929538</v>
      </c>
      <c r="AM12" s="72">
        <v>67.313196525934728</v>
      </c>
      <c r="AN12" s="72">
        <v>1.0452886933276093</v>
      </c>
      <c r="AO12" s="72">
        <v>0.18187645204003519</v>
      </c>
      <c r="AP12" s="72">
        <v>7.8831519313216358E-2</v>
      </c>
      <c r="AQ12" s="72">
        <v>0.25418011481961333</v>
      </c>
      <c r="AR12" s="72">
        <v>1.7103577689212467E-2</v>
      </c>
      <c r="AS12" s="72">
        <v>0.74364741503163867</v>
      </c>
      <c r="AT12" s="72">
        <v>1.6672232932568525</v>
      </c>
      <c r="AU12" s="72">
        <v>0.2382750478686177</v>
      </c>
      <c r="AV12" s="72">
        <v>1.2256276927333092</v>
      </c>
      <c r="AW12" s="72">
        <v>19.07321559397435</v>
      </c>
      <c r="AX12" s="72">
        <v>0.50252827848538095</v>
      </c>
      <c r="AY12" s="72">
        <v>0.44948065993908781</v>
      </c>
      <c r="AZ12" s="72">
        <v>0.14595414362764123</v>
      </c>
      <c r="BA12" s="72">
        <v>0.58289585882870909</v>
      </c>
      <c r="BB12" s="72">
        <v>0.10313874716927204</v>
      </c>
      <c r="BC12" s="72">
        <v>0.68594692815385649</v>
      </c>
      <c r="BD12" s="72">
        <v>0.15701186177972259</v>
      </c>
      <c r="BE12" s="72">
        <v>0.47274267722001123</v>
      </c>
      <c r="BF12" s="72">
        <v>8.2494412959385047E-2</v>
      </c>
      <c r="BG12" s="72">
        <v>0.56321323301737791</v>
      </c>
      <c r="BH12" s="72">
        <v>9.3234638015542173E-2</v>
      </c>
      <c r="BI12" s="72">
        <v>5.099405106033049</v>
      </c>
      <c r="BJ12" s="40"/>
      <c r="BK12" s="40"/>
      <c r="BL12" s="40"/>
      <c r="BM12" s="40"/>
      <c r="BN12" s="40"/>
      <c r="BO12" s="77"/>
      <c r="BP12" s="79"/>
      <c r="BQ12" s="79"/>
      <c r="BR12" s="44"/>
      <c r="BS12" s="44"/>
      <c r="BT12" s="44"/>
    </row>
    <row r="13" spans="1:72" s="39" customFormat="1" x14ac:dyDescent="0.3">
      <c r="A13" s="36" t="s">
        <v>410</v>
      </c>
      <c r="B13" s="37" t="s">
        <v>360</v>
      </c>
      <c r="C13" s="37" t="s">
        <v>415</v>
      </c>
      <c r="D13" s="37" t="s">
        <v>997</v>
      </c>
      <c r="E13" s="37" t="s">
        <v>403</v>
      </c>
      <c r="F13" s="41" t="s">
        <v>51</v>
      </c>
      <c r="G13" s="72">
        <v>60.125011019996677</v>
      </c>
      <c r="H13" s="72">
        <v>0.10409454816481419</v>
      </c>
      <c r="I13" s="72">
        <v>9.5558795215299437</v>
      </c>
      <c r="J13" s="72">
        <v>9.1698557769095199</v>
      </c>
      <c r="K13" s="72">
        <v>0.17696073188018413</v>
      </c>
      <c r="L13" s="72">
        <v>11.408762478863634</v>
      </c>
      <c r="M13" s="72">
        <v>7.5572641967655096</v>
      </c>
      <c r="N13" s="72">
        <v>1.3532291261425844</v>
      </c>
      <c r="O13" s="72">
        <v>0.51771423529770344</v>
      </c>
      <c r="P13" s="72">
        <v>3.1228364449444258E-2</v>
      </c>
      <c r="Q13" s="72">
        <f t="shared" si="2"/>
        <v>100.00000000000001</v>
      </c>
      <c r="R13" s="72"/>
      <c r="S13" s="72"/>
      <c r="T13" s="72">
        <f t="shared" si="3"/>
        <v>60.125011019996663</v>
      </c>
      <c r="U13" s="72">
        <f t="shared" si="4"/>
        <v>0.10409454816481417</v>
      </c>
      <c r="V13" s="72">
        <f t="shared" si="5"/>
        <v>9.5558795215299419</v>
      </c>
      <c r="W13" s="72">
        <f t="shared" si="6"/>
        <v>9.1698557769095181</v>
      </c>
      <c r="X13" s="72">
        <f t="shared" si="7"/>
        <v>0.1769607318801841</v>
      </c>
      <c r="Y13" s="72">
        <f t="shared" si="8"/>
        <v>11.408762478863633</v>
      </c>
      <c r="Z13" s="72">
        <f t="shared" si="9"/>
        <v>7.5572641967655088</v>
      </c>
      <c r="AA13" s="72">
        <f t="shared" si="10"/>
        <v>1.3532291261425842</v>
      </c>
      <c r="AB13" s="72">
        <f t="shared" si="11"/>
        <v>0.51771423529770344</v>
      </c>
      <c r="AC13" s="72">
        <f t="shared" si="12"/>
        <v>3.1228364449444251E-2</v>
      </c>
      <c r="AD13" s="72">
        <f t="shared" si="13"/>
        <v>100</v>
      </c>
      <c r="AE13" s="72"/>
      <c r="AF13" s="72"/>
      <c r="AG13" s="40"/>
      <c r="AH13" s="40"/>
      <c r="AI13" s="40"/>
      <c r="AJ13" s="72">
        <v>0.33008406055089379</v>
      </c>
      <c r="AK13" s="72">
        <v>10.320770532831272</v>
      </c>
      <c r="AL13" s="72">
        <v>30.484370844184458</v>
      </c>
      <c r="AM13" s="72">
        <v>87.905104788779383</v>
      </c>
      <c r="AN13" s="72">
        <v>1.3287010795242675</v>
      </c>
      <c r="AO13" s="72">
        <v>8.1557124727524397E-2</v>
      </c>
      <c r="AP13" s="72">
        <v>8.7095615543300614E-2</v>
      </c>
      <c r="AQ13" s="72">
        <v>0.26606657759936414</v>
      </c>
      <c r="AR13" s="72">
        <v>9.4398299528304381E-3</v>
      </c>
      <c r="AS13" s="72">
        <v>0.92401897407161571</v>
      </c>
      <c r="AT13" s="72">
        <v>1.6342709653846794</v>
      </c>
      <c r="AU13" s="72">
        <v>0.23045246446002499</v>
      </c>
      <c r="AV13" s="72">
        <v>1.1270781571740167</v>
      </c>
      <c r="AW13" s="72">
        <v>17.893036761165629</v>
      </c>
      <c r="AX13" s="72">
        <v>0.46845127312988893</v>
      </c>
      <c r="AY13" s="72">
        <v>0.39221138755197282</v>
      </c>
      <c r="AZ13" s="72">
        <v>0.15347464541042694</v>
      </c>
      <c r="BA13" s="72">
        <v>0.4484684045303417</v>
      </c>
      <c r="BB13" s="72">
        <v>8.0506982323099399E-2</v>
      </c>
      <c r="BC13" s="72">
        <v>0.50339251521268313</v>
      </c>
      <c r="BD13" s="72">
        <v>0.12613818871312216</v>
      </c>
      <c r="BE13" s="72">
        <v>0.38614633892504274</v>
      </c>
      <c r="BF13" s="72">
        <v>8.924418522537815E-2</v>
      </c>
      <c r="BG13" s="72">
        <v>0.44455258331476727</v>
      </c>
      <c r="BH13" s="72">
        <v>7.9212557329618474E-2</v>
      </c>
      <c r="BI13" s="72">
        <v>4.1628857336499161</v>
      </c>
      <c r="BJ13" s="40"/>
      <c r="BK13" s="40"/>
      <c r="BL13" s="40"/>
      <c r="BM13" s="40"/>
      <c r="BN13" s="40"/>
      <c r="BO13" s="77"/>
      <c r="BP13" s="79"/>
      <c r="BQ13" s="79"/>
      <c r="BR13" s="44"/>
      <c r="BS13" s="44"/>
      <c r="BT13" s="44"/>
    </row>
    <row r="14" spans="1:72" s="39" customFormat="1" x14ac:dyDescent="0.3">
      <c r="A14" s="36" t="s">
        <v>410</v>
      </c>
      <c r="B14" s="37" t="s">
        <v>361</v>
      </c>
      <c r="C14" s="37" t="s">
        <v>415</v>
      </c>
      <c r="D14" s="37" t="s">
        <v>997</v>
      </c>
      <c r="E14" s="37" t="s">
        <v>403</v>
      </c>
      <c r="F14" s="41" t="s">
        <v>51</v>
      </c>
      <c r="G14" s="72">
        <v>59.747798525241613</v>
      </c>
      <c r="H14" s="72">
        <v>9.7638963976299897E-2</v>
      </c>
      <c r="I14" s="72">
        <v>9.94035114386757</v>
      </c>
      <c r="J14" s="72">
        <v>9.1824765502422867</v>
      </c>
      <c r="K14" s="72">
        <v>0.17091851632139918</v>
      </c>
      <c r="L14" s="72">
        <v>11.340312701581363</v>
      </c>
      <c r="M14" s="72">
        <v>7.5130666311619034</v>
      </c>
      <c r="N14" s="72">
        <v>1.3344327272513481</v>
      </c>
      <c r="O14" s="72">
        <v>0.65035602706275619</v>
      </c>
      <c r="P14" s="72">
        <v>2.2648213293471622E-2</v>
      </c>
      <c r="Q14" s="72">
        <f t="shared" si="2"/>
        <v>100.00000000000001</v>
      </c>
      <c r="R14" s="72"/>
      <c r="S14" s="72"/>
      <c r="T14" s="72">
        <f t="shared" si="3"/>
        <v>59.747798525241599</v>
      </c>
      <c r="U14" s="72">
        <f t="shared" si="4"/>
        <v>9.7638963976299883E-2</v>
      </c>
      <c r="V14" s="72">
        <f t="shared" si="5"/>
        <v>9.94035114386757</v>
      </c>
      <c r="W14" s="72">
        <f t="shared" si="6"/>
        <v>9.1824765502422849</v>
      </c>
      <c r="X14" s="72">
        <f t="shared" si="7"/>
        <v>0.17091851632139915</v>
      </c>
      <c r="Y14" s="72">
        <f t="shared" si="8"/>
        <v>11.340312701581361</v>
      </c>
      <c r="Z14" s="72">
        <f t="shared" si="9"/>
        <v>7.5130666311619017</v>
      </c>
      <c r="AA14" s="72">
        <f t="shared" si="10"/>
        <v>1.3344327272513479</v>
      </c>
      <c r="AB14" s="72">
        <f t="shared" si="11"/>
        <v>0.65035602706275619</v>
      </c>
      <c r="AC14" s="72">
        <f t="shared" si="12"/>
        <v>2.2648213293471619E-2</v>
      </c>
      <c r="AD14" s="72">
        <f t="shared" si="13"/>
        <v>99.999999999999986</v>
      </c>
      <c r="AE14" s="72"/>
      <c r="AF14" s="72"/>
      <c r="AG14" s="40"/>
      <c r="AH14" s="40"/>
      <c r="AI14" s="40"/>
      <c r="AJ14" s="72">
        <v>0.41544408573011943</v>
      </c>
      <c r="AK14" s="72">
        <v>13.0218184017669</v>
      </c>
      <c r="AL14" s="72">
        <v>31.702365796747067</v>
      </c>
      <c r="AM14" s="72">
        <v>102.11174385050536</v>
      </c>
      <c r="AN14" s="72">
        <v>1.3683428507901765</v>
      </c>
      <c r="AO14" s="72">
        <v>9.4326653461429211E-2</v>
      </c>
      <c r="AP14" s="72">
        <v>8.7338904893779518E-2</v>
      </c>
      <c r="AQ14" s="72">
        <v>0.27307280298250947</v>
      </c>
      <c r="AR14" s="72">
        <v>1.3545293293313417E-2</v>
      </c>
      <c r="AS14" s="72">
        <v>0.72960050922033448</v>
      </c>
      <c r="AT14" s="72">
        <v>1.4536419682291977</v>
      </c>
      <c r="AU14" s="72">
        <v>0.21877108376604446</v>
      </c>
      <c r="AV14" s="72">
        <v>0.99221588637191238</v>
      </c>
      <c r="AW14" s="72">
        <v>18.613858426847393</v>
      </c>
      <c r="AX14" s="72">
        <v>0.46974483091607588</v>
      </c>
      <c r="AY14" s="72">
        <v>0.33128043884879882</v>
      </c>
      <c r="AZ14" s="72">
        <v>0.11672256795226121</v>
      </c>
      <c r="BA14" s="72">
        <v>0.44004555957618818</v>
      </c>
      <c r="BB14" s="72">
        <v>7.5087785232483911E-2</v>
      </c>
      <c r="BC14" s="72">
        <v>0.49044030500077024</v>
      </c>
      <c r="BD14" s="72">
        <v>0.11717115307520484</v>
      </c>
      <c r="BE14" s="72">
        <v>0.36681701814246148</v>
      </c>
      <c r="BF14" s="72">
        <v>6.4432535967539881E-2</v>
      </c>
      <c r="BG14" s="72">
        <v>0.41959544922574371</v>
      </c>
      <c r="BH14" s="72">
        <v>8.197113950779393E-2</v>
      </c>
      <c r="BI14" s="72">
        <v>3.8083607764629281</v>
      </c>
      <c r="BJ14" s="40"/>
      <c r="BK14" s="40"/>
      <c r="BL14" s="40"/>
      <c r="BM14" s="40"/>
      <c r="BN14" s="40"/>
      <c r="BO14" s="77"/>
      <c r="BP14" s="79"/>
      <c r="BQ14" s="79"/>
      <c r="BR14" s="44"/>
      <c r="BS14" s="44"/>
      <c r="BT14" s="44"/>
    </row>
    <row r="15" spans="1:72" s="39" customFormat="1" x14ac:dyDescent="0.3">
      <c r="A15" s="36" t="s">
        <v>410</v>
      </c>
      <c r="B15" s="37" t="s">
        <v>362</v>
      </c>
      <c r="C15" s="37" t="s">
        <v>415</v>
      </c>
      <c r="D15" s="37" t="s">
        <v>997</v>
      </c>
      <c r="E15" s="37" t="s">
        <v>403</v>
      </c>
      <c r="F15" s="41" t="s">
        <v>51</v>
      </c>
      <c r="G15" s="72">
        <v>58.883364397651924</v>
      </c>
      <c r="H15" s="72">
        <v>0.1101111909998705</v>
      </c>
      <c r="I15" s="72">
        <v>10.753221622390001</v>
      </c>
      <c r="J15" s="72">
        <v>9.0051733211741158</v>
      </c>
      <c r="K15" s="72">
        <v>0.16880940623987711</v>
      </c>
      <c r="L15" s="72">
        <v>11.006643881449248</v>
      </c>
      <c r="M15" s="72">
        <v>7.3718297551066421</v>
      </c>
      <c r="N15" s="72">
        <v>1.7230632119034557</v>
      </c>
      <c r="O15" s="72">
        <v>0.96050678803195177</v>
      </c>
      <c r="P15" s="72">
        <v>1.7276425052909741E-2</v>
      </c>
      <c r="Q15" s="72">
        <f t="shared" si="2"/>
        <v>100</v>
      </c>
      <c r="R15" s="72"/>
      <c r="S15" s="72"/>
      <c r="T15" s="72">
        <f t="shared" si="3"/>
        <v>58.883364397651924</v>
      </c>
      <c r="U15" s="72">
        <f t="shared" si="4"/>
        <v>0.11011119099987049</v>
      </c>
      <c r="V15" s="72">
        <f t="shared" si="5"/>
        <v>10.753221622390001</v>
      </c>
      <c r="W15" s="72">
        <f t="shared" si="6"/>
        <v>9.0051733211741158</v>
      </c>
      <c r="X15" s="72">
        <f t="shared" si="7"/>
        <v>0.16880940623987711</v>
      </c>
      <c r="Y15" s="72">
        <f t="shared" si="8"/>
        <v>11.006643881449248</v>
      </c>
      <c r="Z15" s="72">
        <f t="shared" si="9"/>
        <v>7.3718297551066421</v>
      </c>
      <c r="AA15" s="72">
        <f t="shared" si="10"/>
        <v>1.7230632119034555</v>
      </c>
      <c r="AB15" s="72">
        <f t="shared" si="11"/>
        <v>0.96050678803195166</v>
      </c>
      <c r="AC15" s="72">
        <f t="shared" si="12"/>
        <v>1.7276425052909741E-2</v>
      </c>
      <c r="AD15" s="72">
        <f t="shared" si="13"/>
        <v>100</v>
      </c>
      <c r="AE15" s="72"/>
      <c r="AF15" s="72"/>
      <c r="AG15" s="40"/>
      <c r="AH15" s="40"/>
      <c r="AI15" s="40"/>
      <c r="AJ15" s="72">
        <v>0.35513474832336295</v>
      </c>
      <c r="AK15" s="72">
        <v>16.242237949310791</v>
      </c>
      <c r="AL15" s="72">
        <v>28.621080717297485</v>
      </c>
      <c r="AM15" s="72">
        <v>69.72615445118366</v>
      </c>
      <c r="AN15" s="72">
        <v>1.0974613199013579</v>
      </c>
      <c r="AO15" s="72">
        <v>0.1170074523154796</v>
      </c>
      <c r="AP15" s="72">
        <v>0.12922453469169631</v>
      </c>
      <c r="AQ15" s="72">
        <v>0.36364774925643401</v>
      </c>
      <c r="AR15" s="72">
        <v>3.7397710134515108E-2</v>
      </c>
      <c r="AS15" s="72">
        <v>0.83183633874152985</v>
      </c>
      <c r="AT15" s="72">
        <v>1.7297592344261377</v>
      </c>
      <c r="AU15" s="72">
        <v>0.23868217420516072</v>
      </c>
      <c r="AV15" s="72">
        <v>1.1980143229290849</v>
      </c>
      <c r="AW15" s="72">
        <v>19.764524562313881</v>
      </c>
      <c r="AX15" s="72">
        <v>0.4747680129455305</v>
      </c>
      <c r="AY15" s="72">
        <v>0.39851523670395161</v>
      </c>
      <c r="AZ15" s="72">
        <v>0.14104884450469984</v>
      </c>
      <c r="BA15" s="72">
        <v>0.51713722744814827</v>
      </c>
      <c r="BB15" s="72">
        <v>9.2866947932192745E-2</v>
      </c>
      <c r="BC15" s="72">
        <v>0.5776483996053714</v>
      </c>
      <c r="BD15" s="72">
        <v>0.13134744251727096</v>
      </c>
      <c r="BE15" s="72">
        <v>0.42744924967188691</v>
      </c>
      <c r="BF15" s="72">
        <v>7.8617946422456453E-2</v>
      </c>
      <c r="BG15" s="72">
        <v>0.54298206429739837</v>
      </c>
      <c r="BH15" s="72">
        <v>9.585453395992688E-2</v>
      </c>
      <c r="BI15" s="72">
        <v>4.5437476859154033</v>
      </c>
      <c r="BJ15" s="40"/>
      <c r="BK15" s="40"/>
      <c r="BL15" s="40"/>
      <c r="BM15" s="40"/>
      <c r="BN15" s="40"/>
      <c r="BO15" s="77"/>
      <c r="BP15" s="79"/>
      <c r="BQ15" s="79"/>
      <c r="BR15" s="44"/>
      <c r="BS15" s="44"/>
      <c r="BT15" s="44"/>
    </row>
    <row r="16" spans="1:72" s="39" customFormat="1" x14ac:dyDescent="0.3">
      <c r="A16" s="36" t="s">
        <v>410</v>
      </c>
      <c r="B16" s="37" t="s">
        <v>363</v>
      </c>
      <c r="C16" s="37" t="s">
        <v>415</v>
      </c>
      <c r="D16" s="37" t="s">
        <v>997</v>
      </c>
      <c r="E16" s="37" t="s">
        <v>403</v>
      </c>
      <c r="F16" s="41" t="s">
        <v>51</v>
      </c>
      <c r="G16" s="72">
        <v>60.059335724849831</v>
      </c>
      <c r="H16" s="72">
        <v>0.15820114424562062</v>
      </c>
      <c r="I16" s="72">
        <v>10.584809008698707</v>
      </c>
      <c r="J16" s="72">
        <v>9.0377994347682442</v>
      </c>
      <c r="K16" s="72">
        <v>0.16647789285184844</v>
      </c>
      <c r="L16" s="72">
        <v>10.809119372824453</v>
      </c>
      <c r="M16" s="72">
        <v>6.9391631700795955</v>
      </c>
      <c r="N16" s="72">
        <v>1.5764586870621546</v>
      </c>
      <c r="O16" s="72">
        <v>0.64202424631600197</v>
      </c>
      <c r="P16" s="72">
        <v>2.6611318303567971E-2</v>
      </c>
      <c r="Q16" s="72">
        <f t="shared" si="2"/>
        <v>100.00000000000003</v>
      </c>
      <c r="R16" s="72"/>
      <c r="S16" s="72"/>
      <c r="T16" s="72">
        <f t="shared" si="3"/>
        <v>60.059335724849817</v>
      </c>
      <c r="U16" s="72">
        <f t="shared" si="4"/>
        <v>0.15820114424562057</v>
      </c>
      <c r="V16" s="72">
        <f t="shared" si="5"/>
        <v>10.584809008698706</v>
      </c>
      <c r="W16" s="72">
        <f t="shared" si="6"/>
        <v>9.0377994347682407</v>
      </c>
      <c r="X16" s="72">
        <f t="shared" si="7"/>
        <v>0.16647789285184839</v>
      </c>
      <c r="Y16" s="72">
        <f t="shared" si="8"/>
        <v>10.809119372824449</v>
      </c>
      <c r="Z16" s="72">
        <f t="shared" si="9"/>
        <v>6.9391631700795928</v>
      </c>
      <c r="AA16" s="72">
        <f t="shared" si="10"/>
        <v>1.576458687062154</v>
      </c>
      <c r="AB16" s="72">
        <f t="shared" si="11"/>
        <v>0.64202424631600175</v>
      </c>
      <c r="AC16" s="72">
        <f t="shared" si="12"/>
        <v>2.6611318303567968E-2</v>
      </c>
      <c r="AD16" s="72">
        <f t="shared" si="13"/>
        <v>100.00000000000001</v>
      </c>
      <c r="AE16" s="72"/>
      <c r="AF16" s="72"/>
      <c r="AG16" s="40"/>
      <c r="AH16" s="40"/>
      <c r="AI16" s="40"/>
      <c r="AJ16" s="72">
        <v>0.45768339583192313</v>
      </c>
      <c r="AK16" s="72">
        <v>12.95004895192079</v>
      </c>
      <c r="AL16" s="72">
        <v>44.630436127807783</v>
      </c>
      <c r="AM16" s="72">
        <v>118.5241043790522</v>
      </c>
      <c r="AN16" s="72">
        <v>1.1879462192003052</v>
      </c>
      <c r="AO16" s="72">
        <v>0.20106815806585543</v>
      </c>
      <c r="AP16" s="72">
        <v>8.7673514762260804E-2</v>
      </c>
      <c r="AQ16" s="72">
        <v>0.27551050250993492</v>
      </c>
      <c r="AR16" s="72">
        <v>2.1252758427887288E-2</v>
      </c>
      <c r="AS16" s="72">
        <v>0.72911348819424127</v>
      </c>
      <c r="AT16" s="72">
        <v>1.7149337224030401</v>
      </c>
      <c r="AU16" s="72">
        <v>0.24846856875488668</v>
      </c>
      <c r="AV16" s="72">
        <v>1.256999186268182</v>
      </c>
      <c r="AW16" s="72">
        <v>21.199264765045616</v>
      </c>
      <c r="AX16" s="72">
        <v>0.54199819002010763</v>
      </c>
      <c r="AY16" s="72">
        <v>0.45599281999170183</v>
      </c>
      <c r="AZ16" s="72">
        <v>0.15839779355949071</v>
      </c>
      <c r="BA16" s="72">
        <v>0.56214952399098705</v>
      </c>
      <c r="BB16" s="72">
        <v>0.1054423395741608</v>
      </c>
      <c r="BC16" s="72">
        <v>0.73157571894865991</v>
      </c>
      <c r="BD16" s="72">
        <v>0.15616032770117741</v>
      </c>
      <c r="BE16" s="72">
        <v>0.53400009547697447</v>
      </c>
      <c r="BF16" s="72">
        <v>8.4029863816443257E-2</v>
      </c>
      <c r="BG16" s="72">
        <v>0.57146723396458776</v>
      </c>
      <c r="BH16" s="72">
        <v>0.10319819982406706</v>
      </c>
      <c r="BI16" s="72">
        <v>5.2850984961804368</v>
      </c>
      <c r="BJ16" s="40"/>
      <c r="BK16" s="40"/>
      <c r="BL16" s="40"/>
      <c r="BM16" s="40"/>
      <c r="BN16" s="40"/>
      <c r="BO16" s="77"/>
      <c r="BP16" s="79"/>
      <c r="BQ16" s="79"/>
      <c r="BR16" s="44"/>
      <c r="BS16" s="44"/>
      <c r="BT16" s="44"/>
    </row>
    <row r="17" spans="1:72" s="39" customFormat="1" x14ac:dyDescent="0.3">
      <c r="A17" s="36" t="s">
        <v>410</v>
      </c>
      <c r="B17" s="37" t="s">
        <v>364</v>
      </c>
      <c r="C17" s="37" t="s">
        <v>415</v>
      </c>
      <c r="D17" s="37" t="s">
        <v>997</v>
      </c>
      <c r="E17" s="37" t="s">
        <v>403</v>
      </c>
      <c r="F17" s="41" t="s">
        <v>51</v>
      </c>
      <c r="G17" s="72">
        <v>54.647323022101794</v>
      </c>
      <c r="H17" s="72">
        <v>0.15651558515627109</v>
      </c>
      <c r="I17" s="72">
        <v>11.053991147670191</v>
      </c>
      <c r="J17" s="72">
        <v>8.7604555908850532</v>
      </c>
      <c r="K17" s="72">
        <v>0.19538466141685901</v>
      </c>
      <c r="L17" s="72">
        <v>14.664034551380835</v>
      </c>
      <c r="M17" s="72">
        <v>9.1058605741281564</v>
      </c>
      <c r="N17" s="72">
        <v>1.1413374211063541</v>
      </c>
      <c r="O17" s="72">
        <v>0.25441577188748449</v>
      </c>
      <c r="P17" s="72">
        <v>2.068167426699731E-2</v>
      </c>
      <c r="Q17" s="72">
        <f t="shared" si="2"/>
        <v>100</v>
      </c>
      <c r="R17" s="72"/>
      <c r="S17" s="72"/>
      <c r="T17" s="72">
        <f t="shared" si="3"/>
        <v>54.647323022101787</v>
      </c>
      <c r="U17" s="72">
        <f t="shared" si="4"/>
        <v>0.15651558515627109</v>
      </c>
      <c r="V17" s="72">
        <f t="shared" si="5"/>
        <v>11.053991147670191</v>
      </c>
      <c r="W17" s="72">
        <f t="shared" si="6"/>
        <v>8.7604555908850532</v>
      </c>
      <c r="X17" s="72">
        <f t="shared" si="7"/>
        <v>0.19538466141685901</v>
      </c>
      <c r="Y17" s="72">
        <f t="shared" si="8"/>
        <v>14.664034551380837</v>
      </c>
      <c r="Z17" s="72">
        <f t="shared" si="9"/>
        <v>9.1058605741281564</v>
      </c>
      <c r="AA17" s="72">
        <f t="shared" si="10"/>
        <v>1.1413374211063541</v>
      </c>
      <c r="AB17" s="72">
        <f t="shared" si="11"/>
        <v>0.25441577188748449</v>
      </c>
      <c r="AC17" s="72">
        <f t="shared" si="12"/>
        <v>2.068167426699731E-2</v>
      </c>
      <c r="AD17" s="72">
        <f t="shared" si="13"/>
        <v>99.999999999999986</v>
      </c>
      <c r="AE17" s="72"/>
      <c r="AF17" s="72"/>
      <c r="AG17" s="40"/>
      <c r="AH17" s="40"/>
      <c r="AI17" s="40"/>
      <c r="AJ17" s="72">
        <v>0.22307690892153928</v>
      </c>
      <c r="AK17" s="72">
        <v>4.6165499209678345</v>
      </c>
      <c r="AL17" s="72">
        <v>15.142000893926468</v>
      </c>
      <c r="AM17" s="72">
        <v>72.155602482886493</v>
      </c>
      <c r="AN17" s="72">
        <v>0.80078649579868655</v>
      </c>
      <c r="AO17" s="72">
        <v>0.14325742443640538</v>
      </c>
      <c r="AP17" s="72">
        <v>5.7018331720881082E-2</v>
      </c>
      <c r="AQ17" s="72">
        <v>0.3927228761948427</v>
      </c>
      <c r="AR17" s="72">
        <v>3.4773319174583643E-2</v>
      </c>
      <c r="AS17" s="72">
        <v>0.61428793445905372</v>
      </c>
      <c r="AT17" s="72">
        <v>1.5129028808167548</v>
      </c>
      <c r="AU17" s="72">
        <v>0.23666115741930177</v>
      </c>
      <c r="AV17" s="72">
        <v>1.1408537030747758</v>
      </c>
      <c r="AW17" s="72">
        <v>12.143066576182216</v>
      </c>
      <c r="AX17" s="72">
        <v>0.3446185717259006</v>
      </c>
      <c r="AY17" s="72">
        <v>0.42243290268303008</v>
      </c>
      <c r="AZ17" s="72">
        <v>0.15055325918362011</v>
      </c>
      <c r="BA17" s="72">
        <v>0.58090351902751924</v>
      </c>
      <c r="BB17" s="72">
        <v>0.10238439304299052</v>
      </c>
      <c r="BC17" s="72">
        <v>0.69536682482275702</v>
      </c>
      <c r="BD17" s="72">
        <v>0.15625384189260158</v>
      </c>
      <c r="BE17" s="72">
        <v>0.49522787688990816</v>
      </c>
      <c r="BF17" s="72">
        <v>8.5789220699149682E-2</v>
      </c>
      <c r="BG17" s="72">
        <v>0.54380935374889239</v>
      </c>
      <c r="BH17" s="72">
        <v>9.3915335899078661E-2</v>
      </c>
      <c r="BI17" s="72">
        <v>4.7711162998594103</v>
      </c>
      <c r="BJ17" s="40"/>
      <c r="BK17" s="40"/>
      <c r="BL17" s="40"/>
      <c r="BM17" s="40"/>
      <c r="BN17" s="40"/>
      <c r="BO17" s="77"/>
      <c r="BP17" s="79"/>
      <c r="BQ17" s="79"/>
      <c r="BR17" s="44"/>
      <c r="BS17" s="44"/>
      <c r="BT17" s="44"/>
    </row>
    <row r="18" spans="1:72" s="39" customFormat="1" x14ac:dyDescent="0.3">
      <c r="A18" s="36" t="s">
        <v>410</v>
      </c>
      <c r="B18" s="37" t="s">
        <v>365</v>
      </c>
      <c r="C18" s="37" t="s">
        <v>415</v>
      </c>
      <c r="D18" s="37" t="s">
        <v>997</v>
      </c>
      <c r="E18" s="37" t="s">
        <v>403</v>
      </c>
      <c r="F18" s="41" t="s">
        <v>51</v>
      </c>
      <c r="G18" s="72">
        <v>55.920109211566412</v>
      </c>
      <c r="H18" s="72">
        <v>0.10406559874201501</v>
      </c>
      <c r="I18" s="72">
        <v>11.116734447142743</v>
      </c>
      <c r="J18" s="72">
        <v>8.9976639225612178</v>
      </c>
      <c r="K18" s="72">
        <v>0.16226292655255953</v>
      </c>
      <c r="L18" s="72">
        <v>13.702492918696345</v>
      </c>
      <c r="M18" s="72">
        <v>8.7661684080874096</v>
      </c>
      <c r="N18" s="72">
        <v>0.75541594267547041</v>
      </c>
      <c r="O18" s="72">
        <v>0.46129479763654246</v>
      </c>
      <c r="P18" s="72">
        <v>1.3791826339303195E-2</v>
      </c>
      <c r="Q18" s="72">
        <f t="shared" si="2"/>
        <v>100.00000000000001</v>
      </c>
      <c r="R18" s="72"/>
      <c r="S18" s="72"/>
      <c r="T18" s="72">
        <f t="shared" si="3"/>
        <v>55.920109211566405</v>
      </c>
      <c r="U18" s="72">
        <f t="shared" si="4"/>
        <v>0.10406559874201499</v>
      </c>
      <c r="V18" s="72">
        <f t="shared" si="5"/>
        <v>11.116734447142742</v>
      </c>
      <c r="W18" s="72">
        <f t="shared" si="6"/>
        <v>8.9976639225612161</v>
      </c>
      <c r="X18" s="72">
        <f t="shared" si="7"/>
        <v>0.1622629265525595</v>
      </c>
      <c r="Y18" s="72">
        <f t="shared" si="8"/>
        <v>13.702492918696343</v>
      </c>
      <c r="Z18" s="72">
        <f t="shared" si="9"/>
        <v>8.7661684080874096</v>
      </c>
      <c r="AA18" s="72">
        <f t="shared" si="10"/>
        <v>0.7554159426754703</v>
      </c>
      <c r="AB18" s="72">
        <f t="shared" si="11"/>
        <v>0.46129479763654241</v>
      </c>
      <c r="AC18" s="72">
        <f t="shared" si="12"/>
        <v>1.3791826339303195E-2</v>
      </c>
      <c r="AD18" s="72">
        <f t="shared" si="13"/>
        <v>100</v>
      </c>
      <c r="AE18" s="72"/>
      <c r="AF18" s="72"/>
      <c r="AG18" s="40"/>
      <c r="AH18" s="40"/>
      <c r="AI18" s="40"/>
      <c r="AJ18" s="72">
        <v>0.17288494181505015</v>
      </c>
      <c r="AK18" s="72">
        <v>3.7863418915804683</v>
      </c>
      <c r="AL18" s="72">
        <v>6.1727468966933285</v>
      </c>
      <c r="AM18" s="72">
        <v>118.00978309778479</v>
      </c>
      <c r="AN18" s="72">
        <v>2.0439549632677023</v>
      </c>
      <c r="AO18" s="72">
        <v>5.3930737222578094E-2</v>
      </c>
      <c r="AP18" s="72">
        <v>4.1799169289594929E-2</v>
      </c>
      <c r="AQ18" s="72">
        <v>0.21151526895840581</v>
      </c>
      <c r="AR18" s="72">
        <v>6.2637776719805865E-3</v>
      </c>
      <c r="AS18" s="72">
        <v>0.345412542517474</v>
      </c>
      <c r="AT18" s="72">
        <v>0.77291332686520819</v>
      </c>
      <c r="AU18" s="72">
        <v>0.12623630765001573</v>
      </c>
      <c r="AV18" s="72">
        <v>0.64108578726547538</v>
      </c>
      <c r="AW18" s="72">
        <v>5.9742717829007903</v>
      </c>
      <c r="AX18" s="72">
        <v>0.17803246943878756</v>
      </c>
      <c r="AY18" s="72">
        <v>0.26315710536954035</v>
      </c>
      <c r="AZ18" s="72">
        <v>9.4342518330568392E-2</v>
      </c>
      <c r="BA18" s="72">
        <v>0.38973439101895191</v>
      </c>
      <c r="BB18" s="72">
        <v>6.5144127296424423E-2</v>
      </c>
      <c r="BC18" s="72">
        <v>0.43058047454015319</v>
      </c>
      <c r="BD18" s="72">
        <v>9.9934169022602257E-2</v>
      </c>
      <c r="BE18" s="72">
        <v>0.32175432052729513</v>
      </c>
      <c r="BF18" s="72">
        <v>6.2338339192369335E-2</v>
      </c>
      <c r="BG18" s="72">
        <v>0.43346023608726209</v>
      </c>
      <c r="BH18" s="72">
        <v>7.6034635578180298E-2</v>
      </c>
      <c r="BI18" s="72">
        <v>3.1027463267457236</v>
      </c>
      <c r="BJ18" s="40"/>
      <c r="BK18" s="40"/>
      <c r="BL18" s="40"/>
      <c r="BM18" s="40"/>
      <c r="BN18" s="40"/>
      <c r="BO18" s="77"/>
      <c r="BP18" s="79"/>
      <c r="BQ18" s="79"/>
      <c r="BR18" s="44"/>
      <c r="BS18" s="44"/>
      <c r="BT18" s="44"/>
    </row>
    <row r="19" spans="1:72" s="39" customFormat="1" x14ac:dyDescent="0.3">
      <c r="A19" s="36" t="s">
        <v>410</v>
      </c>
      <c r="B19" s="37" t="s">
        <v>366</v>
      </c>
      <c r="C19" s="37" t="s">
        <v>415</v>
      </c>
      <c r="D19" s="37" t="s">
        <v>997</v>
      </c>
      <c r="E19" s="37" t="s">
        <v>403</v>
      </c>
      <c r="F19" s="41" t="s">
        <v>51</v>
      </c>
      <c r="G19" s="72">
        <v>56.737309660396882</v>
      </c>
      <c r="H19" s="72">
        <v>8.1806535956441648E-2</v>
      </c>
      <c r="I19" s="72">
        <v>10.659371285239784</v>
      </c>
      <c r="J19" s="72">
        <v>8.8399448509366696</v>
      </c>
      <c r="K19" s="72">
        <v>0.16503756383252288</v>
      </c>
      <c r="L19" s="72">
        <v>13.459718900405441</v>
      </c>
      <c r="M19" s="72">
        <v>8.9588331814586759</v>
      </c>
      <c r="N19" s="72">
        <v>0.87311179731620148</v>
      </c>
      <c r="O19" s="72">
        <v>0.20950206160984253</v>
      </c>
      <c r="P19" s="72">
        <v>1.536416284754066E-2</v>
      </c>
      <c r="Q19" s="72">
        <f t="shared" si="2"/>
        <v>100</v>
      </c>
      <c r="R19" s="72"/>
      <c r="S19" s="72"/>
      <c r="T19" s="72">
        <f t="shared" si="3"/>
        <v>56.737309660396882</v>
      </c>
      <c r="U19" s="72">
        <f t="shared" si="4"/>
        <v>8.1806535956441648E-2</v>
      </c>
      <c r="V19" s="72">
        <f t="shared" si="5"/>
        <v>10.659371285239784</v>
      </c>
      <c r="W19" s="72">
        <f t="shared" si="6"/>
        <v>8.8399448509366696</v>
      </c>
      <c r="X19" s="72">
        <f t="shared" si="7"/>
        <v>0.16503756383252288</v>
      </c>
      <c r="Y19" s="72">
        <f t="shared" si="8"/>
        <v>13.45971890040544</v>
      </c>
      <c r="Z19" s="72">
        <f t="shared" si="9"/>
        <v>8.9588331814586759</v>
      </c>
      <c r="AA19" s="72">
        <f t="shared" si="10"/>
        <v>0.87311179731620148</v>
      </c>
      <c r="AB19" s="72">
        <f t="shared" si="11"/>
        <v>0.20950206160984253</v>
      </c>
      <c r="AC19" s="72">
        <f t="shared" si="12"/>
        <v>1.536416284754066E-2</v>
      </c>
      <c r="AD19" s="72">
        <f t="shared" si="13"/>
        <v>100</v>
      </c>
      <c r="AE19" s="72"/>
      <c r="AF19" s="72"/>
      <c r="AG19" s="40"/>
      <c r="AH19" s="40"/>
      <c r="AI19" s="40"/>
      <c r="AJ19" s="72">
        <v>0.25138061866901573</v>
      </c>
      <c r="AK19" s="72">
        <v>4.0566381329477172</v>
      </c>
      <c r="AL19" s="72">
        <v>16.79560970239589</v>
      </c>
      <c r="AM19" s="72">
        <v>47.482762996522695</v>
      </c>
      <c r="AN19" s="72">
        <v>0.76104960116103293</v>
      </c>
      <c r="AO19" s="72">
        <v>0.18339434845563909</v>
      </c>
      <c r="AP19" s="72">
        <v>6.6132474453298742E-2</v>
      </c>
      <c r="AQ19" s="72">
        <v>0.24490351347276959</v>
      </c>
      <c r="AR19" s="72">
        <v>8.6559521168890433E-3</v>
      </c>
      <c r="AS19" s="72">
        <v>0.44458722255869959</v>
      </c>
      <c r="AT19" s="72">
        <v>0.96235467917004003</v>
      </c>
      <c r="AU19" s="72">
        <v>0.13580176820322801</v>
      </c>
      <c r="AV19" s="72">
        <v>0.62767317538251288</v>
      </c>
      <c r="AW19" s="72">
        <v>6.2161274924191696</v>
      </c>
      <c r="AX19" s="72">
        <v>0.1703315892488525</v>
      </c>
      <c r="AY19" s="72">
        <v>0.20121244473262953</v>
      </c>
      <c r="AZ19" s="72">
        <v>9.5997460743152435E-2</v>
      </c>
      <c r="BA19" s="72">
        <v>0.27283763969306513</v>
      </c>
      <c r="BB19" s="72">
        <v>4.2272548789121275E-2</v>
      </c>
      <c r="BC19" s="72">
        <v>0.2944896717496483</v>
      </c>
      <c r="BD19" s="72">
        <v>7.2872472289057411E-2</v>
      </c>
      <c r="BE19" s="72">
        <v>0.25707520430774539</v>
      </c>
      <c r="BF19" s="72">
        <v>5.998610354889107E-2</v>
      </c>
      <c r="BG19" s="72">
        <v>0.35859050499501283</v>
      </c>
      <c r="BH19" s="72">
        <v>6.9394167815245142E-2</v>
      </c>
      <c r="BI19" s="72">
        <v>2.37488118580089</v>
      </c>
      <c r="BJ19" s="40"/>
      <c r="BK19" s="40"/>
      <c r="BL19" s="40"/>
      <c r="BM19" s="40"/>
      <c r="BN19" s="40"/>
      <c r="BO19" s="77"/>
      <c r="BP19" s="79"/>
      <c r="BQ19" s="79"/>
      <c r="BR19" s="44"/>
      <c r="BS19" s="44"/>
      <c r="BT19" s="44"/>
    </row>
    <row r="20" spans="1:72" s="39" customFormat="1" x14ac:dyDescent="0.3">
      <c r="A20" s="36" t="s">
        <v>410</v>
      </c>
      <c r="B20" s="37" t="s">
        <v>367</v>
      </c>
      <c r="C20" s="37" t="s">
        <v>415</v>
      </c>
      <c r="D20" s="37" t="s">
        <v>997</v>
      </c>
      <c r="E20" s="37" t="s">
        <v>403</v>
      </c>
      <c r="F20" s="41" t="s">
        <v>51</v>
      </c>
      <c r="G20" s="72">
        <v>57.074222666932258</v>
      </c>
      <c r="H20" s="72">
        <v>8.263622460715063E-2</v>
      </c>
      <c r="I20" s="72">
        <v>10.780793719835486</v>
      </c>
      <c r="J20" s="72">
        <v>8.822166725629744</v>
      </c>
      <c r="K20" s="72">
        <v>0.16373264378683883</v>
      </c>
      <c r="L20" s="72">
        <v>13.150964887480827</v>
      </c>
      <c r="M20" s="72">
        <v>8.8451556438200427</v>
      </c>
      <c r="N20" s="72">
        <v>0.87543071235997594</v>
      </c>
      <c r="O20" s="72">
        <v>0.18754830106492448</v>
      </c>
      <c r="P20" s="72">
        <v>1.7348474482743424E-2</v>
      </c>
      <c r="Q20" s="72">
        <f t="shared" si="2"/>
        <v>99.999999999999986</v>
      </c>
      <c r="R20" s="72"/>
      <c r="S20" s="72"/>
      <c r="T20" s="72">
        <f t="shared" si="3"/>
        <v>57.074222666932265</v>
      </c>
      <c r="U20" s="72">
        <f t="shared" si="4"/>
        <v>8.2636224607150643E-2</v>
      </c>
      <c r="V20" s="72">
        <f t="shared" si="5"/>
        <v>10.780793719835488</v>
      </c>
      <c r="W20" s="72">
        <f t="shared" si="6"/>
        <v>8.8221667256297458</v>
      </c>
      <c r="X20" s="72">
        <f t="shared" si="7"/>
        <v>0.16373264378683886</v>
      </c>
      <c r="Y20" s="72">
        <f t="shared" si="8"/>
        <v>13.150964887480828</v>
      </c>
      <c r="Z20" s="72">
        <f t="shared" si="9"/>
        <v>8.8451556438200427</v>
      </c>
      <c r="AA20" s="72">
        <f t="shared" si="10"/>
        <v>0.87543071235997605</v>
      </c>
      <c r="AB20" s="72">
        <f t="shared" si="11"/>
        <v>0.18754830106492451</v>
      </c>
      <c r="AC20" s="72">
        <f t="shared" si="12"/>
        <v>1.7348474482743428E-2</v>
      </c>
      <c r="AD20" s="72">
        <f t="shared" si="13"/>
        <v>99.999999999999986</v>
      </c>
      <c r="AE20" s="72"/>
      <c r="AF20" s="72"/>
      <c r="AG20" s="40"/>
      <c r="AH20" s="40"/>
      <c r="AI20" s="40"/>
      <c r="AJ20" s="72">
        <v>0.24839096672475391</v>
      </c>
      <c r="AK20" s="72">
        <v>3.8173816372715104</v>
      </c>
      <c r="AL20" s="72">
        <v>14.249302604253819</v>
      </c>
      <c r="AM20" s="72">
        <v>43.323699223984008</v>
      </c>
      <c r="AN20" s="72">
        <v>0.75614897877285392</v>
      </c>
      <c r="AO20" s="72">
        <v>0.17581733863650123</v>
      </c>
      <c r="AP20" s="72">
        <v>6.5714255423593826E-2</v>
      </c>
      <c r="AQ20" s="72">
        <v>0.23751864293828603</v>
      </c>
      <c r="AR20" s="72">
        <v>1.0146168725933305E-2</v>
      </c>
      <c r="AS20" s="72">
        <v>0.42162227608910913</v>
      </c>
      <c r="AT20" s="72">
        <v>0.94303147805317022</v>
      </c>
      <c r="AU20" s="72">
        <v>0.12502598616880783</v>
      </c>
      <c r="AV20" s="72">
        <v>0.61623703214774428</v>
      </c>
      <c r="AW20" s="72">
        <v>6.4669901584982057</v>
      </c>
      <c r="AX20" s="72">
        <v>0.16756836175929005</v>
      </c>
      <c r="AY20" s="72">
        <v>0.19273735825604815</v>
      </c>
      <c r="AZ20" s="72">
        <v>7.718209574015121E-2</v>
      </c>
      <c r="BA20" s="72">
        <v>0.25277168909636871</v>
      </c>
      <c r="BB20" s="72">
        <v>4.1318462909623127E-2</v>
      </c>
      <c r="BC20" s="72">
        <v>0.27571209993532353</v>
      </c>
      <c r="BD20" s="72">
        <v>7.1010288807389646E-2</v>
      </c>
      <c r="BE20" s="72">
        <v>0.2763946655291063</v>
      </c>
      <c r="BF20" s="72">
        <v>4.689920421504537E-2</v>
      </c>
      <c r="BG20" s="72">
        <v>0.36290669380488821</v>
      </c>
      <c r="BH20" s="72">
        <v>6.454104886371903E-2</v>
      </c>
      <c r="BI20" s="72">
        <v>2.3384011037579442</v>
      </c>
      <c r="BJ20" s="40"/>
      <c r="BK20" s="40"/>
      <c r="BL20" s="40"/>
      <c r="BM20" s="40"/>
      <c r="BN20" s="40"/>
      <c r="BO20" s="77"/>
      <c r="BP20" s="79"/>
      <c r="BQ20" s="79"/>
      <c r="BR20" s="44"/>
      <c r="BS20" s="44"/>
      <c r="BT20" s="44"/>
    </row>
    <row r="21" spans="1:72" s="39" customFormat="1" x14ac:dyDescent="0.3">
      <c r="A21" s="36" t="s">
        <v>410</v>
      </c>
      <c r="B21" s="37" t="s">
        <v>368</v>
      </c>
      <c r="C21" s="37" t="s">
        <v>415</v>
      </c>
      <c r="D21" s="37" t="s">
        <v>997</v>
      </c>
      <c r="E21" s="37" t="s">
        <v>403</v>
      </c>
      <c r="F21" s="41" t="s">
        <v>51</v>
      </c>
      <c r="G21" s="72">
        <v>56.965717616708609</v>
      </c>
      <c r="H21" s="72">
        <v>8.1141973949800231E-2</v>
      </c>
      <c r="I21" s="72">
        <v>11.014841147482551</v>
      </c>
      <c r="J21" s="72">
        <v>8.8677971269079219</v>
      </c>
      <c r="K21" s="72">
        <v>0.16363458254921306</v>
      </c>
      <c r="L21" s="72">
        <v>13.015858328370069</v>
      </c>
      <c r="M21" s="72">
        <v>8.7608397072252941</v>
      </c>
      <c r="N21" s="72">
        <v>0.92186009584709028</v>
      </c>
      <c r="O21" s="72">
        <v>0.19459528451725464</v>
      </c>
      <c r="P21" s="72">
        <v>1.3714136442219761E-2</v>
      </c>
      <c r="Q21" s="72">
        <f t="shared" si="2"/>
        <v>100.00000000000001</v>
      </c>
      <c r="R21" s="72"/>
      <c r="S21" s="72"/>
      <c r="T21" s="72">
        <f t="shared" si="3"/>
        <v>56.965717616708602</v>
      </c>
      <c r="U21" s="72">
        <f t="shared" si="4"/>
        <v>8.1141973949800217E-2</v>
      </c>
      <c r="V21" s="72">
        <f t="shared" si="5"/>
        <v>11.014841147482549</v>
      </c>
      <c r="W21" s="72">
        <f t="shared" si="6"/>
        <v>8.8677971269079219</v>
      </c>
      <c r="X21" s="72">
        <f t="shared" si="7"/>
        <v>0.16363458254921304</v>
      </c>
      <c r="Y21" s="72">
        <f t="shared" si="8"/>
        <v>13.015858328370067</v>
      </c>
      <c r="Z21" s="72">
        <f t="shared" si="9"/>
        <v>8.7608397072252924</v>
      </c>
      <c r="AA21" s="72">
        <f t="shared" si="10"/>
        <v>0.92186009584709017</v>
      </c>
      <c r="AB21" s="72">
        <f t="shared" si="11"/>
        <v>0.19459528451725461</v>
      </c>
      <c r="AC21" s="72">
        <f t="shared" si="12"/>
        <v>1.3714136442219759E-2</v>
      </c>
      <c r="AD21" s="72">
        <f t="shared" si="13"/>
        <v>100</v>
      </c>
      <c r="AE21" s="72"/>
      <c r="AF21" s="72"/>
      <c r="AG21" s="40"/>
      <c r="AH21" s="40"/>
      <c r="AI21" s="40"/>
      <c r="AJ21" s="72">
        <v>0.26479134441964203</v>
      </c>
      <c r="AK21" s="72">
        <v>3.7017641530233591</v>
      </c>
      <c r="AL21" s="72">
        <v>12.823275073858014</v>
      </c>
      <c r="AM21" s="72">
        <v>45.555883763451362</v>
      </c>
      <c r="AN21" s="72">
        <v>0.96133525425268673</v>
      </c>
      <c r="AO21" s="72">
        <v>0.1351925152380932</v>
      </c>
      <c r="AP21" s="72">
        <v>7.244139655119243E-2</v>
      </c>
      <c r="AQ21" s="72">
        <v>0.26197769326913123</v>
      </c>
      <c r="AR21" s="72">
        <v>1.9309395353185207E-2</v>
      </c>
      <c r="AS21" s="72">
        <v>0.4522821370289396</v>
      </c>
      <c r="AT21" s="72">
        <v>0.99213258575797136</v>
      </c>
      <c r="AU21" s="72">
        <v>0.14281361634538225</v>
      </c>
      <c r="AV21" s="72">
        <v>0.67682182856608464</v>
      </c>
      <c r="AW21" s="72">
        <v>6.7318161452556478</v>
      </c>
      <c r="AX21" s="72">
        <v>0.18624432431694934</v>
      </c>
      <c r="AY21" s="72">
        <v>0.21040534752568008</v>
      </c>
      <c r="AZ21" s="72">
        <v>7.5769552052844885E-2</v>
      </c>
      <c r="BA21" s="72">
        <v>0.29483808281805451</v>
      </c>
      <c r="BB21" s="72">
        <v>4.6940871424190123E-2</v>
      </c>
      <c r="BC21" s="72">
        <v>0.3083453868944383</v>
      </c>
      <c r="BD21" s="72">
        <v>7.4067191122576079E-2</v>
      </c>
      <c r="BE21" s="72">
        <v>0.25585792892350245</v>
      </c>
      <c r="BF21" s="72">
        <v>4.9093799630407435E-2</v>
      </c>
      <c r="BG21" s="72">
        <v>0.39225083414039008</v>
      </c>
      <c r="BH21" s="72">
        <v>7.0521730916581316E-2</v>
      </c>
      <c r="BI21" s="72">
        <v>2.3460333017525228</v>
      </c>
      <c r="BJ21" s="40"/>
      <c r="BK21" s="40"/>
      <c r="BL21" s="40"/>
      <c r="BM21" s="40"/>
      <c r="BN21" s="40"/>
      <c r="BO21" s="77"/>
      <c r="BP21" s="79"/>
      <c r="BQ21" s="79"/>
      <c r="BR21" s="44"/>
      <c r="BS21" s="44"/>
      <c r="BT21" s="44"/>
    </row>
    <row r="22" spans="1:72" s="39" customFormat="1" x14ac:dyDescent="0.3">
      <c r="A22" s="36" t="s">
        <v>410</v>
      </c>
      <c r="B22" s="37" t="s">
        <v>369</v>
      </c>
      <c r="C22" s="37" t="s">
        <v>415</v>
      </c>
      <c r="D22" s="37" t="s">
        <v>997</v>
      </c>
      <c r="E22" s="37" t="s">
        <v>403</v>
      </c>
      <c r="F22" s="41" t="s">
        <v>51</v>
      </c>
      <c r="G22" s="72">
        <v>56.748072462512184</v>
      </c>
      <c r="H22" s="72">
        <v>8.456944270472741E-2</v>
      </c>
      <c r="I22" s="72">
        <v>10.986850071237408</v>
      </c>
      <c r="J22" s="72">
        <v>8.9956860835171568</v>
      </c>
      <c r="K22" s="72">
        <v>0.16331368394393855</v>
      </c>
      <c r="L22" s="72">
        <v>12.910310790859937</v>
      </c>
      <c r="M22" s="72">
        <v>9.0096102595136003</v>
      </c>
      <c r="N22" s="72">
        <v>0.90779523552786756</v>
      </c>
      <c r="O22" s="72">
        <v>0.18078928834048744</v>
      </c>
      <c r="P22" s="72">
        <v>1.3002681842670267E-2</v>
      </c>
      <c r="Q22" s="72">
        <f t="shared" si="2"/>
        <v>99.999999999999986</v>
      </c>
      <c r="R22" s="72"/>
      <c r="S22" s="72"/>
      <c r="T22" s="72">
        <f t="shared" si="3"/>
        <v>56.748072462512191</v>
      </c>
      <c r="U22" s="72">
        <f t="shared" si="4"/>
        <v>8.4569442704727424E-2</v>
      </c>
      <c r="V22" s="72">
        <f t="shared" si="5"/>
        <v>10.986850071237409</v>
      </c>
      <c r="W22" s="72">
        <f t="shared" si="6"/>
        <v>8.9956860835171586</v>
      </c>
      <c r="X22" s="72">
        <f t="shared" si="7"/>
        <v>0.16331368394393858</v>
      </c>
      <c r="Y22" s="72">
        <f t="shared" si="8"/>
        <v>12.910310790859938</v>
      </c>
      <c r="Z22" s="72">
        <f t="shared" si="9"/>
        <v>9.0096102595136021</v>
      </c>
      <c r="AA22" s="72">
        <f t="shared" si="10"/>
        <v>0.90779523552786767</v>
      </c>
      <c r="AB22" s="72">
        <f t="shared" si="11"/>
        <v>0.18078928834048746</v>
      </c>
      <c r="AC22" s="72">
        <f t="shared" si="12"/>
        <v>1.3002681842670271E-2</v>
      </c>
      <c r="AD22" s="72">
        <f t="shared" si="13"/>
        <v>100</v>
      </c>
      <c r="AE22" s="72"/>
      <c r="AF22" s="72"/>
      <c r="AG22" s="40"/>
      <c r="AH22" s="40"/>
      <c r="AI22" s="40"/>
      <c r="AJ22" s="72">
        <v>0.2262634811659982</v>
      </c>
      <c r="AK22" s="72">
        <v>3.3465139054465864</v>
      </c>
      <c r="AL22" s="72">
        <v>11.692670664785464</v>
      </c>
      <c r="AM22" s="72">
        <v>43.064100074361292</v>
      </c>
      <c r="AN22" s="72">
        <v>0.81831815849211753</v>
      </c>
      <c r="AO22" s="72">
        <v>0.17165031609164355</v>
      </c>
      <c r="AP22" s="72">
        <v>6.4390832407310097E-2</v>
      </c>
      <c r="AQ22" s="72">
        <v>0.2277362684339129</v>
      </c>
      <c r="AR22" s="72">
        <v>8.4021592267777452E-3</v>
      </c>
      <c r="AS22" s="72">
        <v>0.40486809101413984</v>
      </c>
      <c r="AT22" s="72">
        <v>0.91954900143967977</v>
      </c>
      <c r="AU22" s="72">
        <v>0.12948366368069689</v>
      </c>
      <c r="AV22" s="72">
        <v>0.64045454511112243</v>
      </c>
      <c r="AW22" s="72">
        <v>6.2072480763461053</v>
      </c>
      <c r="AX22" s="72">
        <v>0.17705363055110915</v>
      </c>
      <c r="AY22" s="72">
        <v>0.20979524017488696</v>
      </c>
      <c r="AZ22" s="72">
        <v>7.9746185947399809E-2</v>
      </c>
      <c r="BA22" s="72">
        <v>0.26860562478677008</v>
      </c>
      <c r="BB22" s="72">
        <v>4.6905210268958462E-2</v>
      </c>
      <c r="BC22" s="72">
        <v>0.2971502675427185</v>
      </c>
      <c r="BD22" s="72">
        <v>7.2604136619003223E-2</v>
      </c>
      <c r="BE22" s="72">
        <v>0.25316357679981705</v>
      </c>
      <c r="BF22" s="72">
        <v>5.1131740503508487E-2</v>
      </c>
      <c r="BG22" s="72">
        <v>0.3556794046154666</v>
      </c>
      <c r="BH22" s="72">
        <v>6.7389568040894146E-2</v>
      </c>
      <c r="BI22" s="72">
        <v>2.3850307356359881</v>
      </c>
      <c r="BJ22" s="40"/>
      <c r="BK22" s="40"/>
      <c r="BL22" s="40"/>
      <c r="BM22" s="40"/>
      <c r="BN22" s="40"/>
      <c r="BO22" s="77"/>
      <c r="BP22" s="79"/>
      <c r="BQ22" s="79"/>
      <c r="BR22" s="44"/>
      <c r="BS22" s="44"/>
      <c r="BT22" s="44"/>
    </row>
    <row r="23" spans="1:72" s="39" customFormat="1" x14ac:dyDescent="0.3">
      <c r="A23" s="36" t="s">
        <v>410</v>
      </c>
      <c r="B23" s="37" t="s">
        <v>370</v>
      </c>
      <c r="C23" s="37" t="s">
        <v>415</v>
      </c>
      <c r="D23" s="37" t="s">
        <v>997</v>
      </c>
      <c r="E23" s="37" t="s">
        <v>403</v>
      </c>
      <c r="F23" s="41" t="s">
        <v>51</v>
      </c>
      <c r="G23" s="72">
        <v>58.139970748484437</v>
      </c>
      <c r="H23" s="72">
        <v>0.10373954735963238</v>
      </c>
      <c r="I23" s="72">
        <v>7.94120646717609</v>
      </c>
      <c r="J23" s="72">
        <v>8.4460392366856603</v>
      </c>
      <c r="K23" s="72">
        <v>0.18329690836119178</v>
      </c>
      <c r="L23" s="72">
        <v>15.478936203142483</v>
      </c>
      <c r="M23" s="72">
        <v>8.4266790991881617</v>
      </c>
      <c r="N23" s="72">
        <v>0.94706789514116907</v>
      </c>
      <c r="O23" s="72">
        <v>0.31538448090528792</v>
      </c>
      <c r="P23" s="72">
        <v>1.767941355590209E-2</v>
      </c>
      <c r="Q23" s="72">
        <f t="shared" si="2"/>
        <v>100.00000000000001</v>
      </c>
      <c r="R23" s="72"/>
      <c r="S23" s="72"/>
      <c r="T23" s="72">
        <f t="shared" si="3"/>
        <v>58.13997074848443</v>
      </c>
      <c r="U23" s="72">
        <f t="shared" si="4"/>
        <v>0.10373954735963237</v>
      </c>
      <c r="V23" s="72">
        <f t="shared" si="5"/>
        <v>7.9412064671760891</v>
      </c>
      <c r="W23" s="72">
        <f t="shared" si="6"/>
        <v>8.4460392366856603</v>
      </c>
      <c r="X23" s="72">
        <f t="shared" si="7"/>
        <v>0.18329690836119175</v>
      </c>
      <c r="Y23" s="72">
        <f t="shared" si="8"/>
        <v>15.478936203142482</v>
      </c>
      <c r="Z23" s="72">
        <f t="shared" si="9"/>
        <v>8.4266790991881599</v>
      </c>
      <c r="AA23" s="72">
        <f t="shared" si="10"/>
        <v>0.94706789514116885</v>
      </c>
      <c r="AB23" s="72">
        <f t="shared" si="11"/>
        <v>0.31538448090528787</v>
      </c>
      <c r="AC23" s="72">
        <f t="shared" si="12"/>
        <v>1.7679413555902086E-2</v>
      </c>
      <c r="AD23" s="72">
        <f t="shared" si="13"/>
        <v>100.00000000000001</v>
      </c>
      <c r="AE23" s="72"/>
      <c r="AF23" s="72"/>
      <c r="AG23" s="40"/>
      <c r="AH23" s="40"/>
      <c r="AI23" s="40"/>
      <c r="AJ23" s="72">
        <v>0.25795139410141787</v>
      </c>
      <c r="AK23" s="72">
        <v>7.6713169716373919</v>
      </c>
      <c r="AL23" s="72">
        <v>20.84413003684627</v>
      </c>
      <c r="AM23" s="72">
        <v>60.869000670127896</v>
      </c>
      <c r="AN23" s="72">
        <v>0.80255708428938</v>
      </c>
      <c r="AO23" s="72">
        <v>7.8267663475381818E-2</v>
      </c>
      <c r="AP23" s="72">
        <v>8.4241373967144789E-2</v>
      </c>
      <c r="AQ23" s="72">
        <v>0.22619546789336922</v>
      </c>
      <c r="AR23" s="72">
        <v>2.6242855686523271E-2</v>
      </c>
      <c r="AS23" s="72">
        <v>0.63841233944960507</v>
      </c>
      <c r="AT23" s="72">
        <v>1.2748861401022951</v>
      </c>
      <c r="AU23" s="72">
        <v>0.19159073841143756</v>
      </c>
      <c r="AV23" s="72">
        <v>0.98207644144420936</v>
      </c>
      <c r="AW23" s="72">
        <v>14.213418935629155</v>
      </c>
      <c r="AX23" s="72">
        <v>0.33704838452361818</v>
      </c>
      <c r="AY23" s="72">
        <v>0.34808647104949053</v>
      </c>
      <c r="AZ23" s="72">
        <v>0.12561963118131811</v>
      </c>
      <c r="BA23" s="72">
        <v>0.45627728046161647</v>
      </c>
      <c r="BB23" s="72">
        <v>8.4444455627595422E-2</v>
      </c>
      <c r="BC23" s="72">
        <v>0.50022695959705277</v>
      </c>
      <c r="BD23" s="72">
        <v>0.12176704798696877</v>
      </c>
      <c r="BE23" s="72">
        <v>0.39242262881175088</v>
      </c>
      <c r="BF23" s="72">
        <v>6.8307941008887721E-2</v>
      </c>
      <c r="BG23" s="72">
        <v>0.44528928498377141</v>
      </c>
      <c r="BH23" s="72">
        <v>7.5866619094842422E-2</v>
      </c>
      <c r="BI23" s="72">
        <v>4.3080796848480523</v>
      </c>
      <c r="BJ23" s="40"/>
      <c r="BK23" s="40"/>
      <c r="BL23" s="40"/>
      <c r="BM23" s="40"/>
      <c r="BN23" s="40"/>
      <c r="BO23" s="77"/>
      <c r="BP23" s="79"/>
      <c r="BQ23" s="79"/>
      <c r="BR23" s="44"/>
      <c r="BS23" s="44"/>
      <c r="BT23" s="44"/>
    </row>
    <row r="24" spans="1:72" s="39" customFormat="1" x14ac:dyDescent="0.3">
      <c r="A24" s="36" t="s">
        <v>410</v>
      </c>
      <c r="B24" s="37" t="s">
        <v>371</v>
      </c>
      <c r="C24" s="37" t="s">
        <v>415</v>
      </c>
      <c r="D24" s="37" t="s">
        <v>997</v>
      </c>
      <c r="E24" s="37" t="s">
        <v>403</v>
      </c>
      <c r="F24" s="41" t="s">
        <v>51</v>
      </c>
      <c r="G24" s="72">
        <v>57.619551892068422</v>
      </c>
      <c r="H24" s="72">
        <v>0.11204919353398422</v>
      </c>
      <c r="I24" s="72">
        <v>8.286845658349657</v>
      </c>
      <c r="J24" s="72">
        <v>8.5187648947298076</v>
      </c>
      <c r="K24" s="72">
        <v>0.16989784693990165</v>
      </c>
      <c r="L24" s="72">
        <v>15.324577330363253</v>
      </c>
      <c r="M24" s="72">
        <v>8.648217336472749</v>
      </c>
      <c r="N24" s="72">
        <v>0.94371478907599349</v>
      </c>
      <c r="O24" s="72">
        <v>0.3542839151832673</v>
      </c>
      <c r="P24" s="72">
        <v>2.2097143282981079E-2</v>
      </c>
      <c r="Q24" s="72">
        <f t="shared" si="2"/>
        <v>100.00000000000004</v>
      </c>
      <c r="R24" s="72"/>
      <c r="S24" s="72"/>
      <c r="T24" s="72">
        <f t="shared" si="3"/>
        <v>57.619551892068401</v>
      </c>
      <c r="U24" s="72">
        <f t="shared" si="4"/>
        <v>0.11204919353398418</v>
      </c>
      <c r="V24" s="72">
        <f t="shared" si="5"/>
        <v>8.2868456583496535</v>
      </c>
      <c r="W24" s="72">
        <f t="shared" si="6"/>
        <v>8.518764894729804</v>
      </c>
      <c r="X24" s="72">
        <f t="shared" si="7"/>
        <v>0.16989784693990159</v>
      </c>
      <c r="Y24" s="72">
        <f t="shared" si="8"/>
        <v>15.324577330363246</v>
      </c>
      <c r="Z24" s="72">
        <f t="shared" si="9"/>
        <v>8.6482173364727455</v>
      </c>
      <c r="AA24" s="72">
        <f t="shared" si="10"/>
        <v>0.94371478907599315</v>
      </c>
      <c r="AB24" s="72">
        <f t="shared" si="11"/>
        <v>0.35428391518326713</v>
      </c>
      <c r="AC24" s="72">
        <f t="shared" si="12"/>
        <v>2.2097143282981069E-2</v>
      </c>
      <c r="AD24" s="72">
        <f t="shared" si="13"/>
        <v>99.999999999999972</v>
      </c>
      <c r="AE24" s="72"/>
      <c r="AF24" s="72"/>
      <c r="AG24" s="40"/>
      <c r="AH24" s="40"/>
      <c r="AI24" s="40"/>
      <c r="AJ24" s="72">
        <v>0.23451396340386069</v>
      </c>
      <c r="AK24" s="72">
        <v>5.8611584510102333</v>
      </c>
      <c r="AL24" s="72">
        <v>14.39755536618512</v>
      </c>
      <c r="AM24" s="72">
        <v>54.762428770745089</v>
      </c>
      <c r="AN24" s="72">
        <v>0.75251632641763289</v>
      </c>
      <c r="AO24" s="72">
        <v>0.16141404511779914</v>
      </c>
      <c r="AP24" s="72">
        <v>5.6919528046942981E-2</v>
      </c>
      <c r="AQ24" s="72">
        <v>0.186352454070118</v>
      </c>
      <c r="AR24" s="72">
        <v>7.2314637886046222E-3</v>
      </c>
      <c r="AS24" s="72">
        <v>0.48136868228339275</v>
      </c>
      <c r="AT24" s="72">
        <v>1.120226600009115</v>
      </c>
      <c r="AU24" s="72">
        <v>0.16075539743351427</v>
      </c>
      <c r="AV24" s="72">
        <v>0.83360820369584676</v>
      </c>
      <c r="AW24" s="72">
        <v>11.934189122421955</v>
      </c>
      <c r="AX24" s="72">
        <v>0.29281417910169161</v>
      </c>
      <c r="AY24" s="72">
        <v>0.30373806172406581</v>
      </c>
      <c r="AZ24" s="72">
        <v>0.10276095658169772</v>
      </c>
      <c r="BA24" s="72">
        <v>0.39241333038694859</v>
      </c>
      <c r="BB24" s="72">
        <v>7.5687018609757156E-2</v>
      </c>
      <c r="BC24" s="72">
        <v>0.45673137229506611</v>
      </c>
      <c r="BD24" s="72">
        <v>0.11001923562385742</v>
      </c>
      <c r="BE24" s="72">
        <v>0.3647172974138877</v>
      </c>
      <c r="BF24" s="72">
        <v>5.9090233060137998E-2</v>
      </c>
      <c r="BG24" s="72">
        <v>0.39678866167418408</v>
      </c>
      <c r="BH24" s="72">
        <v>7.2855279732337214E-2</v>
      </c>
      <c r="BI24" s="72">
        <v>3.6211018306813347</v>
      </c>
      <c r="BJ24" s="40"/>
      <c r="BK24" s="40"/>
      <c r="BL24" s="40"/>
      <c r="BM24" s="40"/>
      <c r="BN24" s="40"/>
      <c r="BO24" s="77"/>
      <c r="BP24" s="79"/>
      <c r="BQ24" s="79"/>
      <c r="BR24" s="44"/>
      <c r="BS24" s="44"/>
      <c r="BT24" s="44"/>
    </row>
    <row r="25" spans="1:72" s="39" customFormat="1" x14ac:dyDescent="0.3">
      <c r="A25" s="36" t="s">
        <v>410</v>
      </c>
      <c r="B25" s="37" t="s">
        <v>372</v>
      </c>
      <c r="C25" s="37" t="s">
        <v>415</v>
      </c>
      <c r="D25" s="37" t="s">
        <v>997</v>
      </c>
      <c r="E25" s="37" t="s">
        <v>403</v>
      </c>
      <c r="F25" s="41" t="s">
        <v>51</v>
      </c>
      <c r="G25" s="72">
        <v>58.013416089371574</v>
      </c>
      <c r="H25" s="72">
        <v>8.7940987500247148E-2</v>
      </c>
      <c r="I25" s="72">
        <v>8.6621872687743462</v>
      </c>
      <c r="J25" s="72">
        <v>8.6990709154122321</v>
      </c>
      <c r="K25" s="72">
        <v>0.17690932298531029</v>
      </c>
      <c r="L25" s="72">
        <v>15.349606241135431</v>
      </c>
      <c r="M25" s="72">
        <v>7.7904825036579943</v>
      </c>
      <c r="N25" s="72">
        <v>0.96663171891334754</v>
      </c>
      <c r="O25" s="72">
        <v>0.23700918009704464</v>
      </c>
      <c r="P25" s="72">
        <v>1.6745772152500334E-2</v>
      </c>
      <c r="Q25" s="72">
        <f t="shared" si="2"/>
        <v>100.00000000000004</v>
      </c>
      <c r="R25" s="72"/>
      <c r="S25" s="72"/>
      <c r="T25" s="72">
        <f t="shared" si="3"/>
        <v>58.013416089371553</v>
      </c>
      <c r="U25" s="72">
        <f t="shared" si="4"/>
        <v>8.794098750024712E-2</v>
      </c>
      <c r="V25" s="72">
        <f t="shared" si="5"/>
        <v>8.6621872687743426</v>
      </c>
      <c r="W25" s="72">
        <f t="shared" si="6"/>
        <v>8.6990709154122285</v>
      </c>
      <c r="X25" s="72">
        <f t="shared" si="7"/>
        <v>0.1769093229853102</v>
      </c>
      <c r="Y25" s="72">
        <f t="shared" si="8"/>
        <v>15.349606241135424</v>
      </c>
      <c r="Z25" s="72">
        <f t="shared" si="9"/>
        <v>7.7904825036579917</v>
      </c>
      <c r="AA25" s="72">
        <f t="shared" si="10"/>
        <v>0.9666317189133472</v>
      </c>
      <c r="AB25" s="72">
        <f t="shared" si="11"/>
        <v>0.23700918009704453</v>
      </c>
      <c r="AC25" s="72">
        <f t="shared" si="12"/>
        <v>1.6745772152500327E-2</v>
      </c>
      <c r="AD25" s="72">
        <f t="shared" si="13"/>
        <v>100</v>
      </c>
      <c r="AE25" s="72"/>
      <c r="AF25" s="72"/>
      <c r="AG25" s="40"/>
      <c r="AH25" s="40"/>
      <c r="AI25" s="40"/>
      <c r="AJ25" s="72">
        <v>0.36930476778144578</v>
      </c>
      <c r="AK25" s="72">
        <v>7.0196057330409021</v>
      </c>
      <c r="AL25" s="72">
        <v>28.854203396032919</v>
      </c>
      <c r="AM25" s="72">
        <v>50.657921447580918</v>
      </c>
      <c r="AN25" s="72">
        <v>1.5255861211002617</v>
      </c>
      <c r="AO25" s="72">
        <v>9.0663184801148364E-2</v>
      </c>
      <c r="AP25" s="72">
        <v>9.7959996752260109E-2</v>
      </c>
      <c r="AQ25" s="72">
        <v>0.39314927298336505</v>
      </c>
      <c r="AR25" s="72">
        <v>3.1799369783931365E-2</v>
      </c>
      <c r="AS25" s="72">
        <v>0.66472314085997719</v>
      </c>
      <c r="AT25" s="72">
        <v>1.2928833361135972</v>
      </c>
      <c r="AU25" s="72">
        <v>0.20510767584265652</v>
      </c>
      <c r="AV25" s="72">
        <v>0.92058484287047915</v>
      </c>
      <c r="AW25" s="72">
        <v>11.286350916615358</v>
      </c>
      <c r="AX25" s="72">
        <v>0.3120126426337424</v>
      </c>
      <c r="AY25" s="72">
        <v>0.29342673767076682</v>
      </c>
      <c r="AZ25" s="72">
        <v>0.1147265861115003</v>
      </c>
      <c r="BA25" s="72">
        <v>0.39272112421238042</v>
      </c>
      <c r="BB25" s="72">
        <v>6.9287045979663869E-2</v>
      </c>
      <c r="BC25" s="72">
        <v>0.44844453878519858</v>
      </c>
      <c r="BD25" s="72">
        <v>0.10166126413289228</v>
      </c>
      <c r="BE25" s="72">
        <v>0.33280708442224227</v>
      </c>
      <c r="BF25" s="72">
        <v>6.2846305530495764E-2</v>
      </c>
      <c r="BG25" s="72">
        <v>0.38074588725660469</v>
      </c>
      <c r="BH25" s="72">
        <v>7.3815579700273304E-2</v>
      </c>
      <c r="BI25" s="72">
        <v>3.2270238825605029</v>
      </c>
      <c r="BJ25" s="40"/>
      <c r="BK25" s="40"/>
      <c r="BL25" s="40"/>
      <c r="BM25" s="40"/>
      <c r="BN25" s="40"/>
      <c r="BO25" s="77"/>
      <c r="BP25" s="79"/>
      <c r="BQ25" s="79"/>
      <c r="BR25" s="44"/>
      <c r="BS25" s="44"/>
      <c r="BT25" s="44"/>
    </row>
    <row r="26" spans="1:72" s="39" customFormat="1" x14ac:dyDescent="0.3">
      <c r="A26" s="36" t="s">
        <v>410</v>
      </c>
      <c r="B26" s="37" t="s">
        <v>373</v>
      </c>
      <c r="C26" s="37" t="s">
        <v>415</v>
      </c>
      <c r="D26" s="37" t="s">
        <v>997</v>
      </c>
      <c r="E26" s="37" t="s">
        <v>403</v>
      </c>
      <c r="F26" s="41" t="s">
        <v>51</v>
      </c>
      <c r="G26" s="72">
        <v>58.03416816070623</v>
      </c>
      <c r="H26" s="72">
        <v>8.9613270027349853E-2</v>
      </c>
      <c r="I26" s="72">
        <v>9.3743673661867568</v>
      </c>
      <c r="J26" s="72">
        <v>8.8330919082902639</v>
      </c>
      <c r="K26" s="72">
        <v>0.17543717892211463</v>
      </c>
      <c r="L26" s="72">
        <v>13.857181586034908</v>
      </c>
      <c r="M26" s="72">
        <v>8.3152921372121007</v>
      </c>
      <c r="N26" s="72">
        <v>1.0446346906045356</v>
      </c>
      <c r="O26" s="72">
        <v>0.2573693115185488</v>
      </c>
      <c r="P26" s="72">
        <v>1.8844390497179852E-2</v>
      </c>
      <c r="Q26" s="72">
        <f t="shared" si="2"/>
        <v>99.999999999999986</v>
      </c>
      <c r="R26" s="72"/>
      <c r="S26" s="72"/>
      <c r="T26" s="72">
        <f t="shared" si="3"/>
        <v>58.034168160706237</v>
      </c>
      <c r="U26" s="72">
        <f t="shared" si="4"/>
        <v>8.9613270027349867E-2</v>
      </c>
      <c r="V26" s="72">
        <f t="shared" si="5"/>
        <v>9.3743673661867586</v>
      </c>
      <c r="W26" s="72">
        <f t="shared" si="6"/>
        <v>8.8330919082902657</v>
      </c>
      <c r="X26" s="72">
        <f t="shared" si="7"/>
        <v>0.17543717892211466</v>
      </c>
      <c r="Y26" s="72">
        <f t="shared" si="8"/>
        <v>13.857181586034912</v>
      </c>
      <c r="Z26" s="72">
        <f t="shared" si="9"/>
        <v>8.3152921372121025</v>
      </c>
      <c r="AA26" s="72">
        <f t="shared" si="10"/>
        <v>1.0446346906045356</v>
      </c>
      <c r="AB26" s="72">
        <f t="shared" si="11"/>
        <v>0.25736931151854886</v>
      </c>
      <c r="AC26" s="72">
        <f t="shared" si="12"/>
        <v>1.8844390497179852E-2</v>
      </c>
      <c r="AD26" s="72">
        <f t="shared" si="13"/>
        <v>100</v>
      </c>
      <c r="AE26" s="72"/>
      <c r="AF26" s="72"/>
      <c r="AG26" s="40"/>
      <c r="AH26" s="40"/>
      <c r="AI26" s="40"/>
      <c r="AJ26" s="72">
        <v>0.38953808590117156</v>
      </c>
      <c r="AK26" s="72">
        <v>7.4119670426181221</v>
      </c>
      <c r="AL26" s="72">
        <v>31.288579526602845</v>
      </c>
      <c r="AM26" s="72">
        <v>58.563802104868223</v>
      </c>
      <c r="AN26" s="72">
        <v>1.6789837759020052</v>
      </c>
      <c r="AO26" s="72">
        <v>0.20359104317855389</v>
      </c>
      <c r="AP26" s="72">
        <v>0.11515389669830525</v>
      </c>
      <c r="AQ26" s="72">
        <v>0.41226582086723784</v>
      </c>
      <c r="AR26" s="72">
        <v>3.6118040437438E-2</v>
      </c>
      <c r="AS26" s="72">
        <v>0.68133276758306782</v>
      </c>
      <c r="AT26" s="72">
        <v>1.3144284502248862</v>
      </c>
      <c r="AU26" s="72">
        <v>0.19340099607756372</v>
      </c>
      <c r="AV26" s="72">
        <v>0.92587658420340158</v>
      </c>
      <c r="AW26" s="72">
        <v>11.752241938363756</v>
      </c>
      <c r="AX26" s="72">
        <v>0.32433661655800328</v>
      </c>
      <c r="AY26" s="72">
        <v>0.32430838864220263</v>
      </c>
      <c r="AZ26" s="72">
        <v>0.11682396829445019</v>
      </c>
      <c r="BA26" s="72">
        <v>0.42287348648323136</v>
      </c>
      <c r="BB26" s="72">
        <v>6.9427014445032215E-2</v>
      </c>
      <c r="BC26" s="72">
        <v>0.42780901717897496</v>
      </c>
      <c r="BD26" s="72">
        <v>0.10728043798775094</v>
      </c>
      <c r="BE26" s="72">
        <v>0.33836837783628904</v>
      </c>
      <c r="BF26" s="72">
        <v>6.2871023134960749E-2</v>
      </c>
      <c r="BG26" s="72">
        <v>0.42454973072120628</v>
      </c>
      <c r="BH26" s="72">
        <v>6.974256580631033E-2</v>
      </c>
      <c r="BI26" s="72">
        <v>3.4580124281127644</v>
      </c>
      <c r="BJ26" s="40"/>
      <c r="BK26" s="40"/>
      <c r="BL26" s="40"/>
      <c r="BM26" s="40"/>
      <c r="BN26" s="40"/>
      <c r="BO26" s="77"/>
      <c r="BP26" s="79"/>
      <c r="BQ26" s="79"/>
      <c r="BR26" s="44"/>
      <c r="BS26" s="44"/>
      <c r="BT26" s="44"/>
    </row>
    <row r="27" spans="1:72" s="39" customFormat="1" x14ac:dyDescent="0.3">
      <c r="A27" s="36" t="s">
        <v>410</v>
      </c>
      <c r="B27" s="37" t="s">
        <v>374</v>
      </c>
      <c r="C27" s="37" t="s">
        <v>415</v>
      </c>
      <c r="D27" s="37" t="s">
        <v>997</v>
      </c>
      <c r="E27" s="37" t="s">
        <v>403</v>
      </c>
      <c r="F27" s="41" t="s">
        <v>51</v>
      </c>
      <c r="G27" s="72">
        <v>59.394230443366652</v>
      </c>
      <c r="H27" s="72">
        <v>0.1348441189049345</v>
      </c>
      <c r="I27" s="72">
        <v>9.3436334197503434</v>
      </c>
      <c r="J27" s="72">
        <v>8.4738892805497024</v>
      </c>
      <c r="K27" s="72">
        <v>0.16829937450577939</v>
      </c>
      <c r="L27" s="72">
        <v>11.719263496360798</v>
      </c>
      <c r="M27" s="72">
        <v>9.049083936952691</v>
      </c>
      <c r="N27" s="72">
        <v>1.3600021795169153</v>
      </c>
      <c r="O27" s="72">
        <v>0.33301791125611668</v>
      </c>
      <c r="P27" s="72">
        <v>2.3735838836073445E-2</v>
      </c>
      <c r="Q27" s="72">
        <f t="shared" si="2"/>
        <v>100.00000000000001</v>
      </c>
      <c r="R27" s="72"/>
      <c r="S27" s="72"/>
      <c r="T27" s="72">
        <f t="shared" si="3"/>
        <v>59.394230443366645</v>
      </c>
      <c r="U27" s="72">
        <f t="shared" si="4"/>
        <v>0.1348441189049345</v>
      </c>
      <c r="V27" s="72">
        <f t="shared" si="5"/>
        <v>9.3436334197503434</v>
      </c>
      <c r="W27" s="72">
        <f t="shared" si="6"/>
        <v>8.4738892805497006</v>
      </c>
      <c r="X27" s="72">
        <f t="shared" si="7"/>
        <v>0.16829937450577936</v>
      </c>
      <c r="Y27" s="72">
        <f t="shared" si="8"/>
        <v>11.719263496360796</v>
      </c>
      <c r="Z27" s="72">
        <f t="shared" si="9"/>
        <v>9.0490839369526892</v>
      </c>
      <c r="AA27" s="72">
        <f t="shared" si="10"/>
        <v>1.360002179516915</v>
      </c>
      <c r="AB27" s="72">
        <f t="shared" si="11"/>
        <v>0.33301791125611663</v>
      </c>
      <c r="AC27" s="72">
        <f t="shared" si="12"/>
        <v>2.3735838836073442E-2</v>
      </c>
      <c r="AD27" s="72">
        <f t="shared" si="13"/>
        <v>99.999999999999986</v>
      </c>
      <c r="AE27" s="72"/>
      <c r="AF27" s="72"/>
      <c r="AG27" s="40"/>
      <c r="AH27" s="40"/>
      <c r="AI27" s="40"/>
      <c r="AJ27" s="72">
        <v>0.28185497857390307</v>
      </c>
      <c r="AK27" s="72">
        <v>8.4511240266829049</v>
      </c>
      <c r="AL27" s="72">
        <v>26.498447401911417</v>
      </c>
      <c r="AM27" s="72">
        <v>64.644949275153976</v>
      </c>
      <c r="AN27" s="72">
        <v>0.87454218822913088</v>
      </c>
      <c r="AO27" s="72">
        <v>0.18202067632474908</v>
      </c>
      <c r="AP27" s="72">
        <v>7.2090958753839529E-2</v>
      </c>
      <c r="AQ27" s="72">
        <v>0.24277919180925292</v>
      </c>
      <c r="AR27" s="72">
        <v>1.0078056279664889E-2</v>
      </c>
      <c r="AS27" s="72">
        <v>0.67010693726337933</v>
      </c>
      <c r="AT27" s="72">
        <v>1.6214240261199793</v>
      </c>
      <c r="AU27" s="72">
        <v>0.23094766744167575</v>
      </c>
      <c r="AV27" s="72">
        <v>1.184948016060438</v>
      </c>
      <c r="AW27" s="72">
        <v>18.425318444423798</v>
      </c>
      <c r="AX27" s="72">
        <v>0.46998954064488102</v>
      </c>
      <c r="AY27" s="72">
        <v>0.40362269482401875</v>
      </c>
      <c r="AZ27" s="72">
        <v>0.14835670524312422</v>
      </c>
      <c r="BA27" s="72">
        <v>0.55606599211963204</v>
      </c>
      <c r="BB27" s="72">
        <v>9.6768842109934847E-2</v>
      </c>
      <c r="BC27" s="72">
        <v>0.63982787212204961</v>
      </c>
      <c r="BD27" s="72">
        <v>0.14855903700791334</v>
      </c>
      <c r="BE27" s="72">
        <v>0.47542955717991114</v>
      </c>
      <c r="BF27" s="72">
        <v>7.911239793954182E-2</v>
      </c>
      <c r="BG27" s="72">
        <v>0.5220644251474863</v>
      </c>
      <c r="BH27" s="72">
        <v>9.0016388572160336E-2</v>
      </c>
      <c r="BI27" s="72">
        <v>4.8105303181184214</v>
      </c>
      <c r="BJ27" s="40"/>
      <c r="BK27" s="40"/>
      <c r="BL27" s="40"/>
      <c r="BM27" s="40"/>
      <c r="BN27" s="40"/>
      <c r="BO27" s="77"/>
      <c r="BP27" s="79"/>
      <c r="BQ27" s="79"/>
      <c r="BR27" s="44"/>
      <c r="BS27" s="44"/>
      <c r="BT27" s="44"/>
    </row>
    <row r="28" spans="1:72" s="39" customFormat="1" x14ac:dyDescent="0.3">
      <c r="A28" s="36" t="s">
        <v>410</v>
      </c>
      <c r="B28" s="37" t="s">
        <v>375</v>
      </c>
      <c r="C28" s="37" t="s">
        <v>415</v>
      </c>
      <c r="D28" s="37" t="s">
        <v>997</v>
      </c>
      <c r="E28" s="37" t="s">
        <v>403</v>
      </c>
      <c r="F28" s="41" t="s">
        <v>51</v>
      </c>
      <c r="G28" s="72">
        <v>58.434779588229858</v>
      </c>
      <c r="H28" s="72">
        <v>0.13011331632447856</v>
      </c>
      <c r="I28" s="72">
        <v>9.8227888075787018</v>
      </c>
      <c r="J28" s="72">
        <v>8.5399463628817713</v>
      </c>
      <c r="K28" s="72">
        <v>0.16138957303719689</v>
      </c>
      <c r="L28" s="72">
        <v>11.544924916574097</v>
      </c>
      <c r="M28" s="72">
        <v>9.58576384249114</v>
      </c>
      <c r="N28" s="72">
        <v>1.2477795488525014</v>
      </c>
      <c r="O28" s="72">
        <v>0.51196983618956249</v>
      </c>
      <c r="P28" s="72">
        <v>2.0544207840707138E-2</v>
      </c>
      <c r="Q28" s="72">
        <f t="shared" si="2"/>
        <v>100</v>
      </c>
      <c r="R28" s="72"/>
      <c r="S28" s="72"/>
      <c r="T28" s="72">
        <f t="shared" si="3"/>
        <v>58.434779588229858</v>
      </c>
      <c r="U28" s="72">
        <f t="shared" si="4"/>
        <v>0.13011331632447856</v>
      </c>
      <c r="V28" s="72">
        <f t="shared" si="5"/>
        <v>9.8227888075787018</v>
      </c>
      <c r="W28" s="72">
        <f t="shared" si="6"/>
        <v>8.5399463628817713</v>
      </c>
      <c r="X28" s="72">
        <f t="shared" si="7"/>
        <v>0.16138957303719689</v>
      </c>
      <c r="Y28" s="72">
        <f t="shared" si="8"/>
        <v>11.544924916574097</v>
      </c>
      <c r="Z28" s="72">
        <f t="shared" si="9"/>
        <v>9.58576384249114</v>
      </c>
      <c r="AA28" s="72">
        <f t="shared" si="10"/>
        <v>1.2477795488525014</v>
      </c>
      <c r="AB28" s="72">
        <f t="shared" si="11"/>
        <v>0.51196983618956249</v>
      </c>
      <c r="AC28" s="72">
        <f t="shared" si="12"/>
        <v>2.0544207840707138E-2</v>
      </c>
      <c r="AD28" s="72">
        <f t="shared" si="13"/>
        <v>100</v>
      </c>
      <c r="AE28" s="72"/>
      <c r="AF28" s="72"/>
      <c r="AG28" s="40"/>
      <c r="AH28" s="40"/>
      <c r="AI28" s="40"/>
      <c r="AJ28" s="72">
        <v>0.24796744883098185</v>
      </c>
      <c r="AK28" s="72">
        <v>9.3426808427773533</v>
      </c>
      <c r="AL28" s="72">
        <v>24.502639328352391</v>
      </c>
      <c r="AM28" s="72">
        <v>69.890529415513839</v>
      </c>
      <c r="AN28" s="72">
        <v>0.87006792144543266</v>
      </c>
      <c r="AO28" s="72">
        <v>8.4232368516832648E-2</v>
      </c>
      <c r="AP28" s="72">
        <v>7.6476571796303627E-2</v>
      </c>
      <c r="AQ28" s="72">
        <v>0.26587667895952333</v>
      </c>
      <c r="AR28" s="72">
        <v>2.9517850407264044E-2</v>
      </c>
      <c r="AS28" s="72">
        <v>0.75137712278240343</v>
      </c>
      <c r="AT28" s="72">
        <v>1.7098772023375761</v>
      </c>
      <c r="AU28" s="72">
        <v>0.25346169692579457</v>
      </c>
      <c r="AV28" s="72">
        <v>1.3084359284735894</v>
      </c>
      <c r="AW28" s="72">
        <v>20.853461894520976</v>
      </c>
      <c r="AX28" s="72">
        <v>0.49057637478231436</v>
      </c>
      <c r="AY28" s="72">
        <v>0.43674511931896465</v>
      </c>
      <c r="AZ28" s="72">
        <v>0.1687835661987227</v>
      </c>
      <c r="BA28" s="72">
        <v>0.59858741773846369</v>
      </c>
      <c r="BB28" s="72">
        <v>0.10925759474002533</v>
      </c>
      <c r="BC28" s="72">
        <v>0.705698127277813</v>
      </c>
      <c r="BD28" s="72">
        <v>0.16449300759314581</v>
      </c>
      <c r="BE28" s="72">
        <v>0.504274234784161</v>
      </c>
      <c r="BF28" s="72">
        <v>8.7141760896276246E-2</v>
      </c>
      <c r="BG28" s="72">
        <v>0.56254579600675358</v>
      </c>
      <c r="BH28" s="72">
        <v>9.8771350932595481E-2</v>
      </c>
      <c r="BI28" s="72">
        <v>5.2761370820925686</v>
      </c>
      <c r="BJ28" s="40"/>
      <c r="BK28" s="40"/>
      <c r="BL28" s="40"/>
      <c r="BM28" s="40"/>
      <c r="BN28" s="40"/>
      <c r="BO28" s="77"/>
      <c r="BP28" s="79"/>
      <c r="BQ28" s="79"/>
      <c r="BR28" s="44"/>
      <c r="BS28" s="44"/>
      <c r="BT28" s="44"/>
    </row>
    <row r="29" spans="1:72" s="39" customFormat="1" x14ac:dyDescent="0.3">
      <c r="A29" s="36" t="s">
        <v>410</v>
      </c>
      <c r="B29" s="37" t="s">
        <v>376</v>
      </c>
      <c r="C29" s="37" t="s">
        <v>415</v>
      </c>
      <c r="D29" s="37" t="s">
        <v>997</v>
      </c>
      <c r="E29" s="37" t="s">
        <v>403</v>
      </c>
      <c r="F29" s="41" t="s">
        <v>51</v>
      </c>
      <c r="G29" s="72">
        <v>58.528952005594782</v>
      </c>
      <c r="H29" s="72">
        <v>0.14262465623761081</v>
      </c>
      <c r="I29" s="72">
        <v>10.215927085600896</v>
      </c>
      <c r="J29" s="72">
        <v>8.6246922705497955</v>
      </c>
      <c r="K29" s="72">
        <v>0.1623253281783455</v>
      </c>
      <c r="L29" s="72">
        <v>11.265295689444091</v>
      </c>
      <c r="M29" s="72">
        <v>9.2885589970573488</v>
      </c>
      <c r="N29" s="72">
        <v>1.4348656063501792</v>
      </c>
      <c r="O29" s="72">
        <v>0.31408206672181771</v>
      </c>
      <c r="P29" s="72">
        <v>2.2676294265116533E-2</v>
      </c>
      <c r="Q29" s="72">
        <f t="shared" si="2"/>
        <v>99.999999999999986</v>
      </c>
      <c r="R29" s="72"/>
      <c r="S29" s="72"/>
      <c r="T29" s="72">
        <f t="shared" si="3"/>
        <v>58.528952005594789</v>
      </c>
      <c r="U29" s="72">
        <f t="shared" si="4"/>
        <v>0.14262465623761084</v>
      </c>
      <c r="V29" s="72">
        <f t="shared" si="5"/>
        <v>10.215927085600898</v>
      </c>
      <c r="W29" s="72">
        <f t="shared" si="6"/>
        <v>8.6246922705497973</v>
      </c>
      <c r="X29" s="72">
        <f t="shared" si="7"/>
        <v>0.16232532817834552</v>
      </c>
      <c r="Y29" s="72">
        <f t="shared" si="8"/>
        <v>11.265295689444093</v>
      </c>
      <c r="Z29" s="72">
        <f t="shared" si="9"/>
        <v>9.2885589970573506</v>
      </c>
      <c r="AA29" s="72">
        <f t="shared" si="10"/>
        <v>1.4348656063501795</v>
      </c>
      <c r="AB29" s="72">
        <f t="shared" si="11"/>
        <v>0.31408206672181777</v>
      </c>
      <c r="AC29" s="72">
        <f t="shared" si="12"/>
        <v>2.2676294265116536E-2</v>
      </c>
      <c r="AD29" s="72">
        <f t="shared" si="13"/>
        <v>100</v>
      </c>
      <c r="AE29" s="72"/>
      <c r="AF29" s="72"/>
      <c r="AG29" s="40"/>
      <c r="AH29" s="40"/>
      <c r="AI29" s="40"/>
      <c r="AJ29" s="72">
        <v>0.26192209630625629</v>
      </c>
      <c r="AK29" s="72">
        <v>8.2535017738384173</v>
      </c>
      <c r="AL29" s="72">
        <v>27.849959042231589</v>
      </c>
      <c r="AM29" s="72">
        <v>77.210774717249393</v>
      </c>
      <c r="AN29" s="72">
        <v>1.0754187582796189</v>
      </c>
      <c r="AO29" s="72">
        <v>0.13266127509861608</v>
      </c>
      <c r="AP29" s="72">
        <v>7.9754273237569284E-2</v>
      </c>
      <c r="AQ29" s="72">
        <v>0.27771321235568636</v>
      </c>
      <c r="AR29" s="72">
        <v>2.1949972159810229E-2</v>
      </c>
      <c r="AS29" s="72">
        <v>0.60304962348688618</v>
      </c>
      <c r="AT29" s="72">
        <v>1.3813888516999298</v>
      </c>
      <c r="AU29" s="72">
        <v>0.21244528584302722</v>
      </c>
      <c r="AV29" s="72">
        <v>1.1307707379543646</v>
      </c>
      <c r="AW29" s="72">
        <v>17.638064301068106</v>
      </c>
      <c r="AX29" s="72">
        <v>0.45248936377593391</v>
      </c>
      <c r="AY29" s="72">
        <v>0.39420345800693424</v>
      </c>
      <c r="AZ29" s="72">
        <v>0.13225039574576944</v>
      </c>
      <c r="BA29" s="72">
        <v>0.56086096536142771</v>
      </c>
      <c r="BB29" s="72">
        <v>9.6432866828428249E-2</v>
      </c>
      <c r="BC29" s="72">
        <v>0.61924576956624311</v>
      </c>
      <c r="BD29" s="72">
        <v>0.15025996583887169</v>
      </c>
      <c r="BE29" s="72">
        <v>0.47425883382934236</v>
      </c>
      <c r="BF29" s="72">
        <v>8.6363637883549407E-2</v>
      </c>
      <c r="BG29" s="72">
        <v>0.53970925340620723</v>
      </c>
      <c r="BH29" s="72">
        <v>9.5034745777234711E-2</v>
      </c>
      <c r="BI29" s="72">
        <v>4.9853887133224335</v>
      </c>
      <c r="BJ29" s="40"/>
      <c r="BK29" s="40"/>
      <c r="BL29" s="40"/>
      <c r="BM29" s="40"/>
      <c r="BN29" s="40"/>
      <c r="BO29" s="77"/>
      <c r="BP29" s="79"/>
      <c r="BQ29" s="79"/>
      <c r="BR29" s="44"/>
      <c r="BS29" s="44"/>
      <c r="BT29" s="44"/>
    </row>
    <row r="30" spans="1:72" s="39" customFormat="1" x14ac:dyDescent="0.3">
      <c r="A30" s="36" t="s">
        <v>410</v>
      </c>
      <c r="B30" s="37" t="s">
        <v>377</v>
      </c>
      <c r="C30" s="37" t="s">
        <v>415</v>
      </c>
      <c r="D30" s="37" t="s">
        <v>997</v>
      </c>
      <c r="E30" s="37" t="s">
        <v>403</v>
      </c>
      <c r="F30" s="41" t="s">
        <v>51</v>
      </c>
      <c r="G30" s="72">
        <v>60.105868676668663</v>
      </c>
      <c r="H30" s="72">
        <v>0.13629029473098267</v>
      </c>
      <c r="I30" s="72">
        <v>9.5245039730010603</v>
      </c>
      <c r="J30" s="72">
        <v>8.605289478105302</v>
      </c>
      <c r="K30" s="72">
        <v>0.16196668786040666</v>
      </c>
      <c r="L30" s="72">
        <v>11.082342096949475</v>
      </c>
      <c r="M30" s="72">
        <v>8.5505470288157497</v>
      </c>
      <c r="N30" s="72">
        <v>1.4226775905151257</v>
      </c>
      <c r="O30" s="72">
        <v>0.38072955732309921</v>
      </c>
      <c r="P30" s="72">
        <v>2.9784616030131855E-2</v>
      </c>
      <c r="Q30" s="72">
        <f t="shared" si="2"/>
        <v>100</v>
      </c>
      <c r="R30" s="72"/>
      <c r="S30" s="72"/>
      <c r="T30" s="72">
        <f t="shared" si="3"/>
        <v>60.105868676668663</v>
      </c>
      <c r="U30" s="72">
        <f t="shared" si="4"/>
        <v>0.13629029473098267</v>
      </c>
      <c r="V30" s="72">
        <f t="shared" si="5"/>
        <v>9.5245039730010603</v>
      </c>
      <c r="W30" s="72">
        <f t="shared" si="6"/>
        <v>8.605289478105302</v>
      </c>
      <c r="X30" s="72">
        <f t="shared" si="7"/>
        <v>0.16196668786040666</v>
      </c>
      <c r="Y30" s="72">
        <f t="shared" si="8"/>
        <v>11.082342096949475</v>
      </c>
      <c r="Z30" s="72">
        <f t="shared" si="9"/>
        <v>8.5505470288157497</v>
      </c>
      <c r="AA30" s="72">
        <f t="shared" si="10"/>
        <v>1.4226775905151257</v>
      </c>
      <c r="AB30" s="72">
        <f t="shared" si="11"/>
        <v>0.38072955732309921</v>
      </c>
      <c r="AC30" s="72">
        <f t="shared" si="12"/>
        <v>2.9784616030131855E-2</v>
      </c>
      <c r="AD30" s="72">
        <f t="shared" si="13"/>
        <v>100</v>
      </c>
      <c r="AE30" s="72"/>
      <c r="AF30" s="72"/>
      <c r="AG30" s="40"/>
      <c r="AH30" s="40"/>
      <c r="AI30" s="40"/>
      <c r="AJ30" s="72">
        <v>0.24622172826319211</v>
      </c>
      <c r="AK30" s="72">
        <v>9.2558819826511591</v>
      </c>
      <c r="AL30" s="72">
        <v>28.285723604442442</v>
      </c>
      <c r="AM30" s="72">
        <v>73.198378714607784</v>
      </c>
      <c r="AN30" s="72">
        <v>1.2834441848713058</v>
      </c>
      <c r="AO30" s="72">
        <v>0.1349207015050366</v>
      </c>
      <c r="AP30" s="72">
        <v>7.9785073116280539E-2</v>
      </c>
      <c r="AQ30" s="72">
        <v>0.2523735439272603</v>
      </c>
      <c r="AR30" s="72">
        <v>1.7872083815141038E-2</v>
      </c>
      <c r="AS30" s="72">
        <v>0.6164433145255902</v>
      </c>
      <c r="AT30" s="72">
        <v>1.4464304988360452</v>
      </c>
      <c r="AU30" s="72">
        <v>0.21954544587437572</v>
      </c>
      <c r="AV30" s="72">
        <v>1.1518026228274714</v>
      </c>
      <c r="AW30" s="72">
        <v>19.975918108308857</v>
      </c>
      <c r="AX30" s="72">
        <v>0.46867717102018874</v>
      </c>
      <c r="AY30" s="72">
        <v>0.39198007031858173</v>
      </c>
      <c r="AZ30" s="72">
        <v>0.12745255913719161</v>
      </c>
      <c r="BA30" s="72">
        <v>0.53103613272480377</v>
      </c>
      <c r="BB30" s="72">
        <v>9.1986844663713388E-2</v>
      </c>
      <c r="BC30" s="72">
        <v>0.63325587267876182</v>
      </c>
      <c r="BD30" s="72">
        <v>0.14388268811500618</v>
      </c>
      <c r="BE30" s="72">
        <v>0.4536753304247324</v>
      </c>
      <c r="BF30" s="72">
        <v>7.7658150312800184E-2</v>
      </c>
      <c r="BG30" s="72">
        <v>0.5411647687134028</v>
      </c>
      <c r="BH30" s="72">
        <v>9.1381843032147025E-2</v>
      </c>
      <c r="BI30" s="72">
        <v>5.0057496322097874</v>
      </c>
      <c r="BJ30" s="40"/>
      <c r="BK30" s="40"/>
      <c r="BL30" s="40"/>
      <c r="BM30" s="40"/>
      <c r="BN30" s="40"/>
      <c r="BO30" s="77"/>
      <c r="BP30" s="79"/>
      <c r="BQ30" s="79"/>
      <c r="BR30" s="44"/>
      <c r="BS30" s="44"/>
      <c r="BT30" s="44"/>
    </row>
    <row r="31" spans="1:72" s="39" customFormat="1" x14ac:dyDescent="0.3">
      <c r="A31" s="36" t="s">
        <v>410</v>
      </c>
      <c r="B31" s="37" t="s">
        <v>378</v>
      </c>
      <c r="C31" s="37" t="s">
        <v>415</v>
      </c>
      <c r="D31" s="37" t="s">
        <v>997</v>
      </c>
      <c r="E31" s="37" t="s">
        <v>403</v>
      </c>
      <c r="F31" s="41" t="s">
        <v>51</v>
      </c>
      <c r="G31" s="72">
        <v>59.632355765494204</v>
      </c>
      <c r="H31" s="72">
        <v>0.13564747262248814</v>
      </c>
      <c r="I31" s="72">
        <v>9.5226814311966521</v>
      </c>
      <c r="J31" s="72">
        <v>8.6341454992729449</v>
      </c>
      <c r="K31" s="72">
        <v>0.16799897874640982</v>
      </c>
      <c r="L31" s="72">
        <v>11.106136820966217</v>
      </c>
      <c r="M31" s="72">
        <v>8.9563740378248529</v>
      </c>
      <c r="N31" s="72">
        <v>1.4537372928675401</v>
      </c>
      <c r="O31" s="72">
        <v>0.3672051981268275</v>
      </c>
      <c r="P31" s="72">
        <v>2.3717502881846091E-2</v>
      </c>
      <c r="Q31" s="72">
        <f t="shared" si="2"/>
        <v>100</v>
      </c>
      <c r="R31" s="72"/>
      <c r="S31" s="72"/>
      <c r="T31" s="72">
        <f t="shared" si="3"/>
        <v>59.632355765494204</v>
      </c>
      <c r="U31" s="72">
        <f t="shared" si="4"/>
        <v>0.13564747262248814</v>
      </c>
      <c r="V31" s="72">
        <f t="shared" si="5"/>
        <v>9.5226814311966521</v>
      </c>
      <c r="W31" s="72">
        <f t="shared" si="6"/>
        <v>8.6341454992729449</v>
      </c>
      <c r="X31" s="72">
        <f t="shared" si="7"/>
        <v>0.16799897874640982</v>
      </c>
      <c r="Y31" s="72">
        <f t="shared" si="8"/>
        <v>11.106136820966217</v>
      </c>
      <c r="Z31" s="72">
        <f t="shared" si="9"/>
        <v>8.9563740378248529</v>
      </c>
      <c r="AA31" s="72">
        <f t="shared" si="10"/>
        <v>1.4537372928675401</v>
      </c>
      <c r="AB31" s="72">
        <f t="shared" si="11"/>
        <v>0.3672051981268275</v>
      </c>
      <c r="AC31" s="72">
        <f t="shared" si="12"/>
        <v>2.3717502881846091E-2</v>
      </c>
      <c r="AD31" s="72">
        <f t="shared" si="13"/>
        <v>100</v>
      </c>
      <c r="AE31" s="72"/>
      <c r="AF31" s="72"/>
      <c r="AG31" s="40"/>
      <c r="AH31" s="40"/>
      <c r="AI31" s="40"/>
      <c r="AJ31" s="72">
        <v>0.27560371464364769</v>
      </c>
      <c r="AK31" s="72">
        <v>8.744707302411312</v>
      </c>
      <c r="AL31" s="72">
        <v>28.359452529929538</v>
      </c>
      <c r="AM31" s="72">
        <v>67.313196525934728</v>
      </c>
      <c r="AN31" s="72">
        <v>1.0452886933276093</v>
      </c>
      <c r="AO31" s="72">
        <v>0.18187645204003519</v>
      </c>
      <c r="AP31" s="72">
        <v>7.8831519313216358E-2</v>
      </c>
      <c r="AQ31" s="72">
        <v>0.25418011481961333</v>
      </c>
      <c r="AR31" s="72">
        <v>1.7103577689212467E-2</v>
      </c>
      <c r="AS31" s="72">
        <v>0.74364741503163867</v>
      </c>
      <c r="AT31" s="72">
        <v>1.6672232932568525</v>
      </c>
      <c r="AU31" s="72">
        <v>0.2382750478686177</v>
      </c>
      <c r="AV31" s="72">
        <v>1.2256276927333092</v>
      </c>
      <c r="AW31" s="72">
        <v>19.07321559397435</v>
      </c>
      <c r="AX31" s="72">
        <v>0.50252827848538095</v>
      </c>
      <c r="AY31" s="72">
        <v>0.44948065993908781</v>
      </c>
      <c r="AZ31" s="72">
        <v>0.14595414362764123</v>
      </c>
      <c r="BA31" s="72">
        <v>0.58289585882870909</v>
      </c>
      <c r="BB31" s="72">
        <v>0.10313874716927204</v>
      </c>
      <c r="BC31" s="72">
        <v>0.68594692815385649</v>
      </c>
      <c r="BD31" s="72">
        <v>0.15701186177972259</v>
      </c>
      <c r="BE31" s="72">
        <v>0.47274267722001123</v>
      </c>
      <c r="BF31" s="72">
        <v>8.2494412959385047E-2</v>
      </c>
      <c r="BG31" s="72">
        <v>0.56321323301737791</v>
      </c>
      <c r="BH31" s="72">
        <v>9.3234638015542173E-2</v>
      </c>
      <c r="BI31" s="72">
        <v>5.099405106033049</v>
      </c>
      <c r="BJ31" s="40"/>
      <c r="BK31" s="40"/>
      <c r="BL31" s="40"/>
      <c r="BM31" s="40"/>
      <c r="BN31" s="40"/>
      <c r="BO31" s="77"/>
      <c r="BP31" s="79"/>
      <c r="BQ31" s="79"/>
      <c r="BR31" s="44"/>
      <c r="BS31" s="44"/>
      <c r="BT31" s="44"/>
    </row>
    <row r="32" spans="1:72" s="39" customFormat="1" x14ac:dyDescent="0.3">
      <c r="A32" s="36" t="s">
        <v>410</v>
      </c>
      <c r="B32" s="37" t="s">
        <v>379</v>
      </c>
      <c r="C32" s="37" t="s">
        <v>415</v>
      </c>
      <c r="D32" s="37" t="s">
        <v>997</v>
      </c>
      <c r="E32" s="37" t="s">
        <v>403</v>
      </c>
      <c r="F32" s="41" t="s">
        <v>51</v>
      </c>
      <c r="G32" s="72">
        <v>58.704232342593414</v>
      </c>
      <c r="H32" s="72">
        <v>0.14521764339540738</v>
      </c>
      <c r="I32" s="72">
        <v>10.439251756641621</v>
      </c>
      <c r="J32" s="72">
        <v>8.5461297112774464</v>
      </c>
      <c r="K32" s="72">
        <v>0.1576590426188903</v>
      </c>
      <c r="L32" s="72">
        <v>10.962504374803022</v>
      </c>
      <c r="M32" s="72">
        <v>9.2138759118107103</v>
      </c>
      <c r="N32" s="72">
        <v>1.4539100715507884</v>
      </c>
      <c r="O32" s="72">
        <v>0.35641549414813811</v>
      </c>
      <c r="P32" s="72">
        <v>2.0803651160578019E-2</v>
      </c>
      <c r="Q32" s="72">
        <f t="shared" si="2"/>
        <v>100.00000000000001</v>
      </c>
      <c r="R32" s="72"/>
      <c r="S32" s="72"/>
      <c r="T32" s="72">
        <f t="shared" si="3"/>
        <v>58.704232342593407</v>
      </c>
      <c r="U32" s="72">
        <f t="shared" si="4"/>
        <v>0.14521764339540735</v>
      </c>
      <c r="V32" s="72">
        <f t="shared" si="5"/>
        <v>10.439251756641619</v>
      </c>
      <c r="W32" s="72">
        <f t="shared" si="6"/>
        <v>8.5461297112774446</v>
      </c>
      <c r="X32" s="72">
        <f t="shared" si="7"/>
        <v>0.1576590426188903</v>
      </c>
      <c r="Y32" s="72">
        <f t="shared" si="8"/>
        <v>10.96250437480302</v>
      </c>
      <c r="Z32" s="72">
        <f t="shared" si="9"/>
        <v>9.2138759118107103</v>
      </c>
      <c r="AA32" s="72">
        <f t="shared" si="10"/>
        <v>1.4539100715507882</v>
      </c>
      <c r="AB32" s="72">
        <f t="shared" si="11"/>
        <v>0.35641549414813806</v>
      </c>
      <c r="AC32" s="72">
        <f t="shared" si="12"/>
        <v>2.0803651160578016E-2</v>
      </c>
      <c r="AD32" s="72">
        <f t="shared" si="13"/>
        <v>100.00000000000001</v>
      </c>
      <c r="AE32" s="72"/>
      <c r="AF32" s="72"/>
      <c r="AG32" s="40"/>
      <c r="AH32" s="40"/>
      <c r="AI32" s="40"/>
      <c r="AJ32" s="72">
        <v>0.28076814185189491</v>
      </c>
      <c r="AK32" s="72">
        <v>9.5185804430985907</v>
      </c>
      <c r="AL32" s="72">
        <v>28.276580304764423</v>
      </c>
      <c r="AM32" s="72">
        <v>79.532562478984119</v>
      </c>
      <c r="AN32" s="72">
        <v>0.9770193848565627</v>
      </c>
      <c r="AO32" s="72">
        <v>9.4425370886296225E-2</v>
      </c>
      <c r="AP32" s="72">
        <v>8.7302871379422303E-2</v>
      </c>
      <c r="AQ32" s="72">
        <v>0.29048798144679999</v>
      </c>
      <c r="AR32" s="72">
        <v>3.0689950042827839E-2</v>
      </c>
      <c r="AS32" s="72">
        <v>0.75968256207100282</v>
      </c>
      <c r="AT32" s="72">
        <v>1.7016718979001206</v>
      </c>
      <c r="AU32" s="72">
        <v>0.24431015800413949</v>
      </c>
      <c r="AV32" s="72">
        <v>1.2894015961578511</v>
      </c>
      <c r="AW32" s="72">
        <v>21.041070178171971</v>
      </c>
      <c r="AX32" s="72">
        <v>0.48821980824387101</v>
      </c>
      <c r="AY32" s="72">
        <v>0.43670210185793057</v>
      </c>
      <c r="AZ32" s="72">
        <v>0.17044307262687922</v>
      </c>
      <c r="BA32" s="72">
        <v>0.59075506959555302</v>
      </c>
      <c r="BB32" s="72">
        <v>0.11202434529670847</v>
      </c>
      <c r="BC32" s="72">
        <v>0.70130284379713759</v>
      </c>
      <c r="BD32" s="72">
        <v>0.16141777320930339</v>
      </c>
      <c r="BE32" s="72">
        <v>0.51724216055787431</v>
      </c>
      <c r="BF32" s="72">
        <v>8.8903270022963665E-2</v>
      </c>
      <c r="BG32" s="72">
        <v>0.55892055250370887</v>
      </c>
      <c r="BH32" s="72">
        <v>9.5325072706138117E-2</v>
      </c>
      <c r="BI32" s="72">
        <v>5.2449557272446041</v>
      </c>
      <c r="BJ32" s="40"/>
      <c r="BK32" s="40"/>
      <c r="BL32" s="40"/>
      <c r="BM32" s="40"/>
      <c r="BN32" s="40"/>
      <c r="BO32" s="77"/>
      <c r="BP32" s="79"/>
      <c r="BQ32" s="79"/>
      <c r="BR32" s="44"/>
      <c r="BS32" s="44"/>
      <c r="BT32" s="44"/>
    </row>
    <row r="33" spans="1:72" s="39" customFormat="1" x14ac:dyDescent="0.3">
      <c r="A33" s="36" t="s">
        <v>410</v>
      </c>
      <c r="B33" s="37" t="s">
        <v>380</v>
      </c>
      <c r="C33" s="37" t="s">
        <v>415</v>
      </c>
      <c r="D33" s="37" t="s">
        <v>997</v>
      </c>
      <c r="E33" s="37" t="s">
        <v>403</v>
      </c>
      <c r="F33" s="41" t="s">
        <v>51</v>
      </c>
      <c r="G33" s="72">
        <v>59.712953788090765</v>
      </c>
      <c r="H33" s="72">
        <v>0.15464335407827373</v>
      </c>
      <c r="I33" s="72">
        <v>10.206461369166066</v>
      </c>
      <c r="J33" s="72">
        <v>8.4974242963160656</v>
      </c>
      <c r="K33" s="72">
        <v>0.1649529110168253</v>
      </c>
      <c r="L33" s="72">
        <v>9.5363401681602138</v>
      </c>
      <c r="M33" s="72">
        <v>9.8250077624396557</v>
      </c>
      <c r="N33" s="72">
        <v>1.525814426905634</v>
      </c>
      <c r="O33" s="72">
        <v>0.35578280994941514</v>
      </c>
      <c r="P33" s="72">
        <v>2.0619113877103162E-2</v>
      </c>
      <c r="Q33" s="72">
        <f t="shared" si="2"/>
        <v>100.00000000000003</v>
      </c>
      <c r="R33" s="72"/>
      <c r="S33" s="72"/>
      <c r="T33" s="72">
        <f t="shared" si="3"/>
        <v>59.712953788090751</v>
      </c>
      <c r="U33" s="72">
        <f t="shared" si="4"/>
        <v>0.15464335407827368</v>
      </c>
      <c r="V33" s="72">
        <f t="shared" si="5"/>
        <v>10.206461369166062</v>
      </c>
      <c r="W33" s="72">
        <f t="shared" si="6"/>
        <v>8.497424296316062</v>
      </c>
      <c r="X33" s="72">
        <f t="shared" si="7"/>
        <v>0.16495291101682527</v>
      </c>
      <c r="Y33" s="72">
        <f t="shared" si="8"/>
        <v>9.5363401681602102</v>
      </c>
      <c r="Z33" s="72">
        <f t="shared" si="9"/>
        <v>9.8250077624396521</v>
      </c>
      <c r="AA33" s="72">
        <f t="shared" si="10"/>
        <v>1.5258144269056335</v>
      </c>
      <c r="AB33" s="72">
        <f t="shared" si="11"/>
        <v>0.35578280994941502</v>
      </c>
      <c r="AC33" s="72">
        <f t="shared" si="12"/>
        <v>2.0619113877103159E-2</v>
      </c>
      <c r="AD33" s="72">
        <f t="shared" si="13"/>
        <v>99.999999999999986</v>
      </c>
      <c r="AE33" s="72"/>
      <c r="AF33" s="72"/>
      <c r="AG33" s="40"/>
      <c r="AH33" s="40"/>
      <c r="AI33" s="40"/>
      <c r="AJ33" s="72">
        <v>0.2769457973725053</v>
      </c>
      <c r="AK33" s="72">
        <v>7.7673627548716482</v>
      </c>
      <c r="AL33" s="72">
        <v>24.850162084286353</v>
      </c>
      <c r="AM33" s="72">
        <v>71.415551256601688</v>
      </c>
      <c r="AN33" s="72">
        <v>1.283692033173172</v>
      </c>
      <c r="AO33" s="72">
        <v>7.916635134687644E-2</v>
      </c>
      <c r="AP33" s="72">
        <v>8.304700782774728E-2</v>
      </c>
      <c r="AQ33" s="72">
        <v>0.28856667918568485</v>
      </c>
      <c r="AR33" s="72">
        <v>1.3207103940482108E-2</v>
      </c>
      <c r="AS33" s="72">
        <v>0.68257113890883669</v>
      </c>
      <c r="AT33" s="72">
        <v>1.6062783131874809</v>
      </c>
      <c r="AU33" s="72">
        <v>0.23480418222486607</v>
      </c>
      <c r="AV33" s="72">
        <v>1.186264201761694</v>
      </c>
      <c r="AW33" s="72">
        <v>19.874114537655036</v>
      </c>
      <c r="AX33" s="72">
        <v>0.52799106435207999</v>
      </c>
      <c r="AY33" s="72">
        <v>0.45588981339739737</v>
      </c>
      <c r="AZ33" s="72">
        <v>0.15669021424807059</v>
      </c>
      <c r="BA33" s="72">
        <v>0.58032668032142976</v>
      </c>
      <c r="BB33" s="72">
        <v>0.10836449222788162</v>
      </c>
      <c r="BC33" s="72">
        <v>0.65919732605773007</v>
      </c>
      <c r="BD33" s="72">
        <v>0.15400456499240484</v>
      </c>
      <c r="BE33" s="72">
        <v>0.51143858836196765</v>
      </c>
      <c r="BF33" s="72">
        <v>9.1127225149491883E-2</v>
      </c>
      <c r="BG33" s="72">
        <v>0.61069067387877307</v>
      </c>
      <c r="BH33" s="72">
        <v>0.10539042974298328</v>
      </c>
      <c r="BI33" s="72">
        <v>5.1623031891482851</v>
      </c>
      <c r="BJ33" s="40"/>
      <c r="BK33" s="40"/>
      <c r="BL33" s="40"/>
      <c r="BM33" s="40"/>
      <c r="BN33" s="40"/>
      <c r="BO33" s="77"/>
      <c r="BP33" s="79"/>
      <c r="BQ33" s="79"/>
      <c r="BR33" s="44"/>
      <c r="BS33" s="44"/>
      <c r="BT33" s="44"/>
    </row>
    <row r="34" spans="1:72" s="39" customFormat="1" x14ac:dyDescent="0.3">
      <c r="A34" s="36" t="s">
        <v>410</v>
      </c>
      <c r="B34" s="37" t="s">
        <v>381</v>
      </c>
      <c r="C34" s="37" t="s">
        <v>415</v>
      </c>
      <c r="D34" s="37" t="s">
        <v>997</v>
      </c>
      <c r="E34" s="37" t="s">
        <v>403</v>
      </c>
      <c r="F34" s="41" t="s">
        <v>51</v>
      </c>
      <c r="G34" s="72">
        <v>59.900009786242691</v>
      </c>
      <c r="H34" s="72">
        <v>0.15615226743024682</v>
      </c>
      <c r="I34" s="72">
        <v>10.118666929479996</v>
      </c>
      <c r="J34" s="72">
        <v>8.5522353202896717</v>
      </c>
      <c r="K34" s="72">
        <v>0.16656241859226331</v>
      </c>
      <c r="L34" s="72">
        <v>9.4107766504628767</v>
      </c>
      <c r="M34" s="72">
        <v>9.8271826969435345</v>
      </c>
      <c r="N34" s="72">
        <v>1.5094719184923864</v>
      </c>
      <c r="O34" s="72">
        <v>0.33812170974229444</v>
      </c>
      <c r="P34" s="72">
        <v>2.0820302324032914E-2</v>
      </c>
      <c r="Q34" s="72">
        <f t="shared" si="2"/>
        <v>99.999999999999986</v>
      </c>
      <c r="R34" s="72"/>
      <c r="S34" s="72"/>
      <c r="T34" s="72">
        <f t="shared" si="3"/>
        <v>59.900009786242705</v>
      </c>
      <c r="U34" s="72">
        <f t="shared" si="4"/>
        <v>0.15615226743024685</v>
      </c>
      <c r="V34" s="72">
        <f t="shared" si="5"/>
        <v>10.118666929479998</v>
      </c>
      <c r="W34" s="72">
        <f t="shared" si="6"/>
        <v>8.5522353202896717</v>
      </c>
      <c r="X34" s="72">
        <f t="shared" si="7"/>
        <v>0.16656241859226334</v>
      </c>
      <c r="Y34" s="72">
        <f t="shared" si="8"/>
        <v>9.4107766504628785</v>
      </c>
      <c r="Z34" s="72">
        <f t="shared" si="9"/>
        <v>9.8271826969435363</v>
      </c>
      <c r="AA34" s="72">
        <f t="shared" si="10"/>
        <v>1.5094719184923866</v>
      </c>
      <c r="AB34" s="72">
        <f t="shared" si="11"/>
        <v>0.3381217097422945</v>
      </c>
      <c r="AC34" s="72">
        <f t="shared" si="12"/>
        <v>2.0820302324032917E-2</v>
      </c>
      <c r="AD34" s="72">
        <f t="shared" si="13"/>
        <v>100</v>
      </c>
      <c r="AE34" s="72"/>
      <c r="AF34" s="72"/>
      <c r="AG34" s="40"/>
      <c r="AH34" s="40"/>
      <c r="AI34" s="40"/>
      <c r="AJ34" s="72">
        <v>0.2915646057897523</v>
      </c>
      <c r="AK34" s="72">
        <v>8.1466141870315383</v>
      </c>
      <c r="AL34" s="72">
        <v>27.482520597396821</v>
      </c>
      <c r="AM34" s="72">
        <v>72.143490667584359</v>
      </c>
      <c r="AN34" s="72">
        <v>1.2519140940997513</v>
      </c>
      <c r="AO34" s="72">
        <v>8.4699137081283571E-2</v>
      </c>
      <c r="AP34" s="72">
        <v>8.1069520519762309E-2</v>
      </c>
      <c r="AQ34" s="72">
        <v>0.31669800989901287</v>
      </c>
      <c r="AR34" s="72">
        <v>1.4501659905044683E-2</v>
      </c>
      <c r="AS34" s="72">
        <v>0.76001219557892308</v>
      </c>
      <c r="AT34" s="72">
        <v>1.6923166861239305</v>
      </c>
      <c r="AU34" s="72">
        <v>0.26883916707423616</v>
      </c>
      <c r="AV34" s="72">
        <v>1.2531089964876303</v>
      </c>
      <c r="AW34" s="72">
        <v>19.82380688659093</v>
      </c>
      <c r="AX34" s="72">
        <v>0.46407154015911933</v>
      </c>
      <c r="AY34" s="72">
        <v>0.43684189120258338</v>
      </c>
      <c r="AZ34" s="72">
        <v>0.16406500355640671</v>
      </c>
      <c r="BA34" s="72">
        <v>0.61450279248681672</v>
      </c>
      <c r="BB34" s="72">
        <v>0.10535559959986714</v>
      </c>
      <c r="BC34" s="72">
        <v>0.6872865833633286</v>
      </c>
      <c r="BD34" s="72">
        <v>0.16858912078568128</v>
      </c>
      <c r="BE34" s="72">
        <v>0.51964141763698646</v>
      </c>
      <c r="BF34" s="72">
        <v>9.6222070182902505E-2</v>
      </c>
      <c r="BG34" s="72">
        <v>0.61421518835832867</v>
      </c>
      <c r="BH34" s="72">
        <v>0.10828828348405331</v>
      </c>
      <c r="BI34" s="72">
        <v>5.4815693117014463</v>
      </c>
      <c r="BJ34" s="40"/>
      <c r="BK34" s="40"/>
      <c r="BL34" s="40"/>
      <c r="BM34" s="40"/>
      <c r="BN34" s="40"/>
      <c r="BO34" s="77"/>
      <c r="BP34" s="79"/>
      <c r="BQ34" s="79"/>
      <c r="BR34" s="44"/>
      <c r="BS34" s="44"/>
      <c r="BT34" s="44"/>
    </row>
    <row r="35" spans="1:72" s="39" customFormat="1" x14ac:dyDescent="0.3">
      <c r="A35" s="36" t="s">
        <v>410</v>
      </c>
      <c r="B35" s="37" t="s">
        <v>382</v>
      </c>
      <c r="C35" s="37" t="s">
        <v>415</v>
      </c>
      <c r="D35" s="37" t="s">
        <v>997</v>
      </c>
      <c r="E35" s="37" t="s">
        <v>403</v>
      </c>
      <c r="F35" s="41" t="s">
        <v>51</v>
      </c>
      <c r="G35" s="72">
        <v>59.300312512807977</v>
      </c>
      <c r="H35" s="72">
        <v>0.11794512033918463</v>
      </c>
      <c r="I35" s="72">
        <v>9.7702204531190624</v>
      </c>
      <c r="J35" s="72">
        <v>8.429590813174352</v>
      </c>
      <c r="K35" s="72">
        <v>0.15670593962245849</v>
      </c>
      <c r="L35" s="72">
        <v>14.336515147343253</v>
      </c>
      <c r="M35" s="72">
        <v>5.9854810453010536</v>
      </c>
      <c r="N35" s="72">
        <v>1.3963247418481264</v>
      </c>
      <c r="O35" s="72">
        <v>0.4818603726985014</v>
      </c>
      <c r="P35" s="72">
        <v>2.504385374602951E-2</v>
      </c>
      <c r="Q35" s="72">
        <f t="shared" si="2"/>
        <v>100.00000000000001</v>
      </c>
      <c r="R35" s="72"/>
      <c r="S35" s="72"/>
      <c r="T35" s="72">
        <f t="shared" si="3"/>
        <v>59.30031251280797</v>
      </c>
      <c r="U35" s="72">
        <f t="shared" si="4"/>
        <v>0.11794512033918461</v>
      </c>
      <c r="V35" s="72">
        <f t="shared" si="5"/>
        <v>9.7702204531190606</v>
      </c>
      <c r="W35" s="72">
        <f t="shared" si="6"/>
        <v>8.4295908131743502</v>
      </c>
      <c r="X35" s="72">
        <f t="shared" si="7"/>
        <v>0.15670593962245846</v>
      </c>
      <c r="Y35" s="72">
        <f t="shared" si="8"/>
        <v>14.336515147343251</v>
      </c>
      <c r="Z35" s="72">
        <f t="shared" si="9"/>
        <v>5.9854810453010527</v>
      </c>
      <c r="AA35" s="72">
        <f t="shared" si="10"/>
        <v>1.3963247418481262</v>
      </c>
      <c r="AB35" s="72">
        <f t="shared" si="11"/>
        <v>0.48186037269850135</v>
      </c>
      <c r="AC35" s="72">
        <f t="shared" si="12"/>
        <v>2.504385374602951E-2</v>
      </c>
      <c r="AD35" s="72">
        <f t="shared" si="13"/>
        <v>100</v>
      </c>
      <c r="AE35" s="72"/>
      <c r="AF35" s="72"/>
      <c r="AG35" s="40"/>
      <c r="AH35" s="40"/>
      <c r="AI35" s="40"/>
      <c r="AJ35" s="72">
        <v>0.45285179403364678</v>
      </c>
      <c r="AK35" s="72">
        <v>10.840073560776412</v>
      </c>
      <c r="AL35" s="72">
        <v>19.156666226748875</v>
      </c>
      <c r="AM35" s="72">
        <v>64.193531876439863</v>
      </c>
      <c r="AN35" s="72">
        <v>0.83799585156384504</v>
      </c>
      <c r="AO35" s="72">
        <v>0.10239459104984812</v>
      </c>
      <c r="AP35" s="72">
        <v>6.6796437406423881E-2</v>
      </c>
      <c r="AQ35" s="72">
        <v>0.27488698389142457</v>
      </c>
      <c r="AR35" s="72">
        <v>1.2708429485320513E-2</v>
      </c>
      <c r="AS35" s="72">
        <v>0.60495187925704486</v>
      </c>
      <c r="AT35" s="72">
        <v>1.2226092355975153</v>
      </c>
      <c r="AU35" s="72">
        <v>0.17397880464163459</v>
      </c>
      <c r="AV35" s="72">
        <v>0.83159013722220132</v>
      </c>
      <c r="AW35" s="72">
        <v>18.520104244873835</v>
      </c>
      <c r="AX35" s="72">
        <v>0.43379246781881714</v>
      </c>
      <c r="AY35" s="72">
        <v>0.26466955359450595</v>
      </c>
      <c r="AZ35" s="72">
        <v>8.2914752730049404E-2</v>
      </c>
      <c r="BA35" s="72">
        <v>0.34776604409843487</v>
      </c>
      <c r="BB35" s="72">
        <v>6.2277628856925095E-2</v>
      </c>
      <c r="BC35" s="72">
        <v>0.41108120892719779</v>
      </c>
      <c r="BD35" s="72">
        <v>0.10701121159776124</v>
      </c>
      <c r="BE35" s="72">
        <v>0.32967090332940235</v>
      </c>
      <c r="BF35" s="72">
        <v>6.1030635582588345E-2</v>
      </c>
      <c r="BG35" s="72">
        <v>0.42897005351348061</v>
      </c>
      <c r="BH35" s="72">
        <v>7.0016749167978162E-2</v>
      </c>
      <c r="BI35" s="72">
        <v>3.5185528190076454</v>
      </c>
      <c r="BJ35" s="40"/>
      <c r="BK35" s="40"/>
      <c r="BL35" s="40"/>
      <c r="BM35" s="40"/>
      <c r="BN35" s="40"/>
      <c r="BO35" s="77"/>
      <c r="BP35" s="79"/>
      <c r="BQ35" s="79"/>
      <c r="BR35" s="44"/>
      <c r="BS35" s="44"/>
      <c r="BT35" s="44"/>
    </row>
    <row r="36" spans="1:72" s="39" customFormat="1" x14ac:dyDescent="0.3">
      <c r="A36" s="36" t="s">
        <v>410</v>
      </c>
      <c r="B36" s="37" t="s">
        <v>383</v>
      </c>
      <c r="C36" s="37" t="s">
        <v>415</v>
      </c>
      <c r="D36" s="37" t="s">
        <v>997</v>
      </c>
      <c r="E36" s="37" t="s">
        <v>403</v>
      </c>
      <c r="F36" s="41" t="s">
        <v>51</v>
      </c>
      <c r="G36" s="72">
        <v>58.008088018871646</v>
      </c>
      <c r="H36" s="72">
        <v>0.11856278866276197</v>
      </c>
      <c r="I36" s="72">
        <v>10.976696359824398</v>
      </c>
      <c r="J36" s="72">
        <v>8.6429148668869011</v>
      </c>
      <c r="K36" s="72">
        <v>0.14799620822589521</v>
      </c>
      <c r="L36" s="72">
        <v>12.530760184997574</v>
      </c>
      <c r="M36" s="72">
        <v>7.6208719744220952</v>
      </c>
      <c r="N36" s="72">
        <v>1.4039948409217105</v>
      </c>
      <c r="O36" s="72">
        <v>0.52503416727758057</v>
      </c>
      <c r="P36" s="72">
        <v>2.5080589909430417E-2</v>
      </c>
      <c r="Q36" s="72">
        <f t="shared" si="2"/>
        <v>100</v>
      </c>
      <c r="R36" s="72"/>
      <c r="S36" s="72"/>
      <c r="T36" s="72">
        <f t="shared" si="3"/>
        <v>58.008088018871653</v>
      </c>
      <c r="U36" s="72">
        <f t="shared" si="4"/>
        <v>0.11856278866276197</v>
      </c>
      <c r="V36" s="72">
        <f t="shared" si="5"/>
        <v>10.976696359824398</v>
      </c>
      <c r="W36" s="72">
        <f t="shared" si="6"/>
        <v>8.6429148668869011</v>
      </c>
      <c r="X36" s="72">
        <f t="shared" si="7"/>
        <v>0.14799620822589521</v>
      </c>
      <c r="Y36" s="72">
        <f t="shared" si="8"/>
        <v>12.530760184997575</v>
      </c>
      <c r="Z36" s="72">
        <f t="shared" si="9"/>
        <v>7.6208719744220961</v>
      </c>
      <c r="AA36" s="72">
        <f t="shared" si="10"/>
        <v>1.4039948409217105</v>
      </c>
      <c r="AB36" s="72">
        <f t="shared" si="11"/>
        <v>0.52503416727758057</v>
      </c>
      <c r="AC36" s="72">
        <f t="shared" si="12"/>
        <v>2.5080589909430417E-2</v>
      </c>
      <c r="AD36" s="72">
        <f t="shared" si="13"/>
        <v>100.00000000000001</v>
      </c>
      <c r="AE36" s="72"/>
      <c r="AF36" s="72"/>
      <c r="AG36" s="40"/>
      <c r="AH36" s="40"/>
      <c r="AI36" s="40"/>
      <c r="AJ36" s="72">
        <v>0.55586785110463988</v>
      </c>
      <c r="AK36" s="72">
        <v>13.606125417506549</v>
      </c>
      <c r="AL36" s="72">
        <v>28.68049871724925</v>
      </c>
      <c r="AM36" s="72">
        <v>100.26074254003731</v>
      </c>
      <c r="AN36" s="72">
        <v>1.119716435960789</v>
      </c>
      <c r="AO36" s="72">
        <v>0.13568102570022686</v>
      </c>
      <c r="AP36" s="72">
        <v>7.6154904822756039E-2</v>
      </c>
      <c r="AQ36" s="72">
        <v>0.37690071409078463</v>
      </c>
      <c r="AR36" s="72">
        <v>2.4691200295139347E-2</v>
      </c>
      <c r="AS36" s="72">
        <v>0.65296535450136295</v>
      </c>
      <c r="AT36" s="72">
        <v>1.3700936485361084</v>
      </c>
      <c r="AU36" s="72">
        <v>0.20454320428367118</v>
      </c>
      <c r="AV36" s="72">
        <v>1.0114569680458101</v>
      </c>
      <c r="AW36" s="72">
        <v>19.975848189418958</v>
      </c>
      <c r="AX36" s="72">
        <v>0.45887324755275943</v>
      </c>
      <c r="AY36" s="72">
        <v>0.30389036755292992</v>
      </c>
      <c r="AZ36" s="72">
        <v>0.10776502783835554</v>
      </c>
      <c r="BA36" s="72">
        <v>0.38665754976324168</v>
      </c>
      <c r="BB36" s="72">
        <v>7.0937971447517748E-2</v>
      </c>
      <c r="BC36" s="72">
        <v>0.47454054598727269</v>
      </c>
      <c r="BD36" s="72">
        <v>0.11514579638978166</v>
      </c>
      <c r="BE36" s="72">
        <v>0.36120803073724411</v>
      </c>
      <c r="BF36" s="72">
        <v>6.9322328162610039E-2</v>
      </c>
      <c r="BG36" s="72">
        <v>0.47201432577551267</v>
      </c>
      <c r="BH36" s="72">
        <v>8.1895672676840447E-2</v>
      </c>
      <c r="BI36" s="72">
        <v>3.8167199444200643</v>
      </c>
      <c r="BJ36" s="40"/>
      <c r="BK36" s="40"/>
      <c r="BL36" s="40"/>
      <c r="BM36" s="40"/>
      <c r="BN36" s="40"/>
      <c r="BO36" s="77"/>
      <c r="BP36" s="79"/>
      <c r="BQ36" s="79"/>
      <c r="BR36" s="44"/>
      <c r="BS36" s="44"/>
      <c r="BT36" s="44"/>
    </row>
    <row r="37" spans="1:72" s="39" customFormat="1" x14ac:dyDescent="0.3">
      <c r="A37" s="36" t="s">
        <v>410</v>
      </c>
      <c r="B37" s="37" t="s">
        <v>384</v>
      </c>
      <c r="C37" s="37" t="s">
        <v>415</v>
      </c>
      <c r="D37" s="37" t="s">
        <v>997</v>
      </c>
      <c r="E37" s="37" t="s">
        <v>403</v>
      </c>
      <c r="F37" s="41" t="s">
        <v>51</v>
      </c>
      <c r="G37" s="72">
        <v>58.738562578913836</v>
      </c>
      <c r="H37" s="72">
        <v>9.7549578519630711E-2</v>
      </c>
      <c r="I37" s="72">
        <v>9.8328542100464258</v>
      </c>
      <c r="J37" s="72">
        <v>9.0065106247594446</v>
      </c>
      <c r="K37" s="72">
        <v>0.16746181580075115</v>
      </c>
      <c r="L37" s="72">
        <v>12.895276340319578</v>
      </c>
      <c r="M37" s="72">
        <v>7.7104087634519436</v>
      </c>
      <c r="N37" s="72">
        <v>1.1729492342669972</v>
      </c>
      <c r="O37" s="72">
        <v>0.36409638068659644</v>
      </c>
      <c r="P37" s="72">
        <v>1.4330473234783106E-2</v>
      </c>
      <c r="Q37" s="72">
        <f t="shared" si="2"/>
        <v>99.999999999999972</v>
      </c>
      <c r="R37" s="72"/>
      <c r="S37" s="72"/>
      <c r="T37" s="72">
        <f t="shared" si="3"/>
        <v>58.738562578913857</v>
      </c>
      <c r="U37" s="72">
        <f t="shared" si="4"/>
        <v>9.7549578519630739E-2</v>
      </c>
      <c r="V37" s="72">
        <f t="shared" si="5"/>
        <v>9.8328542100464276</v>
      </c>
      <c r="W37" s="72">
        <f t="shared" si="6"/>
        <v>9.0065106247594482</v>
      </c>
      <c r="X37" s="72">
        <f t="shared" si="7"/>
        <v>0.1674618158007512</v>
      </c>
      <c r="Y37" s="72">
        <f t="shared" si="8"/>
        <v>12.895276340319581</v>
      </c>
      <c r="Z37" s="72">
        <f t="shared" si="9"/>
        <v>7.7104087634519454</v>
      </c>
      <c r="AA37" s="72">
        <f t="shared" si="10"/>
        <v>1.1729492342669976</v>
      </c>
      <c r="AB37" s="72">
        <f t="shared" si="11"/>
        <v>0.36409638068659655</v>
      </c>
      <c r="AC37" s="72">
        <f t="shared" si="12"/>
        <v>1.4330473234783111E-2</v>
      </c>
      <c r="AD37" s="72">
        <f t="shared" si="13"/>
        <v>100.00000000000001</v>
      </c>
      <c r="AE37" s="72"/>
      <c r="AF37" s="72"/>
      <c r="AG37" s="40"/>
      <c r="AH37" s="40"/>
      <c r="AI37" s="40"/>
      <c r="AJ37" s="72">
        <v>0.44726848271804059</v>
      </c>
      <c r="AK37" s="72">
        <v>10.958599000584035</v>
      </c>
      <c r="AL37" s="72">
        <v>24.493981331358217</v>
      </c>
      <c r="AM37" s="72">
        <v>52.059564572373183</v>
      </c>
      <c r="AN37" s="72">
        <v>1.0196245066851362</v>
      </c>
      <c r="AO37" s="72">
        <v>9.4933225022737974E-2</v>
      </c>
      <c r="AP37" s="72">
        <v>8.1075031725523494E-2</v>
      </c>
      <c r="AQ37" s="72">
        <v>0.35358789393317669</v>
      </c>
      <c r="AR37" s="72">
        <v>4.2105992292438811E-2</v>
      </c>
      <c r="AS37" s="72">
        <v>0.66518580342734879</v>
      </c>
      <c r="AT37" s="72">
        <v>1.3263604985503097</v>
      </c>
      <c r="AU37" s="72">
        <v>0.18314955552880058</v>
      </c>
      <c r="AV37" s="72">
        <v>0.87473916976120514</v>
      </c>
      <c r="AW37" s="72">
        <v>19.189802552022904</v>
      </c>
      <c r="AX37" s="72">
        <v>0.39798979426200143</v>
      </c>
      <c r="AY37" s="72">
        <v>0.26511160564384556</v>
      </c>
      <c r="AZ37" s="72">
        <v>0.10385977269752722</v>
      </c>
      <c r="BA37" s="72">
        <v>0.32763345602566302</v>
      </c>
      <c r="BB37" s="72">
        <v>5.8765275243877417E-2</v>
      </c>
      <c r="BC37" s="72">
        <v>0.40553499630418793</v>
      </c>
      <c r="BD37" s="72">
        <v>0.10127133589662979</v>
      </c>
      <c r="BE37" s="72">
        <v>0.33028546423391492</v>
      </c>
      <c r="BF37" s="72">
        <v>6.111648573085339E-2</v>
      </c>
      <c r="BG37" s="72">
        <v>0.42149466070000358</v>
      </c>
      <c r="BH37" s="72">
        <v>8.3247448799929166E-2</v>
      </c>
      <c r="BI37" s="72">
        <v>3.4276751334617592</v>
      </c>
      <c r="BJ37" s="40"/>
      <c r="BK37" s="40"/>
      <c r="BL37" s="40"/>
      <c r="BM37" s="40"/>
      <c r="BN37" s="40"/>
      <c r="BO37" s="77"/>
      <c r="BP37" s="79"/>
      <c r="BQ37" s="79"/>
      <c r="BR37" s="44"/>
      <c r="BS37" s="44"/>
      <c r="BT37" s="44"/>
    </row>
    <row r="38" spans="1:72" s="39" customFormat="1" x14ac:dyDescent="0.3">
      <c r="A38" s="36" t="s">
        <v>410</v>
      </c>
      <c r="B38" s="37" t="s">
        <v>385</v>
      </c>
      <c r="C38" s="37" t="s">
        <v>415</v>
      </c>
      <c r="D38" s="37" t="s">
        <v>997</v>
      </c>
      <c r="E38" s="37" t="s">
        <v>403</v>
      </c>
      <c r="F38" s="41" t="s">
        <v>51</v>
      </c>
      <c r="G38" s="72">
        <v>59.519538422137643</v>
      </c>
      <c r="H38" s="72">
        <v>9.2941967161862746E-2</v>
      </c>
      <c r="I38" s="72">
        <v>9.7943426197429204</v>
      </c>
      <c r="J38" s="72">
        <v>9.2431534016562278</v>
      </c>
      <c r="K38" s="72">
        <v>0.15873700523073991</v>
      </c>
      <c r="L38" s="72">
        <v>13.227911078839696</v>
      </c>
      <c r="M38" s="72">
        <v>6.3416055275079675</v>
      </c>
      <c r="N38" s="72">
        <v>1.1827564717420995</v>
      </c>
      <c r="O38" s="72">
        <v>0.42243522867214545</v>
      </c>
      <c r="P38" s="72">
        <v>1.6578277308693469E-2</v>
      </c>
      <c r="Q38" s="72">
        <f t="shared" si="2"/>
        <v>99.999999999999986</v>
      </c>
      <c r="R38" s="72"/>
      <c r="S38" s="72"/>
      <c r="T38" s="72">
        <f t="shared" si="3"/>
        <v>59.51953842213765</v>
      </c>
      <c r="U38" s="72">
        <f t="shared" si="4"/>
        <v>9.294196716186276E-2</v>
      </c>
      <c r="V38" s="72">
        <f t="shared" si="5"/>
        <v>9.7943426197429204</v>
      </c>
      <c r="W38" s="72">
        <f t="shared" si="6"/>
        <v>9.2431534016562296</v>
      </c>
      <c r="X38" s="72">
        <f t="shared" si="7"/>
        <v>0.15873700523073994</v>
      </c>
      <c r="Y38" s="72">
        <f t="shared" si="8"/>
        <v>13.2279110788397</v>
      </c>
      <c r="Z38" s="72">
        <f t="shared" si="9"/>
        <v>6.3416055275079684</v>
      </c>
      <c r="AA38" s="72">
        <f t="shared" si="10"/>
        <v>1.1827564717420995</v>
      </c>
      <c r="AB38" s="72">
        <f t="shared" si="11"/>
        <v>0.42243522867214556</v>
      </c>
      <c r="AC38" s="72">
        <f t="shared" si="12"/>
        <v>1.6578277308693472E-2</v>
      </c>
      <c r="AD38" s="72">
        <f t="shared" si="13"/>
        <v>99.999999999999986</v>
      </c>
      <c r="AE38" s="72"/>
      <c r="AF38" s="72"/>
      <c r="AG38" s="40"/>
      <c r="AH38" s="72"/>
      <c r="AI38" s="72"/>
      <c r="AJ38" s="72">
        <v>0.46822271165036211</v>
      </c>
      <c r="AK38" s="72">
        <v>14.316999507454373</v>
      </c>
      <c r="AL38" s="72">
        <v>23.539638135148504</v>
      </c>
      <c r="AM38" s="72">
        <v>51.409159999019067</v>
      </c>
      <c r="AN38" s="72">
        <v>0.97049069787173692</v>
      </c>
      <c r="AO38" s="72">
        <v>8.1008867152041572E-2</v>
      </c>
      <c r="AP38" s="72">
        <v>6.4061479319217088E-2</v>
      </c>
      <c r="AQ38" s="72">
        <v>0.31252338705411892</v>
      </c>
      <c r="AR38" s="72">
        <v>3.7080973586060065E-2</v>
      </c>
      <c r="AS38" s="72">
        <v>0.45808126401706339</v>
      </c>
      <c r="AT38" s="72">
        <v>0.87391925695539152</v>
      </c>
      <c r="AU38" s="72">
        <v>0.12242763520279559</v>
      </c>
      <c r="AV38" s="72">
        <v>0.60034646817630799</v>
      </c>
      <c r="AW38" s="72">
        <v>15.932174063081771</v>
      </c>
      <c r="AX38" s="72">
        <v>0.36192140471610307</v>
      </c>
      <c r="AY38" s="72">
        <v>0.13686601209479288</v>
      </c>
      <c r="AZ38" s="72">
        <v>6.1952727957460693E-2</v>
      </c>
      <c r="BA38" s="72">
        <v>0.25903545820801055</v>
      </c>
      <c r="BB38" s="72">
        <v>4.7123182564130152E-2</v>
      </c>
      <c r="BC38" s="72">
        <v>0.32442118727297475</v>
      </c>
      <c r="BD38" s="72">
        <v>7.7779671256943017E-2</v>
      </c>
      <c r="BE38" s="72">
        <v>0.25811524506135147</v>
      </c>
      <c r="BF38" s="72">
        <v>5.4257163226050058E-2</v>
      </c>
      <c r="BG38" s="72">
        <v>0.35528503819210555</v>
      </c>
      <c r="BH38" s="72">
        <v>7.0769287787897039E-2</v>
      </c>
      <c r="BI38" s="72">
        <v>2.6132548996422944</v>
      </c>
      <c r="BJ38" s="40"/>
      <c r="BK38" s="40"/>
      <c r="BL38" s="40"/>
      <c r="BM38" s="40"/>
      <c r="BN38" s="40"/>
      <c r="BO38" s="77"/>
      <c r="BP38" s="79"/>
      <c r="BQ38" s="79"/>
      <c r="BR38" s="44"/>
      <c r="BS38" s="44"/>
      <c r="BT38" s="44"/>
    </row>
    <row r="39" spans="1:72" s="39" customFormat="1" x14ac:dyDescent="0.3">
      <c r="A39" s="36" t="s">
        <v>410</v>
      </c>
      <c r="B39" s="37" t="s">
        <v>386</v>
      </c>
      <c r="C39" s="37" t="s">
        <v>415</v>
      </c>
      <c r="D39" s="37" t="s">
        <v>997</v>
      </c>
      <c r="E39" s="37" t="s">
        <v>403</v>
      </c>
      <c r="F39" s="41" t="s">
        <v>51</v>
      </c>
      <c r="G39" s="72">
        <v>58.716060003933897</v>
      </c>
      <c r="H39" s="72">
        <v>0.11912903779229564</v>
      </c>
      <c r="I39" s="72">
        <v>11.477783420222174</v>
      </c>
      <c r="J39" s="72">
        <v>8.6062461875084058</v>
      </c>
      <c r="K39" s="72">
        <v>0.1462788964919263</v>
      </c>
      <c r="L39" s="72">
        <v>10.75970578860761</v>
      </c>
      <c r="M39" s="72">
        <v>8.0251059522835959</v>
      </c>
      <c r="N39" s="72">
        <v>1.679471677506809</v>
      </c>
      <c r="O39" s="72">
        <v>0.44379179676696623</v>
      </c>
      <c r="P39" s="72">
        <v>2.6427238886332482E-2</v>
      </c>
      <c r="Q39" s="72">
        <f t="shared" si="2"/>
        <v>100</v>
      </c>
      <c r="R39" s="72"/>
      <c r="S39" s="72"/>
      <c r="T39" s="72">
        <f t="shared" si="3"/>
        <v>58.716060003933904</v>
      </c>
      <c r="U39" s="72">
        <f t="shared" si="4"/>
        <v>0.11912903779229564</v>
      </c>
      <c r="V39" s="72">
        <f t="shared" si="5"/>
        <v>11.477783420222174</v>
      </c>
      <c r="W39" s="72">
        <f t="shared" si="6"/>
        <v>8.6062461875084058</v>
      </c>
      <c r="X39" s="72">
        <f t="shared" si="7"/>
        <v>0.1462788964919263</v>
      </c>
      <c r="Y39" s="72">
        <f t="shared" si="8"/>
        <v>10.75970578860761</v>
      </c>
      <c r="Z39" s="72">
        <f t="shared" si="9"/>
        <v>8.0251059522835959</v>
      </c>
      <c r="AA39" s="72">
        <f t="shared" si="10"/>
        <v>1.679471677506809</v>
      </c>
      <c r="AB39" s="72">
        <f t="shared" si="11"/>
        <v>0.44379179676696628</v>
      </c>
      <c r="AC39" s="72">
        <f t="shared" si="12"/>
        <v>2.6427238886332482E-2</v>
      </c>
      <c r="AD39" s="72">
        <f t="shared" si="13"/>
        <v>100.00000000000001</v>
      </c>
      <c r="AE39" s="72"/>
      <c r="AF39" s="72"/>
      <c r="AG39" s="40"/>
      <c r="AH39" s="72"/>
      <c r="AI39" s="72"/>
      <c r="AJ39" s="72">
        <v>0.4963567669107028</v>
      </c>
      <c r="AK39" s="72">
        <v>11.435116862804295</v>
      </c>
      <c r="AL39" s="72">
        <v>28.014543778319652</v>
      </c>
      <c r="AM39" s="72">
        <v>69.898201191603562</v>
      </c>
      <c r="AN39" s="72">
        <v>1.3321429634904174</v>
      </c>
      <c r="AO39" s="72">
        <v>0.16438874293249292</v>
      </c>
      <c r="AP39" s="72">
        <v>9.4903993638024389E-2</v>
      </c>
      <c r="AQ39" s="72">
        <v>0.42016239369048114</v>
      </c>
      <c r="AR39" s="72">
        <v>2.988231792467921E-2</v>
      </c>
      <c r="AS39" s="72">
        <v>0.80513436921921411</v>
      </c>
      <c r="AT39" s="72">
        <v>1.5419469807664405</v>
      </c>
      <c r="AU39" s="72">
        <v>0.23076811465737493</v>
      </c>
      <c r="AV39" s="72">
        <v>1.037728403811643</v>
      </c>
      <c r="AW39" s="72">
        <v>22.392418355687724</v>
      </c>
      <c r="AX39" s="72">
        <v>0.52129791126838065</v>
      </c>
      <c r="AY39" s="72">
        <v>0.32356988986565943</v>
      </c>
      <c r="AZ39" s="72">
        <v>0.111968841872343</v>
      </c>
      <c r="BA39" s="72">
        <v>0.41832607472792788</v>
      </c>
      <c r="BB39" s="72">
        <v>6.9293731832217223E-2</v>
      </c>
      <c r="BC39" s="72">
        <v>0.48509916880535903</v>
      </c>
      <c r="BD39" s="72">
        <v>0.12595476832193639</v>
      </c>
      <c r="BE39" s="72">
        <v>0.40560559102998311</v>
      </c>
      <c r="BF39" s="72">
        <v>7.5901911551574955E-2</v>
      </c>
      <c r="BG39" s="72">
        <v>0.52295343402870775</v>
      </c>
      <c r="BH39" s="72">
        <v>9.0062804874879096E-2</v>
      </c>
      <c r="BI39" s="72">
        <v>3.9605239449767402</v>
      </c>
      <c r="BJ39" s="40"/>
      <c r="BK39" s="40"/>
      <c r="BL39" s="40"/>
      <c r="BM39" s="40"/>
      <c r="BN39" s="40"/>
      <c r="BO39" s="77"/>
      <c r="BP39" s="79"/>
      <c r="BQ39" s="79"/>
      <c r="BR39" s="44"/>
      <c r="BS39" s="44"/>
      <c r="BT39" s="44"/>
    </row>
    <row r="40" spans="1:72" s="39" customFormat="1" x14ac:dyDescent="0.3">
      <c r="A40" s="36" t="s">
        <v>410</v>
      </c>
      <c r="B40" s="37" t="s">
        <v>387</v>
      </c>
      <c r="C40" s="37" t="s">
        <v>415</v>
      </c>
      <c r="D40" s="37" t="s">
        <v>997</v>
      </c>
      <c r="E40" s="37" t="s">
        <v>403</v>
      </c>
      <c r="F40" s="41" t="s">
        <v>51</v>
      </c>
      <c r="G40" s="72">
        <v>58.2970977845671</v>
      </c>
      <c r="H40" s="72">
        <v>0.11692681968974228</v>
      </c>
      <c r="I40" s="72">
        <v>11.84249769890501</v>
      </c>
      <c r="J40" s="72">
        <v>8.831007057296981</v>
      </c>
      <c r="K40" s="72">
        <v>0.16983957749077919</v>
      </c>
      <c r="L40" s="72">
        <v>10.389783121002813</v>
      </c>
      <c r="M40" s="72">
        <v>8.3345893577072463</v>
      </c>
      <c r="N40" s="72">
        <v>1.5724426612402256</v>
      </c>
      <c r="O40" s="72">
        <v>0.41728453308974572</v>
      </c>
      <c r="P40" s="72">
        <v>2.8531389010363027E-2</v>
      </c>
      <c r="Q40" s="72">
        <f t="shared" si="2"/>
        <v>100.00000000000001</v>
      </c>
      <c r="R40" s="72"/>
      <c r="S40" s="72"/>
      <c r="T40" s="72">
        <f t="shared" si="3"/>
        <v>58.297097784567086</v>
      </c>
      <c r="U40" s="72">
        <f t="shared" si="4"/>
        <v>0.11692681968974226</v>
      </c>
      <c r="V40" s="72">
        <f t="shared" si="5"/>
        <v>11.842497698905008</v>
      </c>
      <c r="W40" s="72">
        <f t="shared" si="6"/>
        <v>8.8310070572969792</v>
      </c>
      <c r="X40" s="72">
        <f t="shared" si="7"/>
        <v>0.16983957749077916</v>
      </c>
      <c r="Y40" s="72">
        <f t="shared" si="8"/>
        <v>10.389783121002811</v>
      </c>
      <c r="Z40" s="72">
        <f t="shared" si="9"/>
        <v>8.3345893577072445</v>
      </c>
      <c r="AA40" s="72">
        <f t="shared" si="10"/>
        <v>1.5724426612402254</v>
      </c>
      <c r="AB40" s="72">
        <f t="shared" si="11"/>
        <v>0.41728453308974567</v>
      </c>
      <c r="AC40" s="72">
        <f t="shared" si="12"/>
        <v>2.853138901036302E-2</v>
      </c>
      <c r="AD40" s="72">
        <f t="shared" si="13"/>
        <v>100</v>
      </c>
      <c r="AE40" s="72"/>
      <c r="AF40" s="72"/>
      <c r="AG40" s="40"/>
      <c r="AH40" s="72"/>
      <c r="AI40" s="72"/>
      <c r="AJ40" s="72">
        <v>0.50690697230116022</v>
      </c>
      <c r="AK40" s="72">
        <v>11.077523073113001</v>
      </c>
      <c r="AL40" s="72">
        <v>28.112746780882187</v>
      </c>
      <c r="AM40" s="72">
        <v>59.798756802853738</v>
      </c>
      <c r="AN40" s="72">
        <v>1.3817571161185986</v>
      </c>
      <c r="AO40" s="72">
        <v>0.15992293070904837</v>
      </c>
      <c r="AP40" s="72">
        <v>8.0973613875272993E-2</v>
      </c>
      <c r="AQ40" s="72">
        <v>0.39977489434872993</v>
      </c>
      <c r="AR40" s="72">
        <v>3.1611384732833515E-2</v>
      </c>
      <c r="AS40" s="72">
        <v>0.75296324515394675</v>
      </c>
      <c r="AT40" s="72">
        <v>1.4196001447377444</v>
      </c>
      <c r="AU40" s="72">
        <v>0.22491266985115524</v>
      </c>
      <c r="AV40" s="72">
        <v>0.96441963013050758</v>
      </c>
      <c r="AW40" s="72">
        <v>19.469229251146693</v>
      </c>
      <c r="AX40" s="72">
        <v>0.45531078483449849</v>
      </c>
      <c r="AY40" s="72">
        <v>0.32058169425359434</v>
      </c>
      <c r="AZ40" s="72">
        <v>0.1006371482162618</v>
      </c>
      <c r="BA40" s="72">
        <v>0.37741108674440421</v>
      </c>
      <c r="BB40" s="72">
        <v>7.3309667735040815E-2</v>
      </c>
      <c r="BC40" s="72">
        <v>0.46592030136409507</v>
      </c>
      <c r="BD40" s="72">
        <v>0.12009431579233296</v>
      </c>
      <c r="BE40" s="72">
        <v>0.37638225306151329</v>
      </c>
      <c r="BF40" s="72">
        <v>6.9142609868379376E-2</v>
      </c>
      <c r="BG40" s="72">
        <v>0.50150712459607805</v>
      </c>
      <c r="BH40" s="72">
        <v>9.5711274464272758E-2</v>
      </c>
      <c r="BI40" s="72">
        <v>3.9204938145420778</v>
      </c>
      <c r="BJ40" s="40"/>
      <c r="BK40" s="40"/>
      <c r="BL40" s="40"/>
      <c r="BM40" s="40"/>
      <c r="BN40" s="40"/>
      <c r="BO40" s="77"/>
      <c r="BP40" s="79"/>
      <c r="BQ40" s="79"/>
      <c r="BR40" s="44"/>
      <c r="BS40" s="44"/>
      <c r="BT40" s="44"/>
    </row>
    <row r="41" spans="1:72" s="39" customFormat="1" x14ac:dyDescent="0.3">
      <c r="A41" s="36" t="s">
        <v>410</v>
      </c>
      <c r="B41" s="37" t="s">
        <v>388</v>
      </c>
      <c r="C41" s="37" t="s">
        <v>415</v>
      </c>
      <c r="D41" s="37" t="s">
        <v>997</v>
      </c>
      <c r="E41" s="37" t="s">
        <v>403</v>
      </c>
      <c r="F41" s="41" t="s">
        <v>51</v>
      </c>
      <c r="G41" s="72">
        <v>58.79651636512483</v>
      </c>
      <c r="H41" s="72">
        <v>0.11997771373464486</v>
      </c>
      <c r="I41" s="72">
        <v>11.820382836380784</v>
      </c>
      <c r="J41" s="72">
        <v>8.7204596150055735</v>
      </c>
      <c r="K41" s="72">
        <v>0.14992256460064715</v>
      </c>
      <c r="L41" s="72">
        <v>10.202468493398802</v>
      </c>
      <c r="M41" s="72">
        <v>8.2417748476228763</v>
      </c>
      <c r="N41" s="72">
        <v>1.5207423103704532</v>
      </c>
      <c r="O41" s="72">
        <v>0.40366055587912336</v>
      </c>
      <c r="P41" s="72">
        <v>2.4094697882246861E-2</v>
      </c>
      <c r="Q41" s="72">
        <f t="shared" si="2"/>
        <v>99.999999999999986</v>
      </c>
      <c r="R41" s="72"/>
      <c r="S41" s="72"/>
      <c r="T41" s="72">
        <f t="shared" si="3"/>
        <v>58.796516365124837</v>
      </c>
      <c r="U41" s="72">
        <f t="shared" si="4"/>
        <v>0.11997771373464489</v>
      </c>
      <c r="V41" s="72">
        <f t="shared" si="5"/>
        <v>11.820382836380785</v>
      </c>
      <c r="W41" s="72">
        <f t="shared" si="6"/>
        <v>8.7204596150055735</v>
      </c>
      <c r="X41" s="72">
        <f t="shared" si="7"/>
        <v>0.14992256460064718</v>
      </c>
      <c r="Y41" s="72">
        <f t="shared" si="8"/>
        <v>10.202468493398804</v>
      </c>
      <c r="Z41" s="72">
        <f t="shared" si="9"/>
        <v>8.241774847622878</v>
      </c>
      <c r="AA41" s="72">
        <f t="shared" si="10"/>
        <v>1.5207423103704534</v>
      </c>
      <c r="AB41" s="72">
        <f t="shared" si="11"/>
        <v>0.40366055587912342</v>
      </c>
      <c r="AC41" s="72">
        <f t="shared" si="12"/>
        <v>2.4094697882246864E-2</v>
      </c>
      <c r="AD41" s="72">
        <f t="shared" si="13"/>
        <v>100</v>
      </c>
      <c r="AE41" s="72"/>
      <c r="AF41" s="72"/>
      <c r="AG41" s="40"/>
      <c r="AH41" s="72"/>
      <c r="AI41" s="72"/>
      <c r="AJ41" s="72">
        <v>0.49633055694510975</v>
      </c>
      <c r="AK41" s="72">
        <v>11.422914763596619</v>
      </c>
      <c r="AL41" s="72">
        <v>28.686169262032372</v>
      </c>
      <c r="AM41" s="72">
        <v>60.414760269237206</v>
      </c>
      <c r="AN41" s="72">
        <v>1.42859919484562</v>
      </c>
      <c r="AO41" s="72">
        <v>0.15949920031784962</v>
      </c>
      <c r="AP41" s="72">
        <v>8.6406120411331791E-2</v>
      </c>
      <c r="AQ41" s="72">
        <v>0.41339520259093071</v>
      </c>
      <c r="AR41" s="72">
        <v>3.1807237683617706E-2</v>
      </c>
      <c r="AS41" s="72">
        <v>0.73337820175617252</v>
      </c>
      <c r="AT41" s="72">
        <v>1.4589143890184038</v>
      </c>
      <c r="AU41" s="72">
        <v>0.21380807689439438</v>
      </c>
      <c r="AV41" s="72">
        <v>1.0292253084941312</v>
      </c>
      <c r="AW41" s="72">
        <v>19.231866055876175</v>
      </c>
      <c r="AX41" s="72">
        <v>0.49217251217368141</v>
      </c>
      <c r="AY41" s="72">
        <v>0.31868917213729642</v>
      </c>
      <c r="AZ41" s="72">
        <v>0.1081917349523864</v>
      </c>
      <c r="BA41" s="72">
        <v>0.43265331847189592</v>
      </c>
      <c r="BB41" s="72">
        <v>7.1929820935475314E-2</v>
      </c>
      <c r="BC41" s="72">
        <v>0.4812073741818349</v>
      </c>
      <c r="BD41" s="72">
        <v>0.12514440012194739</v>
      </c>
      <c r="BE41" s="72">
        <v>0.42488460381547827</v>
      </c>
      <c r="BF41" s="72">
        <v>8.2201777809416302E-2</v>
      </c>
      <c r="BG41" s="72">
        <v>0.52038337927837974</v>
      </c>
      <c r="BH41" s="72">
        <v>9.7852343442750817E-2</v>
      </c>
      <c r="BI41" s="72">
        <v>4.1089711622332823</v>
      </c>
      <c r="BJ41" s="40"/>
      <c r="BK41" s="40"/>
      <c r="BL41" s="40"/>
      <c r="BM41" s="40"/>
      <c r="BN41" s="40"/>
      <c r="BO41" s="77"/>
      <c r="BP41" s="79"/>
      <c r="BQ41" s="79"/>
      <c r="BR41" s="44"/>
      <c r="BS41" s="44"/>
      <c r="BT41" s="44"/>
    </row>
    <row r="42" spans="1:72" s="39" customFormat="1" x14ac:dyDescent="0.3">
      <c r="A42" s="36" t="s">
        <v>410</v>
      </c>
      <c r="B42" s="37" t="s">
        <v>389</v>
      </c>
      <c r="C42" s="37" t="s">
        <v>415</v>
      </c>
      <c r="D42" s="37" t="s">
        <v>997</v>
      </c>
      <c r="E42" s="37" t="s">
        <v>403</v>
      </c>
      <c r="F42" s="41" t="s">
        <v>51</v>
      </c>
      <c r="G42" s="72">
        <v>62.009109631787958</v>
      </c>
      <c r="H42" s="72">
        <v>0.11058155675168539</v>
      </c>
      <c r="I42" s="72">
        <v>11.947666535686871</v>
      </c>
      <c r="J42" s="72">
        <v>7.9922369338873569</v>
      </c>
      <c r="K42" s="72">
        <v>0.13149382822908148</v>
      </c>
      <c r="L42" s="72">
        <v>9.1561951460526352</v>
      </c>
      <c r="M42" s="72">
        <v>6.3886989363445048</v>
      </c>
      <c r="N42" s="72">
        <v>1.5025150203910951</v>
      </c>
      <c r="O42" s="72">
        <v>0.73309129456871858</v>
      </c>
      <c r="P42" s="72">
        <v>2.8411116300098727E-2</v>
      </c>
      <c r="Q42" s="72">
        <f t="shared" si="2"/>
        <v>100.00000000000003</v>
      </c>
      <c r="R42" s="72"/>
      <c r="S42" s="72"/>
      <c r="T42" s="72">
        <f t="shared" si="3"/>
        <v>62.009109631787936</v>
      </c>
      <c r="U42" s="72">
        <f t="shared" si="4"/>
        <v>0.11058155675168536</v>
      </c>
      <c r="V42" s="72">
        <f t="shared" si="5"/>
        <v>11.947666535686867</v>
      </c>
      <c r="W42" s="72">
        <f t="shared" si="6"/>
        <v>7.9922369338873551</v>
      </c>
      <c r="X42" s="72">
        <f t="shared" si="7"/>
        <v>0.13149382822908146</v>
      </c>
      <c r="Y42" s="72">
        <f t="shared" si="8"/>
        <v>9.1561951460526334</v>
      </c>
      <c r="Z42" s="72">
        <f t="shared" si="9"/>
        <v>6.388698936344503</v>
      </c>
      <c r="AA42" s="72">
        <f t="shared" si="10"/>
        <v>1.5025150203910946</v>
      </c>
      <c r="AB42" s="72">
        <f t="shared" si="11"/>
        <v>0.73309129456871835</v>
      </c>
      <c r="AC42" s="72">
        <f t="shared" si="12"/>
        <v>2.841111630009872E-2</v>
      </c>
      <c r="AD42" s="72">
        <f t="shared" si="13"/>
        <v>99.999999999999986</v>
      </c>
      <c r="AE42" s="72"/>
      <c r="AF42" s="72"/>
      <c r="AG42" s="40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40"/>
      <c r="BK42" s="40"/>
      <c r="BL42" s="40"/>
      <c r="BM42" s="40"/>
      <c r="BN42" s="40"/>
      <c r="BO42" s="77"/>
      <c r="BP42" s="79"/>
      <c r="BQ42" s="79"/>
      <c r="BR42" s="44"/>
      <c r="BS42" s="44"/>
      <c r="BT42" s="44"/>
    </row>
    <row r="43" spans="1:72" s="39" customFormat="1" x14ac:dyDescent="0.3">
      <c r="A43" s="36" t="s">
        <v>410</v>
      </c>
      <c r="B43" s="37" t="s">
        <v>390</v>
      </c>
      <c r="C43" s="37" t="s">
        <v>415</v>
      </c>
      <c r="D43" s="37" t="s">
        <v>997</v>
      </c>
      <c r="E43" s="37" t="s">
        <v>403</v>
      </c>
      <c r="F43" s="41" t="s">
        <v>51</v>
      </c>
      <c r="G43" s="72">
        <v>60.285732095992984</v>
      </c>
      <c r="H43" s="72">
        <v>9.1183901363067976E-2</v>
      </c>
      <c r="I43" s="72">
        <v>10.599356660702449</v>
      </c>
      <c r="J43" s="72">
        <v>9.0456021358480818</v>
      </c>
      <c r="K43" s="72">
        <v>0.15900578736562079</v>
      </c>
      <c r="L43" s="72">
        <v>10.276199267609861</v>
      </c>
      <c r="M43" s="72">
        <v>7.7342679134716947</v>
      </c>
      <c r="N43" s="72">
        <v>1.2416859705930194</v>
      </c>
      <c r="O43" s="72">
        <v>0.54792673911622336</v>
      </c>
      <c r="P43" s="72">
        <v>1.903952793698372E-2</v>
      </c>
      <c r="Q43" s="72">
        <f t="shared" si="2"/>
        <v>100</v>
      </c>
      <c r="R43" s="72"/>
      <c r="S43" s="72"/>
      <c r="T43" s="72">
        <f t="shared" si="3"/>
        <v>60.285732095992984</v>
      </c>
      <c r="U43" s="72">
        <f t="shared" si="4"/>
        <v>9.1183901363067976E-2</v>
      </c>
      <c r="V43" s="72">
        <f t="shared" si="5"/>
        <v>10.599356660702449</v>
      </c>
      <c r="W43" s="72">
        <f t="shared" si="6"/>
        <v>9.0456021358480818</v>
      </c>
      <c r="X43" s="72">
        <f t="shared" si="7"/>
        <v>0.15900578736562079</v>
      </c>
      <c r="Y43" s="72">
        <f t="shared" si="8"/>
        <v>10.276199267609861</v>
      </c>
      <c r="Z43" s="72">
        <f t="shared" si="9"/>
        <v>7.7342679134716947</v>
      </c>
      <c r="AA43" s="72">
        <f t="shared" si="10"/>
        <v>1.2416859705930194</v>
      </c>
      <c r="AB43" s="72">
        <f t="shared" si="11"/>
        <v>0.54792673911622336</v>
      </c>
      <c r="AC43" s="72">
        <f t="shared" si="12"/>
        <v>1.903952793698372E-2</v>
      </c>
      <c r="AD43" s="72">
        <f t="shared" si="13"/>
        <v>100</v>
      </c>
      <c r="AE43" s="72"/>
      <c r="AF43" s="72"/>
      <c r="AG43" s="40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40"/>
      <c r="BK43" s="40"/>
      <c r="BL43" s="40"/>
      <c r="BM43" s="40"/>
      <c r="BN43" s="40"/>
      <c r="BO43" s="77"/>
      <c r="BP43" s="79"/>
      <c r="BQ43" s="79"/>
      <c r="BR43" s="44"/>
      <c r="BS43" s="44"/>
      <c r="BT43" s="44"/>
    </row>
    <row r="44" spans="1:72" s="39" customFormat="1" x14ac:dyDescent="0.3">
      <c r="A44" s="36" t="s">
        <v>410</v>
      </c>
      <c r="B44" s="37" t="s">
        <v>391</v>
      </c>
      <c r="C44" s="37" t="s">
        <v>415</v>
      </c>
      <c r="D44" s="37" t="s">
        <v>997</v>
      </c>
      <c r="E44" s="37" t="s">
        <v>403</v>
      </c>
      <c r="F44" s="41" t="s">
        <v>51</v>
      </c>
      <c r="G44" s="72">
        <v>61.703863688198432</v>
      </c>
      <c r="H44" s="72">
        <v>0.1216322289355863</v>
      </c>
      <c r="I44" s="72">
        <v>12.073347884805882</v>
      </c>
      <c r="J44" s="72">
        <v>7.6502112718295825</v>
      </c>
      <c r="K44" s="72">
        <v>0.13408604077199446</v>
      </c>
      <c r="L44" s="72">
        <v>8.6601731875076222</v>
      </c>
      <c r="M44" s="72">
        <v>7.2190595945045928</v>
      </c>
      <c r="N44" s="72">
        <v>1.9197550945823167</v>
      </c>
      <c r="O44" s="72">
        <v>0.48538731632400778</v>
      </c>
      <c r="P44" s="72">
        <v>3.2483692539964602E-2</v>
      </c>
      <c r="Q44" s="72">
        <f t="shared" si="2"/>
        <v>99.999999999999972</v>
      </c>
      <c r="R44" s="72"/>
      <c r="S44" s="72"/>
      <c r="T44" s="72">
        <f t="shared" si="3"/>
        <v>61.703863688198446</v>
      </c>
      <c r="U44" s="72">
        <f t="shared" si="4"/>
        <v>0.12163222893558634</v>
      </c>
      <c r="V44" s="72">
        <f t="shared" si="5"/>
        <v>12.073347884805885</v>
      </c>
      <c r="W44" s="72">
        <f t="shared" si="6"/>
        <v>7.6502112718295852</v>
      </c>
      <c r="X44" s="72">
        <f t="shared" si="7"/>
        <v>0.13408604077199449</v>
      </c>
      <c r="Y44" s="72">
        <f t="shared" si="8"/>
        <v>8.660173187507624</v>
      </c>
      <c r="Z44" s="72">
        <f t="shared" si="9"/>
        <v>7.2190595945045954</v>
      </c>
      <c r="AA44" s="72">
        <f t="shared" si="10"/>
        <v>1.9197550945823174</v>
      </c>
      <c r="AB44" s="72">
        <f t="shared" si="11"/>
        <v>0.48538731632400794</v>
      </c>
      <c r="AC44" s="72">
        <f t="shared" si="12"/>
        <v>3.2483692539964616E-2</v>
      </c>
      <c r="AD44" s="72">
        <f t="shared" si="13"/>
        <v>100.00000000000001</v>
      </c>
      <c r="AE44" s="72"/>
      <c r="AF44" s="72"/>
      <c r="AG44" s="40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40"/>
      <c r="BK44" s="40"/>
      <c r="BL44" s="40"/>
      <c r="BM44" s="40"/>
      <c r="BN44" s="40"/>
      <c r="BO44" s="77"/>
      <c r="BP44" s="79"/>
      <c r="BQ44" s="79"/>
      <c r="BR44" s="44"/>
      <c r="BS44" s="44"/>
      <c r="BT44" s="44"/>
    </row>
    <row r="45" spans="1:72" s="39" customFormat="1" x14ac:dyDescent="0.3">
      <c r="A45" s="36" t="s">
        <v>410</v>
      </c>
      <c r="B45" s="37" t="s">
        <v>392</v>
      </c>
      <c r="C45" s="37" t="s">
        <v>415</v>
      </c>
      <c r="D45" s="37" t="s">
        <v>997</v>
      </c>
      <c r="E45" s="37" t="s">
        <v>403</v>
      </c>
      <c r="F45" s="41" t="s">
        <v>51</v>
      </c>
      <c r="G45" s="72">
        <v>60.657407298234126</v>
      </c>
      <c r="H45" s="72">
        <v>0.10256473205689033</v>
      </c>
      <c r="I45" s="72">
        <v>11.087924358454792</v>
      </c>
      <c r="J45" s="72">
        <v>8.8729536568731646</v>
      </c>
      <c r="K45" s="72">
        <v>0.1537950347695706</v>
      </c>
      <c r="L45" s="72">
        <v>9.2985081956145255</v>
      </c>
      <c r="M45" s="72">
        <v>8.0130649293786771</v>
      </c>
      <c r="N45" s="72">
        <v>1.267637612244247</v>
      </c>
      <c r="O45" s="72">
        <v>0.52511060280497257</v>
      </c>
      <c r="P45" s="72">
        <v>2.103357956902726E-2</v>
      </c>
      <c r="Q45" s="72">
        <f t="shared" si="2"/>
        <v>99.999999999999986</v>
      </c>
      <c r="R45" s="72"/>
      <c r="S45" s="72"/>
      <c r="T45" s="72">
        <f t="shared" si="3"/>
        <v>60.657407298234133</v>
      </c>
      <c r="U45" s="72">
        <f t="shared" si="4"/>
        <v>0.10256473205689035</v>
      </c>
      <c r="V45" s="72">
        <f t="shared" si="5"/>
        <v>11.087924358454794</v>
      </c>
      <c r="W45" s="72">
        <f t="shared" si="6"/>
        <v>8.8729536568731664</v>
      </c>
      <c r="X45" s="72">
        <f t="shared" si="7"/>
        <v>0.15379503476957063</v>
      </c>
      <c r="Y45" s="72">
        <f t="shared" si="8"/>
        <v>9.2985081956145272</v>
      </c>
      <c r="Z45" s="72">
        <f t="shared" si="9"/>
        <v>8.0130649293786789</v>
      </c>
      <c r="AA45" s="72">
        <f t="shared" si="10"/>
        <v>1.2676376122442472</v>
      </c>
      <c r="AB45" s="72">
        <f t="shared" si="11"/>
        <v>0.52511060280497268</v>
      </c>
      <c r="AC45" s="72">
        <f t="shared" si="12"/>
        <v>2.1033579569027263E-2</v>
      </c>
      <c r="AD45" s="72">
        <f t="shared" si="13"/>
        <v>100.00000000000001</v>
      </c>
      <c r="AE45" s="72"/>
      <c r="AF45" s="72"/>
      <c r="AG45" s="40"/>
      <c r="AH45" s="72"/>
      <c r="AI45" s="72"/>
      <c r="AJ45" s="72">
        <v>0.62216910814009985</v>
      </c>
      <c r="AK45" s="72">
        <v>13.139193126582535</v>
      </c>
      <c r="AL45" s="72">
        <v>34.661615428175402</v>
      </c>
      <c r="AM45" s="72">
        <v>71.807969617320794</v>
      </c>
      <c r="AN45" s="72">
        <v>1.7250018540240193</v>
      </c>
      <c r="AO45" s="72">
        <v>0.14091085605738876</v>
      </c>
      <c r="AP45" s="72">
        <v>0.10431335639232048</v>
      </c>
      <c r="AQ45" s="72">
        <v>0.46665260426129485</v>
      </c>
      <c r="AR45" s="72">
        <v>3.7087014781400557E-2</v>
      </c>
      <c r="AS45" s="72">
        <v>0.74955870383610124</v>
      </c>
      <c r="AT45" s="72">
        <v>1.3758021575122563</v>
      </c>
      <c r="AU45" s="72">
        <v>0.21045632304268019</v>
      </c>
      <c r="AV45" s="72">
        <v>0.97134510275308894</v>
      </c>
      <c r="AW45" s="72">
        <v>19.949152703554436</v>
      </c>
      <c r="AX45" s="72">
        <v>0.47358158363073216</v>
      </c>
      <c r="AY45" s="72">
        <v>0.31443797415826802</v>
      </c>
      <c r="AZ45" s="72">
        <v>9.0905875253111529E-2</v>
      </c>
      <c r="BA45" s="72">
        <v>0.37683677002994242</v>
      </c>
      <c r="BB45" s="72">
        <v>6.9925070366872899E-2</v>
      </c>
      <c r="BC45" s="72">
        <v>0.45568814632267318</v>
      </c>
      <c r="BD45" s="72">
        <v>0.11548114386088762</v>
      </c>
      <c r="BE45" s="72">
        <v>0.39959041849164456</v>
      </c>
      <c r="BF45" s="72">
        <v>7.4667938726835165E-2</v>
      </c>
      <c r="BG45" s="72">
        <v>0.51261412424179598</v>
      </c>
      <c r="BH45" s="72">
        <v>9.1122999044635319E-2</v>
      </c>
      <c r="BI45" s="72">
        <v>3.8280140760513874</v>
      </c>
      <c r="BJ45" s="40"/>
      <c r="BK45" s="40"/>
      <c r="BL45" s="40"/>
      <c r="BM45" s="40"/>
      <c r="BN45" s="40"/>
      <c r="BO45" s="77"/>
      <c r="BP45" s="79"/>
      <c r="BQ45" s="79"/>
      <c r="BR45" s="44"/>
      <c r="BS45" s="44"/>
      <c r="BT45" s="44"/>
    </row>
    <row r="46" spans="1:72" s="39" customFormat="1" x14ac:dyDescent="0.3">
      <c r="A46" s="36" t="s">
        <v>410</v>
      </c>
      <c r="B46" s="37" t="s">
        <v>393</v>
      </c>
      <c r="C46" s="37" t="s">
        <v>415</v>
      </c>
      <c r="D46" s="37" t="s">
        <v>997</v>
      </c>
      <c r="E46" s="37" t="s">
        <v>403</v>
      </c>
      <c r="F46" s="41" t="s">
        <v>51</v>
      </c>
      <c r="G46" s="72">
        <v>56.674195059154776</v>
      </c>
      <c r="H46" s="72">
        <v>8.4598181759555927E-2</v>
      </c>
      <c r="I46" s="72">
        <v>8.2080819805980827</v>
      </c>
      <c r="J46" s="72">
        <v>9.0740389128229921</v>
      </c>
      <c r="K46" s="72">
        <v>0.17351889835354173</v>
      </c>
      <c r="L46" s="72">
        <v>18.95513858894342</v>
      </c>
      <c r="M46" s="72">
        <v>5.7773765587036889</v>
      </c>
      <c r="N46" s="72">
        <v>0.80759359156597987</v>
      </c>
      <c r="O46" s="72">
        <v>0.23012352118536142</v>
      </c>
      <c r="P46" s="72">
        <v>1.5334706912620235E-2</v>
      </c>
      <c r="Q46" s="72">
        <f t="shared" si="2"/>
        <v>100</v>
      </c>
      <c r="R46" s="72"/>
      <c r="S46" s="72"/>
      <c r="T46" s="72">
        <f t="shared" si="3"/>
        <v>56.674195059154776</v>
      </c>
      <c r="U46" s="72">
        <f t="shared" si="4"/>
        <v>8.4598181759555927E-2</v>
      </c>
      <c r="V46" s="72">
        <f t="shared" si="5"/>
        <v>8.2080819805980827</v>
      </c>
      <c r="W46" s="72">
        <f t="shared" si="6"/>
        <v>9.0740389128229921</v>
      </c>
      <c r="X46" s="72">
        <f t="shared" si="7"/>
        <v>0.17351889835354173</v>
      </c>
      <c r="Y46" s="72">
        <f t="shared" si="8"/>
        <v>18.95513858894342</v>
      </c>
      <c r="Z46" s="72">
        <f t="shared" si="9"/>
        <v>5.7773765587036889</v>
      </c>
      <c r="AA46" s="72">
        <f t="shared" si="10"/>
        <v>0.80759359156597987</v>
      </c>
      <c r="AB46" s="72">
        <f t="shared" si="11"/>
        <v>0.23012352118536142</v>
      </c>
      <c r="AC46" s="72">
        <f t="shared" si="12"/>
        <v>1.5334706912620235E-2</v>
      </c>
      <c r="AD46" s="72">
        <f t="shared" si="13"/>
        <v>100</v>
      </c>
      <c r="AE46" s="72"/>
      <c r="AF46" s="72"/>
      <c r="AG46" s="40"/>
      <c r="AH46" s="72"/>
      <c r="AI46" s="72"/>
      <c r="AJ46" s="72">
        <v>0.32466294265042689</v>
      </c>
      <c r="AK46" s="72">
        <v>5.9770116573409533</v>
      </c>
      <c r="AL46" s="72">
        <v>17.033464342963942</v>
      </c>
      <c r="AM46" s="72">
        <v>46.069688818608306</v>
      </c>
      <c r="AN46" s="72">
        <v>0.97655019367381479</v>
      </c>
      <c r="AO46" s="72">
        <v>6.9948759461281707E-2</v>
      </c>
      <c r="AP46" s="72">
        <v>6.3021903557178516E-2</v>
      </c>
      <c r="AQ46" s="72">
        <v>0.25429441969524064</v>
      </c>
      <c r="AR46" s="72">
        <v>2.0507632706039142E-2</v>
      </c>
      <c r="AS46" s="72">
        <v>0.66626422951825259</v>
      </c>
      <c r="AT46" s="72">
        <v>0.90601329595555635</v>
      </c>
      <c r="AU46" s="72">
        <v>0.22139871004807773</v>
      </c>
      <c r="AV46" s="72">
        <v>1.0290557781668102</v>
      </c>
      <c r="AW46" s="72">
        <v>10.797640889535536</v>
      </c>
      <c r="AX46" s="72">
        <v>0.29683062540691507</v>
      </c>
      <c r="AY46" s="72">
        <v>0.34032945199628772</v>
      </c>
      <c r="AZ46" s="72">
        <v>0.13521829516953918</v>
      </c>
      <c r="BA46" s="72">
        <v>0.45596858905687981</v>
      </c>
      <c r="BB46" s="72">
        <v>7.8617242120965325E-2</v>
      </c>
      <c r="BC46" s="72">
        <v>0.56218822144443081</v>
      </c>
      <c r="BD46" s="72">
        <v>0.13444232735598072</v>
      </c>
      <c r="BE46" s="72">
        <v>0.43477056643168821</v>
      </c>
      <c r="BF46" s="72">
        <v>8.8136552353973205E-2</v>
      </c>
      <c r="BG46" s="72">
        <v>0.53574039539463514</v>
      </c>
      <c r="BH46" s="72">
        <v>0.10543690495096072</v>
      </c>
      <c r="BI46" s="72">
        <v>4.3670871065536208</v>
      </c>
      <c r="BJ46" s="40"/>
      <c r="BK46" s="40"/>
      <c r="BL46" s="40"/>
      <c r="BM46" s="40"/>
      <c r="BN46" s="40"/>
      <c r="BO46" s="77"/>
      <c r="BP46" s="79"/>
      <c r="BQ46" s="79"/>
      <c r="BR46" s="44"/>
      <c r="BS46" s="44"/>
      <c r="BT46" s="44"/>
    </row>
    <row r="47" spans="1:72" s="39" customFormat="1" x14ac:dyDescent="0.3">
      <c r="A47" s="36" t="s">
        <v>410</v>
      </c>
      <c r="B47" s="37" t="s">
        <v>394</v>
      </c>
      <c r="C47" s="37" t="s">
        <v>415</v>
      </c>
      <c r="D47" s="37" t="s">
        <v>997</v>
      </c>
      <c r="E47" s="37" t="s">
        <v>403</v>
      </c>
      <c r="F47" s="41" t="s">
        <v>51</v>
      </c>
      <c r="G47" s="72">
        <v>57.231345441777641</v>
      </c>
      <c r="H47" s="72">
        <v>8.1239315921381824E-2</v>
      </c>
      <c r="I47" s="72">
        <v>9.5003606617655549</v>
      </c>
      <c r="J47" s="72">
        <v>8.6882460513097968</v>
      </c>
      <c r="K47" s="72">
        <v>0.16402506552147017</v>
      </c>
      <c r="L47" s="72">
        <v>16.116107034850572</v>
      </c>
      <c r="M47" s="72">
        <v>6.6110039764703172</v>
      </c>
      <c r="N47" s="72">
        <v>1.2595186835171597</v>
      </c>
      <c r="O47" s="72">
        <v>0.33217395418615764</v>
      </c>
      <c r="P47" s="72">
        <v>1.5979814679967241E-2</v>
      </c>
      <c r="Q47" s="72">
        <f t="shared" si="2"/>
        <v>100</v>
      </c>
      <c r="R47" s="72"/>
      <c r="S47" s="72"/>
      <c r="T47" s="72">
        <f t="shared" si="3"/>
        <v>57.231345441777634</v>
      </c>
      <c r="U47" s="72">
        <f t="shared" si="4"/>
        <v>8.1239315921381824E-2</v>
      </c>
      <c r="V47" s="72">
        <f t="shared" si="5"/>
        <v>9.5003606617655549</v>
      </c>
      <c r="W47" s="72">
        <f t="shared" si="6"/>
        <v>8.6882460513097968</v>
      </c>
      <c r="X47" s="72">
        <f t="shared" si="7"/>
        <v>0.16402506552147017</v>
      </c>
      <c r="Y47" s="72">
        <f t="shared" si="8"/>
        <v>16.116107034850572</v>
      </c>
      <c r="Z47" s="72">
        <f t="shared" si="9"/>
        <v>6.6110039764703172</v>
      </c>
      <c r="AA47" s="72">
        <f t="shared" si="10"/>
        <v>1.2595186835171597</v>
      </c>
      <c r="AB47" s="72">
        <f t="shared" si="11"/>
        <v>0.33217395418615764</v>
      </c>
      <c r="AC47" s="72">
        <f t="shared" si="12"/>
        <v>1.5979814679967241E-2</v>
      </c>
      <c r="AD47" s="72">
        <f t="shared" si="13"/>
        <v>100</v>
      </c>
      <c r="AE47" s="72"/>
      <c r="AF47" s="72"/>
      <c r="AG47" s="40"/>
      <c r="AH47" s="72"/>
      <c r="AI47" s="72"/>
      <c r="AJ47" s="72">
        <v>0.44545356850177742</v>
      </c>
      <c r="AK47" s="72">
        <v>8.7819180917422308</v>
      </c>
      <c r="AL47" s="72">
        <v>27.743261118118635</v>
      </c>
      <c r="AM47" s="72">
        <v>54.438014785880377</v>
      </c>
      <c r="AN47" s="72">
        <v>1.2840405492339746</v>
      </c>
      <c r="AO47" s="72">
        <v>0.11389372111039181</v>
      </c>
      <c r="AP47" s="72">
        <v>0.10861705708652521</v>
      </c>
      <c r="AQ47" s="72">
        <v>0.45210826238332902</v>
      </c>
      <c r="AR47" s="72">
        <v>4.5699459332568623E-2</v>
      </c>
      <c r="AS47" s="72">
        <v>0.68740197614261944</v>
      </c>
      <c r="AT47" s="72">
        <v>1.2973878491088806</v>
      </c>
      <c r="AU47" s="72">
        <v>0.19210281179500216</v>
      </c>
      <c r="AV47" s="72">
        <v>0.82517437355794709</v>
      </c>
      <c r="AW47" s="72">
        <v>14.738960855804978</v>
      </c>
      <c r="AX47" s="72">
        <v>0.41130408424359371</v>
      </c>
      <c r="AY47" s="72">
        <v>0.23995133886590345</v>
      </c>
      <c r="AZ47" s="72">
        <v>8.1236738035866798E-2</v>
      </c>
      <c r="BA47" s="72">
        <v>0.32629314366868328</v>
      </c>
      <c r="BB47" s="72">
        <v>5.2922603626106797E-2</v>
      </c>
      <c r="BC47" s="72">
        <v>0.38758310222282694</v>
      </c>
      <c r="BD47" s="72">
        <v>8.8266119540339763E-2</v>
      </c>
      <c r="BE47" s="72">
        <v>0.30258958584908197</v>
      </c>
      <c r="BF47" s="72">
        <v>5.5255327009902259E-2</v>
      </c>
      <c r="BG47" s="72">
        <v>0.39853750266972365</v>
      </c>
      <c r="BH47" s="72">
        <v>7.0167762593515579E-2</v>
      </c>
      <c r="BI47" s="72">
        <v>2.6940080313873862</v>
      </c>
      <c r="BJ47" s="40"/>
      <c r="BK47" s="40"/>
      <c r="BL47" s="40"/>
      <c r="BM47" s="40"/>
      <c r="BN47" s="40"/>
      <c r="BO47" s="77"/>
      <c r="BP47" s="79"/>
      <c r="BQ47" s="79"/>
      <c r="BR47" s="44"/>
      <c r="BS47" s="44"/>
      <c r="BT47" s="44"/>
    </row>
    <row r="48" spans="1:72" s="39" customFormat="1" x14ac:dyDescent="0.3">
      <c r="A48" s="36" t="s">
        <v>410</v>
      </c>
      <c r="B48" s="37" t="s">
        <v>395</v>
      </c>
      <c r="C48" s="37" t="s">
        <v>415</v>
      </c>
      <c r="D48" s="37" t="s">
        <v>997</v>
      </c>
      <c r="E48" s="37" t="s">
        <v>403</v>
      </c>
      <c r="F48" s="41" t="s">
        <v>51</v>
      </c>
      <c r="G48" s="72">
        <v>57.123899282512745</v>
      </c>
      <c r="H48" s="72">
        <v>0.10685974073319594</v>
      </c>
      <c r="I48" s="72">
        <v>10.410941625858745</v>
      </c>
      <c r="J48" s="72">
        <v>9.2512457901138347</v>
      </c>
      <c r="K48" s="72">
        <v>0.16765747171929588</v>
      </c>
      <c r="L48" s="72">
        <v>13.473910703538126</v>
      </c>
      <c r="M48" s="72">
        <v>7.9566711870520654</v>
      </c>
      <c r="N48" s="72">
        <v>1.0671547493085605</v>
      </c>
      <c r="O48" s="72">
        <v>0.42269880085590145</v>
      </c>
      <c r="P48" s="72">
        <v>1.896064830752946E-2</v>
      </c>
      <c r="Q48" s="72">
        <f t="shared" si="2"/>
        <v>99.999999999999986</v>
      </c>
      <c r="R48" s="72"/>
      <c r="S48" s="72"/>
      <c r="T48" s="72">
        <f t="shared" si="3"/>
        <v>57.12389928251276</v>
      </c>
      <c r="U48" s="72">
        <f t="shared" si="4"/>
        <v>0.10685974073319596</v>
      </c>
      <c r="V48" s="72">
        <f t="shared" si="5"/>
        <v>10.410941625858747</v>
      </c>
      <c r="W48" s="72">
        <f t="shared" si="6"/>
        <v>9.2512457901138365</v>
      </c>
      <c r="X48" s="72">
        <f t="shared" si="7"/>
        <v>0.1676574717192959</v>
      </c>
      <c r="Y48" s="72">
        <f t="shared" si="8"/>
        <v>13.473910703538127</v>
      </c>
      <c r="Z48" s="72">
        <f t="shared" si="9"/>
        <v>7.9566711870520663</v>
      </c>
      <c r="AA48" s="72">
        <f t="shared" si="10"/>
        <v>1.0671547493085607</v>
      </c>
      <c r="AB48" s="72">
        <f t="shared" si="11"/>
        <v>0.42269880085590145</v>
      </c>
      <c r="AC48" s="72">
        <f t="shared" si="12"/>
        <v>1.8960648307529464E-2</v>
      </c>
      <c r="AD48" s="72">
        <f t="shared" si="13"/>
        <v>100.00000000000001</v>
      </c>
      <c r="AE48" s="72"/>
      <c r="AF48" s="72"/>
      <c r="AG48" s="40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40"/>
      <c r="BK48" s="40"/>
      <c r="BL48" s="40"/>
      <c r="BM48" s="40"/>
      <c r="BN48" s="40"/>
      <c r="BO48" s="77"/>
      <c r="BP48" s="79"/>
      <c r="BQ48" s="79"/>
      <c r="BR48" s="44"/>
      <c r="BS48" s="44"/>
      <c r="BT48" s="44"/>
    </row>
    <row r="49" spans="1:97" s="39" customFormat="1" x14ac:dyDescent="0.3">
      <c r="A49" s="36" t="s">
        <v>410</v>
      </c>
      <c r="B49" s="37" t="s">
        <v>396</v>
      </c>
      <c r="C49" s="37" t="s">
        <v>415</v>
      </c>
      <c r="D49" s="37" t="s">
        <v>997</v>
      </c>
      <c r="E49" s="37" t="s">
        <v>403</v>
      </c>
      <c r="F49" s="41" t="s">
        <v>51</v>
      </c>
      <c r="G49" s="72">
        <v>58.554762332995317</v>
      </c>
      <c r="H49" s="72">
        <v>0.14290007368983493</v>
      </c>
      <c r="I49" s="72">
        <v>10.956978716331768</v>
      </c>
      <c r="J49" s="72">
        <v>9.020085432839279</v>
      </c>
      <c r="K49" s="72">
        <v>0.15747145954428368</v>
      </c>
      <c r="L49" s="72">
        <v>12.169820481003089</v>
      </c>
      <c r="M49" s="72">
        <v>7.2576555709940722</v>
      </c>
      <c r="N49" s="72">
        <v>1.4101081814456851</v>
      </c>
      <c r="O49" s="72">
        <v>0.31233011886639039</v>
      </c>
      <c r="P49" s="72">
        <v>1.7887632290288766E-2</v>
      </c>
      <c r="Q49" s="72">
        <f t="shared" si="2"/>
        <v>99.999999999999986</v>
      </c>
      <c r="R49" s="72"/>
      <c r="S49" s="72"/>
      <c r="T49" s="72">
        <f t="shared" si="3"/>
        <v>58.554762332995324</v>
      </c>
      <c r="U49" s="72">
        <f t="shared" si="4"/>
        <v>0.14290007368983496</v>
      </c>
      <c r="V49" s="72">
        <f t="shared" si="5"/>
        <v>10.95697871633177</v>
      </c>
      <c r="W49" s="72">
        <f t="shared" si="6"/>
        <v>9.020085432839279</v>
      </c>
      <c r="X49" s="72">
        <f t="shared" si="7"/>
        <v>0.15747145954428371</v>
      </c>
      <c r="Y49" s="72">
        <f t="shared" si="8"/>
        <v>12.169820481003091</v>
      </c>
      <c r="Z49" s="72">
        <f t="shared" si="9"/>
        <v>7.2576555709940731</v>
      </c>
      <c r="AA49" s="72">
        <f t="shared" si="10"/>
        <v>1.4101081814456853</v>
      </c>
      <c r="AB49" s="72">
        <f t="shared" si="11"/>
        <v>0.31233011886639045</v>
      </c>
      <c r="AC49" s="72">
        <f t="shared" si="12"/>
        <v>1.7887632290288769E-2</v>
      </c>
      <c r="AD49" s="72">
        <f t="shared" si="13"/>
        <v>100</v>
      </c>
      <c r="AE49" s="72"/>
      <c r="AF49" s="72"/>
      <c r="AG49" s="40"/>
      <c r="AH49" s="72"/>
      <c r="AI49" s="72"/>
      <c r="AJ49" s="72">
        <v>0.51903895778714282</v>
      </c>
      <c r="AK49" s="72">
        <v>9.3035554069812125</v>
      </c>
      <c r="AL49" s="72">
        <v>29.542376081904244</v>
      </c>
      <c r="AM49" s="72">
        <v>54.131414310200071</v>
      </c>
      <c r="AN49" s="72">
        <v>1.4166724650734313</v>
      </c>
      <c r="AO49" s="72">
        <v>0.15870024499694352</v>
      </c>
      <c r="AP49" s="72">
        <v>0.10171328250101916</v>
      </c>
      <c r="AQ49" s="72">
        <v>0.43186867545417629</v>
      </c>
      <c r="AR49" s="72">
        <v>3.6969746355866577E-2</v>
      </c>
      <c r="AS49" s="72">
        <v>0.80655346407365225</v>
      </c>
      <c r="AT49" s="72">
        <v>1.6027742249890131</v>
      </c>
      <c r="AU49" s="72">
        <v>0.22208753537557593</v>
      </c>
      <c r="AV49" s="72">
        <v>1.0971839742388279</v>
      </c>
      <c r="AW49" s="72">
        <v>17.64642611656615</v>
      </c>
      <c r="AX49" s="72">
        <v>0.43527467640061424</v>
      </c>
      <c r="AY49" s="72">
        <v>0.36984004361058248</v>
      </c>
      <c r="AZ49" s="72">
        <v>0.11601756134531163</v>
      </c>
      <c r="BA49" s="72">
        <v>0.47416064188089146</v>
      </c>
      <c r="BB49" s="72">
        <v>8.4134129367700164E-2</v>
      </c>
      <c r="BC49" s="72">
        <v>0.5605942824546718</v>
      </c>
      <c r="BD49" s="72">
        <v>0.13914612675337021</v>
      </c>
      <c r="BE49" s="72">
        <v>0.44193005126570839</v>
      </c>
      <c r="BF49" s="72">
        <v>7.895892790720542E-2</v>
      </c>
      <c r="BG49" s="72">
        <v>0.5790531028401984</v>
      </c>
      <c r="BH49" s="72">
        <v>0.10466192728651398</v>
      </c>
      <c r="BI49" s="72">
        <v>4.255490276155367</v>
      </c>
      <c r="BJ49" s="40"/>
      <c r="BK49" s="40"/>
      <c r="BL49" s="40"/>
      <c r="BM49" s="40"/>
      <c r="BN49" s="40"/>
      <c r="BO49" s="77"/>
      <c r="BP49" s="79"/>
      <c r="BQ49" s="79"/>
      <c r="BR49" s="44"/>
      <c r="BS49" s="44"/>
      <c r="BT49" s="44"/>
    </row>
    <row r="50" spans="1:97" s="39" customFormat="1" x14ac:dyDescent="0.3">
      <c r="A50" s="34" t="s">
        <v>608</v>
      </c>
      <c r="B50" s="27" t="s">
        <v>609</v>
      </c>
      <c r="C50" s="27" t="s">
        <v>415</v>
      </c>
      <c r="D50" s="37" t="s">
        <v>997</v>
      </c>
      <c r="E50" s="27" t="s">
        <v>610</v>
      </c>
      <c r="F50" s="41" t="s">
        <v>51</v>
      </c>
      <c r="G50" s="40">
        <v>56.74</v>
      </c>
      <c r="H50" s="40">
        <v>0.17</v>
      </c>
      <c r="I50" s="40">
        <v>10.66</v>
      </c>
      <c r="J50" s="40">
        <v>8.75</v>
      </c>
      <c r="K50" s="40">
        <v>0.23</v>
      </c>
      <c r="L50" s="40">
        <v>15.04</v>
      </c>
      <c r="M50" s="40">
        <v>5.54</v>
      </c>
      <c r="N50" s="40">
        <v>2.0099999999999998</v>
      </c>
      <c r="O50" s="40">
        <v>0.82</v>
      </c>
      <c r="P50" s="40">
        <v>0.03</v>
      </c>
      <c r="Q50" s="72">
        <f t="shared" si="2"/>
        <v>99.990000000000009</v>
      </c>
      <c r="R50" s="40"/>
      <c r="S50" s="40"/>
      <c r="T50" s="72">
        <f t="shared" si="3"/>
        <v>56.745674567456739</v>
      </c>
      <c r="U50" s="72">
        <f t="shared" si="4"/>
        <v>0.17001700170017001</v>
      </c>
      <c r="V50" s="72">
        <f t="shared" si="5"/>
        <v>10.66106610661066</v>
      </c>
      <c r="W50" s="72">
        <f t="shared" si="6"/>
        <v>8.7508750875087493</v>
      </c>
      <c r="X50" s="72">
        <f t="shared" si="7"/>
        <v>0.23002300230023001</v>
      </c>
      <c r="Y50" s="72">
        <f t="shared" si="8"/>
        <v>15.041504150415038</v>
      </c>
      <c r="Z50" s="72">
        <f t="shared" si="9"/>
        <v>5.5405540554055399</v>
      </c>
      <c r="AA50" s="72">
        <f t="shared" si="10"/>
        <v>2.0102010201020097</v>
      </c>
      <c r="AB50" s="72">
        <f t="shared" si="11"/>
        <v>0.82008200820082</v>
      </c>
      <c r="AC50" s="72">
        <f t="shared" si="12"/>
        <v>3.0003000300029999E-2</v>
      </c>
      <c r="AD50" s="72">
        <f t="shared" si="13"/>
        <v>99.999999999999972</v>
      </c>
      <c r="AE50" s="40"/>
      <c r="AF50" s="40"/>
      <c r="AG50" s="40"/>
      <c r="AH50" s="40"/>
      <c r="AI50" s="40"/>
      <c r="AJ50" s="40">
        <v>0.37</v>
      </c>
      <c r="AK50" s="40">
        <v>11.07</v>
      </c>
      <c r="AL50" s="40">
        <v>37</v>
      </c>
      <c r="AM50" s="40">
        <v>153.5</v>
      </c>
      <c r="AN50" s="40">
        <v>1.75</v>
      </c>
      <c r="AO50" s="40">
        <v>0.15</v>
      </c>
      <c r="AP50" s="40">
        <v>0.1</v>
      </c>
      <c r="AQ50" s="40">
        <v>0.43</v>
      </c>
      <c r="AR50" s="40">
        <v>0.04</v>
      </c>
      <c r="AS50" s="40">
        <v>1.04</v>
      </c>
      <c r="AT50" s="40">
        <v>2.34</v>
      </c>
      <c r="AU50" s="40">
        <v>0.34</v>
      </c>
      <c r="AV50" s="40">
        <v>1.59</v>
      </c>
      <c r="AW50" s="40">
        <v>23.4</v>
      </c>
      <c r="AX50" s="40">
        <v>0.73</v>
      </c>
      <c r="AY50" s="40">
        <v>0.49</v>
      </c>
      <c r="AZ50" s="40">
        <v>0.17</v>
      </c>
      <c r="BA50" s="40">
        <v>0.55000000000000004</v>
      </c>
      <c r="BB50" s="40">
        <v>0.11</v>
      </c>
      <c r="BC50" s="40">
        <v>0.71</v>
      </c>
      <c r="BD50" s="40">
        <v>0.15</v>
      </c>
      <c r="BE50" s="40">
        <v>0.44</v>
      </c>
      <c r="BF50" s="40">
        <v>7.0000000000000007E-2</v>
      </c>
      <c r="BG50" s="40">
        <v>0.51</v>
      </c>
      <c r="BH50" s="40">
        <v>0.09</v>
      </c>
      <c r="BI50" s="40">
        <v>4</v>
      </c>
      <c r="BJ50" s="40"/>
      <c r="BK50" s="40"/>
      <c r="BL50" s="40"/>
      <c r="BM50" s="40"/>
      <c r="BN50" s="40"/>
      <c r="BO50" s="77">
        <v>0.70400600000000002</v>
      </c>
      <c r="BP50" s="77">
        <v>0.51299499999999998</v>
      </c>
      <c r="BQ50" s="77">
        <v>0.283113</v>
      </c>
      <c r="BR50" s="55">
        <v>18.671099999999999</v>
      </c>
      <c r="BS50" s="55">
        <v>15.504799999999999</v>
      </c>
      <c r="BT50" s="55">
        <v>38.173200000000001</v>
      </c>
    </row>
    <row r="51" spans="1:97" s="39" customFormat="1" x14ac:dyDescent="0.3">
      <c r="A51" s="34" t="s">
        <v>608</v>
      </c>
      <c r="B51" s="27" t="s">
        <v>612</v>
      </c>
      <c r="C51" s="27" t="s">
        <v>415</v>
      </c>
      <c r="D51" s="37" t="s">
        <v>997</v>
      </c>
      <c r="E51" s="27" t="s">
        <v>610</v>
      </c>
      <c r="F51" s="41" t="s">
        <v>51</v>
      </c>
      <c r="G51" s="40">
        <v>57.07</v>
      </c>
      <c r="H51" s="40">
        <v>0.15</v>
      </c>
      <c r="I51" s="40">
        <v>10.16</v>
      </c>
      <c r="J51" s="40">
        <v>9.08</v>
      </c>
      <c r="K51" s="40">
        <v>0.19</v>
      </c>
      <c r="L51" s="40">
        <v>15.54</v>
      </c>
      <c r="M51" s="40">
        <v>5.09</v>
      </c>
      <c r="N51" s="40">
        <v>1.9</v>
      </c>
      <c r="O51" s="40">
        <v>0.78</v>
      </c>
      <c r="P51" s="40">
        <v>0.03</v>
      </c>
      <c r="Q51" s="72">
        <f t="shared" si="2"/>
        <v>99.990000000000009</v>
      </c>
      <c r="R51" s="40"/>
      <c r="S51" s="40"/>
      <c r="T51" s="72">
        <f t="shared" si="3"/>
        <v>57.075707570757075</v>
      </c>
      <c r="U51" s="72">
        <f t="shared" si="4"/>
        <v>0.15001500150015001</v>
      </c>
      <c r="V51" s="72">
        <f t="shared" si="5"/>
        <v>10.16101610161016</v>
      </c>
      <c r="W51" s="72">
        <f t="shared" si="6"/>
        <v>9.0809080908090802</v>
      </c>
      <c r="X51" s="72">
        <f t="shared" si="7"/>
        <v>0.19001900190019</v>
      </c>
      <c r="Y51" s="72">
        <f t="shared" si="8"/>
        <v>15.541554155415541</v>
      </c>
      <c r="Z51" s="72">
        <f t="shared" si="9"/>
        <v>5.0905090509050899</v>
      </c>
      <c r="AA51" s="72">
        <f t="shared" si="10"/>
        <v>1.9001900190018999</v>
      </c>
      <c r="AB51" s="72">
        <f t="shared" si="11"/>
        <v>0.78007800780077996</v>
      </c>
      <c r="AC51" s="72">
        <f t="shared" si="12"/>
        <v>3.0003000300029999E-2</v>
      </c>
      <c r="AD51" s="72">
        <f t="shared" si="13"/>
        <v>99.999999999999986</v>
      </c>
      <c r="AE51" s="40"/>
      <c r="AF51" s="40"/>
      <c r="AG51" s="40"/>
      <c r="AH51" s="40"/>
      <c r="AI51" s="40"/>
      <c r="AJ51" s="40">
        <v>0.46</v>
      </c>
      <c r="AK51" s="40">
        <v>12.08</v>
      </c>
      <c r="AL51" s="40">
        <v>22.9</v>
      </c>
      <c r="AM51" s="40">
        <v>113.9</v>
      </c>
      <c r="AN51" s="40">
        <v>1.48</v>
      </c>
      <c r="AO51" s="40">
        <v>0.25</v>
      </c>
      <c r="AP51" s="40">
        <v>0.14000000000000001</v>
      </c>
      <c r="AQ51" s="40">
        <v>0.46</v>
      </c>
      <c r="AR51" s="40">
        <v>0.04</v>
      </c>
      <c r="AS51" s="40">
        <v>1.08</v>
      </c>
      <c r="AT51" s="40">
        <v>2.46</v>
      </c>
      <c r="AU51" s="40">
        <v>0.38</v>
      </c>
      <c r="AV51" s="40">
        <v>1.62</v>
      </c>
      <c r="AW51" s="40">
        <v>22.5</v>
      </c>
      <c r="AX51" s="40">
        <v>0.67</v>
      </c>
      <c r="AY51" s="40">
        <v>0.5</v>
      </c>
      <c r="AZ51" s="40">
        <v>0.21</v>
      </c>
      <c r="BA51" s="40">
        <v>0.64</v>
      </c>
      <c r="BB51" s="40">
        <v>0.11</v>
      </c>
      <c r="BC51" s="40">
        <v>0.7</v>
      </c>
      <c r="BD51" s="40">
        <v>0.15</v>
      </c>
      <c r="BE51" s="40">
        <v>0.43</v>
      </c>
      <c r="BF51" s="40">
        <v>7.0000000000000007E-2</v>
      </c>
      <c r="BG51" s="40">
        <v>0.49</v>
      </c>
      <c r="BH51" s="40">
        <v>0.09</v>
      </c>
      <c r="BI51" s="40">
        <v>3.9</v>
      </c>
      <c r="BJ51" s="40"/>
      <c r="BK51" s="40"/>
      <c r="BL51" s="40"/>
      <c r="BM51" s="40"/>
      <c r="BN51" s="40"/>
      <c r="BO51" s="77">
        <v>0.70500799999999997</v>
      </c>
      <c r="BP51" s="77">
        <v>0.51297800000000005</v>
      </c>
      <c r="BQ51" s="77">
        <v>0.28313500000000003</v>
      </c>
      <c r="BR51" s="55">
        <v>18.674299999999999</v>
      </c>
      <c r="BS51" s="55">
        <v>15.536199999999999</v>
      </c>
      <c r="BT51" s="55">
        <v>38.300699999999999</v>
      </c>
    </row>
    <row r="52" spans="1:97" s="39" customFormat="1" x14ac:dyDescent="0.3">
      <c r="A52" s="34" t="s">
        <v>608</v>
      </c>
      <c r="B52" s="27" t="s">
        <v>613</v>
      </c>
      <c r="C52" s="27" t="s">
        <v>415</v>
      </c>
      <c r="D52" s="37" t="s">
        <v>997</v>
      </c>
      <c r="E52" s="27" t="s">
        <v>610</v>
      </c>
      <c r="F52" s="41" t="s">
        <v>51</v>
      </c>
      <c r="G52" s="40">
        <v>56.84</v>
      </c>
      <c r="H52" s="40">
        <v>0.21</v>
      </c>
      <c r="I52" s="40">
        <v>11.05</v>
      </c>
      <c r="J52" s="40">
        <v>8.65</v>
      </c>
      <c r="K52" s="40">
        <v>0.18</v>
      </c>
      <c r="L52" s="40">
        <v>13.86</v>
      </c>
      <c r="M52" s="40">
        <v>6.45</v>
      </c>
      <c r="N52" s="40">
        <v>2.08</v>
      </c>
      <c r="O52" s="40">
        <v>0.66</v>
      </c>
      <c r="P52" s="40">
        <v>0.03</v>
      </c>
      <c r="Q52" s="72">
        <f t="shared" si="2"/>
        <v>100.01000000000002</v>
      </c>
      <c r="R52" s="40"/>
      <c r="S52" s="40"/>
      <c r="T52" s="72">
        <f t="shared" si="3"/>
        <v>56.834316568343155</v>
      </c>
      <c r="U52" s="72">
        <f t="shared" si="4"/>
        <v>0.20997900209978998</v>
      </c>
      <c r="V52" s="72">
        <f t="shared" si="5"/>
        <v>11.048895110488949</v>
      </c>
      <c r="W52" s="72">
        <f t="shared" si="6"/>
        <v>8.6491350864913503</v>
      </c>
      <c r="X52" s="72">
        <f t="shared" si="7"/>
        <v>0.17998200179981999</v>
      </c>
      <c r="Y52" s="72">
        <f t="shared" si="8"/>
        <v>13.858614138586139</v>
      </c>
      <c r="Z52" s="72">
        <f t="shared" si="9"/>
        <v>6.4493550644935489</v>
      </c>
      <c r="AA52" s="72">
        <f t="shared" si="10"/>
        <v>2.0797920207979197</v>
      </c>
      <c r="AB52" s="72">
        <f t="shared" si="11"/>
        <v>0.65993400659933998</v>
      </c>
      <c r="AC52" s="72">
        <f t="shared" si="12"/>
        <v>2.9997000299969996E-2</v>
      </c>
      <c r="AD52" s="72">
        <f t="shared" si="13"/>
        <v>99.999999999999986</v>
      </c>
      <c r="AE52" s="40"/>
      <c r="AF52" s="40"/>
      <c r="AG52" s="40"/>
      <c r="AH52" s="40"/>
      <c r="AI52" s="40"/>
      <c r="AJ52" s="40">
        <v>0.31</v>
      </c>
      <c r="AK52" s="40">
        <v>9.25</v>
      </c>
      <c r="AL52" s="40">
        <v>18.2</v>
      </c>
      <c r="AM52" s="40">
        <v>106</v>
      </c>
      <c r="AN52" s="40">
        <v>1.1000000000000001</v>
      </c>
      <c r="AO52" s="40">
        <v>0.15</v>
      </c>
      <c r="AP52" s="40">
        <v>0.11</v>
      </c>
      <c r="AQ52" s="40">
        <v>0.41</v>
      </c>
      <c r="AR52" s="40">
        <v>0.04</v>
      </c>
      <c r="AS52" s="40">
        <v>1.32</v>
      </c>
      <c r="AT52" s="40">
        <v>3.23</v>
      </c>
      <c r="AU52" s="40">
        <v>0.42</v>
      </c>
      <c r="AV52" s="40">
        <v>2.0099999999999998</v>
      </c>
      <c r="AW52" s="40">
        <v>32.200000000000003</v>
      </c>
      <c r="AX52" s="40">
        <v>0.81</v>
      </c>
      <c r="AY52" s="40">
        <v>0.56999999999999995</v>
      </c>
      <c r="AZ52" s="40">
        <v>0.21</v>
      </c>
      <c r="BA52" s="40">
        <v>0.67</v>
      </c>
      <c r="BB52" s="40">
        <v>0.13</v>
      </c>
      <c r="BC52" s="40">
        <v>0.83</v>
      </c>
      <c r="BD52" s="40">
        <v>0.18</v>
      </c>
      <c r="BE52" s="40">
        <v>0.56000000000000005</v>
      </c>
      <c r="BF52" s="40">
        <v>0.09</v>
      </c>
      <c r="BG52" s="40">
        <v>0.64</v>
      </c>
      <c r="BH52" s="40">
        <v>0.09</v>
      </c>
      <c r="BI52" s="40">
        <v>5.9</v>
      </c>
      <c r="BJ52" s="40"/>
      <c r="BK52" s="40"/>
      <c r="BL52" s="40"/>
      <c r="BM52" s="40"/>
      <c r="BN52" s="40"/>
      <c r="BO52" s="77">
        <v>0.70388799999999996</v>
      </c>
      <c r="BP52" s="77">
        <v>0.51305500000000004</v>
      </c>
      <c r="BQ52" s="77">
        <v>0.28315000000000001</v>
      </c>
      <c r="BR52" s="55">
        <v>18.674499999999998</v>
      </c>
      <c r="BS52" s="55">
        <v>15.494899999999999</v>
      </c>
      <c r="BT52" s="55">
        <v>38.136299999999999</v>
      </c>
    </row>
    <row r="53" spans="1:97" s="39" customFormat="1" x14ac:dyDescent="0.3">
      <c r="A53" s="34" t="s">
        <v>608</v>
      </c>
      <c r="B53" s="27" t="s">
        <v>614</v>
      </c>
      <c r="C53" s="10" t="s">
        <v>425</v>
      </c>
      <c r="D53" s="37" t="s">
        <v>997</v>
      </c>
      <c r="E53" s="27" t="s">
        <v>610</v>
      </c>
      <c r="F53" s="41" t="s">
        <v>51</v>
      </c>
      <c r="G53" s="40">
        <v>54.73</v>
      </c>
      <c r="H53" s="40">
        <v>0.38</v>
      </c>
      <c r="I53" s="40">
        <v>13.22</v>
      </c>
      <c r="J53" s="40">
        <v>8.4499999999999993</v>
      </c>
      <c r="K53" s="40">
        <v>0.17</v>
      </c>
      <c r="L53" s="40">
        <v>10.63</v>
      </c>
      <c r="M53" s="40">
        <v>9.42</v>
      </c>
      <c r="N53" s="40">
        <v>2.0499999999999998</v>
      </c>
      <c r="O53" s="40">
        <v>0.91</v>
      </c>
      <c r="P53" s="40">
        <v>0.04</v>
      </c>
      <c r="Q53" s="72">
        <f t="shared" si="2"/>
        <v>100</v>
      </c>
      <c r="R53" s="40"/>
      <c r="S53" s="40"/>
      <c r="T53" s="72">
        <f t="shared" si="3"/>
        <v>54.730000000000004</v>
      </c>
      <c r="U53" s="72">
        <f t="shared" si="4"/>
        <v>0.38</v>
      </c>
      <c r="V53" s="72">
        <f t="shared" si="5"/>
        <v>13.22</v>
      </c>
      <c r="W53" s="72">
        <f t="shared" si="6"/>
        <v>8.4499999999999993</v>
      </c>
      <c r="X53" s="72">
        <f t="shared" si="7"/>
        <v>0.17</v>
      </c>
      <c r="Y53" s="72">
        <f t="shared" si="8"/>
        <v>10.63</v>
      </c>
      <c r="Z53" s="72">
        <f t="shared" si="9"/>
        <v>9.42</v>
      </c>
      <c r="AA53" s="72">
        <f t="shared" si="10"/>
        <v>2.0499999999999998</v>
      </c>
      <c r="AB53" s="72">
        <f t="shared" si="11"/>
        <v>0.91</v>
      </c>
      <c r="AC53" s="72">
        <f t="shared" si="12"/>
        <v>0.04</v>
      </c>
      <c r="AD53" s="72">
        <f t="shared" si="13"/>
        <v>100.00000000000001</v>
      </c>
      <c r="AE53" s="40"/>
      <c r="AF53" s="40"/>
      <c r="AG53" s="40"/>
      <c r="AH53" s="40"/>
      <c r="AI53" s="40"/>
      <c r="AJ53" s="40">
        <v>0.34</v>
      </c>
      <c r="AK53" s="40">
        <v>10.56</v>
      </c>
      <c r="AL53" s="40">
        <v>16.600000000000001</v>
      </c>
      <c r="AM53" s="40">
        <v>248.7</v>
      </c>
      <c r="AN53" s="40">
        <v>0.28999999999999998</v>
      </c>
      <c r="AO53" s="40">
        <v>0.09</v>
      </c>
      <c r="AP53" s="40">
        <v>0.05</v>
      </c>
      <c r="AQ53" s="40">
        <v>0.41</v>
      </c>
      <c r="AR53" s="40">
        <v>0.03</v>
      </c>
      <c r="AS53" s="40">
        <v>1.17</v>
      </c>
      <c r="AT53" s="40">
        <v>3.49</v>
      </c>
      <c r="AU53" s="40">
        <v>0.48</v>
      </c>
      <c r="AV53" s="40">
        <v>2.4700000000000002</v>
      </c>
      <c r="AW53" s="40">
        <v>26.9</v>
      </c>
      <c r="AX53" s="40">
        <v>0.69</v>
      </c>
      <c r="AY53" s="40">
        <v>0.86</v>
      </c>
      <c r="AZ53" s="40">
        <v>0.31</v>
      </c>
      <c r="BA53" s="40">
        <v>1.1000000000000001</v>
      </c>
      <c r="BB53" s="40">
        <v>0.22</v>
      </c>
      <c r="BC53" s="40">
        <v>1.42</v>
      </c>
      <c r="BD53" s="40">
        <v>0.31</v>
      </c>
      <c r="BE53" s="40">
        <v>0.95</v>
      </c>
      <c r="BF53" s="40">
        <v>0.15</v>
      </c>
      <c r="BG53" s="40">
        <v>0.97</v>
      </c>
      <c r="BH53" s="40">
        <v>0.16</v>
      </c>
      <c r="BI53" s="40">
        <v>10</v>
      </c>
      <c r="BJ53" s="40"/>
      <c r="BK53" s="40"/>
      <c r="BL53" s="40"/>
      <c r="BM53" s="40"/>
      <c r="BN53" s="40"/>
      <c r="BO53" s="77">
        <v>0.70622300000000005</v>
      </c>
      <c r="BP53" s="77"/>
      <c r="BQ53" s="77">
        <v>0.283246</v>
      </c>
      <c r="BR53" s="55">
        <v>18.820499999999999</v>
      </c>
      <c r="BS53" s="55">
        <v>15.5116</v>
      </c>
      <c r="BT53" s="55">
        <v>38.331600000000002</v>
      </c>
    </row>
    <row r="54" spans="1:97" s="39" customFormat="1" x14ac:dyDescent="0.3">
      <c r="A54" s="40" t="s">
        <v>416</v>
      </c>
      <c r="B54" s="27" t="s">
        <v>417</v>
      </c>
      <c r="C54" s="37" t="s">
        <v>415</v>
      </c>
      <c r="D54" s="37" t="s">
        <v>997</v>
      </c>
      <c r="E54" s="27" t="s">
        <v>427</v>
      </c>
      <c r="F54" s="55" t="s">
        <v>254</v>
      </c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72"/>
      <c r="R54" s="40"/>
      <c r="S54" s="40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40">
        <v>2.21</v>
      </c>
      <c r="AF54" s="40"/>
      <c r="AG54" s="40">
        <v>120</v>
      </c>
      <c r="AH54" s="72"/>
      <c r="AI54" s="72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77"/>
      <c r="BP54" s="77"/>
      <c r="BQ54" s="77"/>
      <c r="BR54" s="55"/>
      <c r="BS54" s="55"/>
      <c r="BT54" s="55"/>
    </row>
    <row r="55" spans="1:97" s="39" customFormat="1" x14ac:dyDescent="0.3">
      <c r="A55" s="40" t="s">
        <v>416</v>
      </c>
      <c r="B55" s="27" t="s">
        <v>418</v>
      </c>
      <c r="C55" s="37" t="s">
        <v>415</v>
      </c>
      <c r="D55" s="37" t="s">
        <v>997</v>
      </c>
      <c r="E55" s="27" t="s">
        <v>427</v>
      </c>
      <c r="F55" s="55" t="s">
        <v>254</v>
      </c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72"/>
      <c r="R55" s="40"/>
      <c r="S55" s="40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40">
        <v>2.23</v>
      </c>
      <c r="AF55" s="40"/>
      <c r="AG55" s="40"/>
      <c r="AH55" s="72"/>
      <c r="AI55" s="72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77"/>
      <c r="BP55" s="77"/>
      <c r="BQ55" s="77"/>
      <c r="BR55" s="55"/>
      <c r="BS55" s="55"/>
      <c r="BT55" s="55"/>
    </row>
    <row r="56" spans="1:97" s="39" customFormat="1" x14ac:dyDescent="0.3">
      <c r="A56" s="40" t="s">
        <v>416</v>
      </c>
      <c r="B56" s="27" t="s">
        <v>419</v>
      </c>
      <c r="C56" s="37" t="s">
        <v>415</v>
      </c>
      <c r="D56" s="37" t="s">
        <v>997</v>
      </c>
      <c r="E56" s="27" t="s">
        <v>427</v>
      </c>
      <c r="F56" s="55" t="s">
        <v>254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72"/>
      <c r="R56" s="40"/>
      <c r="S56" s="40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40">
        <v>2.6</v>
      </c>
      <c r="AF56" s="40"/>
      <c r="AG56" s="40"/>
      <c r="AH56" s="72"/>
      <c r="AI56" s="72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77"/>
      <c r="BP56" s="77"/>
      <c r="BQ56" s="77"/>
      <c r="BR56" s="55"/>
      <c r="BS56" s="55"/>
      <c r="BT56" s="55"/>
    </row>
    <row r="57" spans="1:97" s="38" customFormat="1" x14ac:dyDescent="0.3">
      <c r="A57" s="40" t="s">
        <v>1318</v>
      </c>
      <c r="B57" s="10" t="s">
        <v>1323</v>
      </c>
      <c r="C57" s="10" t="s">
        <v>425</v>
      </c>
      <c r="D57" s="10" t="s">
        <v>997</v>
      </c>
      <c r="E57" s="27" t="s">
        <v>405</v>
      </c>
      <c r="F57" s="64" t="s">
        <v>1321</v>
      </c>
      <c r="G57" s="9">
        <v>61.384875000000001</v>
      </c>
      <c r="H57" s="9">
        <v>0.2195</v>
      </c>
      <c r="I57" s="9">
        <v>16.339375</v>
      </c>
      <c r="J57" s="9">
        <v>6.234375</v>
      </c>
      <c r="K57" s="9">
        <v>8.8999999999999996E-2</v>
      </c>
      <c r="L57" s="9">
        <v>2.2098749999999998</v>
      </c>
      <c r="M57" s="9">
        <v>6.8171250000000008</v>
      </c>
      <c r="N57" s="9">
        <v>2.68</v>
      </c>
      <c r="O57" s="9">
        <v>0.61749999999999994</v>
      </c>
      <c r="P57" s="9">
        <v>3.8249999999999999E-2</v>
      </c>
      <c r="Q57" s="72">
        <f t="shared" si="2"/>
        <v>96.629875000000013</v>
      </c>
      <c r="R57" s="9"/>
      <c r="S57" s="9"/>
      <c r="T57" s="72">
        <f t="shared" si="3"/>
        <v>63.525772955827577</v>
      </c>
      <c r="U57" s="72">
        <f t="shared" si="4"/>
        <v>0.22715542165401742</v>
      </c>
      <c r="V57" s="72">
        <f t="shared" si="5"/>
        <v>16.909237438214632</v>
      </c>
      <c r="W57" s="72">
        <f t="shared" si="6"/>
        <v>6.4518090290399313</v>
      </c>
      <c r="X57" s="72">
        <f t="shared" si="7"/>
        <v>9.2104020625091335E-2</v>
      </c>
      <c r="Y57" s="72">
        <f t="shared" si="8"/>
        <v>2.2869480065041992</v>
      </c>
      <c r="Z57" s="72">
        <f t="shared" si="9"/>
        <v>7.054883388807033</v>
      </c>
      <c r="AA57" s="72">
        <f t="shared" si="10"/>
        <v>2.7734693851151104</v>
      </c>
      <c r="AB57" s="72">
        <f t="shared" si="11"/>
        <v>0.63903632287633594</v>
      </c>
      <c r="AC57" s="72">
        <f t="shared" si="12"/>
        <v>3.9584031336064536E-2</v>
      </c>
      <c r="AD57" s="72">
        <f t="shared" si="13"/>
        <v>99.999999999999986</v>
      </c>
      <c r="AE57" s="64">
        <v>1.32</v>
      </c>
      <c r="AF57" s="9">
        <v>926.24999999999989</v>
      </c>
      <c r="AG57" s="9">
        <v>19.521921059205596</v>
      </c>
      <c r="AH57" s="9"/>
      <c r="AI57" s="9"/>
      <c r="AJ57" s="9">
        <v>1.2090789151291133</v>
      </c>
      <c r="AK57" s="9">
        <v>31.186244609749942</v>
      </c>
      <c r="AL57" s="9">
        <v>50.744990153166782</v>
      </c>
      <c r="AM57" s="9">
        <v>182.9065086631112</v>
      </c>
      <c r="AN57" s="9">
        <v>2.7970697999633445</v>
      </c>
      <c r="AO57" s="9">
        <v>0.24395754311614984</v>
      </c>
      <c r="AP57" s="9">
        <v>0.23433359964084638</v>
      </c>
      <c r="AQ57" s="9">
        <v>1.091077533441144</v>
      </c>
      <c r="AR57" s="9"/>
      <c r="AS57" s="9">
        <v>1.8605951021916729</v>
      </c>
      <c r="AT57" s="9">
        <v>4.0631555388444838</v>
      </c>
      <c r="AU57" s="9">
        <v>0.5328217532018078</v>
      </c>
      <c r="AV57" s="9">
        <v>2.3558126026237742</v>
      </c>
      <c r="AW57" s="9">
        <v>41.981071418262118</v>
      </c>
      <c r="AX57" s="9"/>
      <c r="AY57" s="9">
        <v>0.55385717740402252</v>
      </c>
      <c r="AZ57" s="9">
        <v>0.19921180828691379</v>
      </c>
      <c r="BA57" s="9">
        <v>0.60650805521032636</v>
      </c>
      <c r="BB57" s="9">
        <v>9.9377874602403771E-2</v>
      </c>
      <c r="BC57" s="9">
        <v>0.71378513470567206</v>
      </c>
      <c r="BD57" s="9">
        <v>0.16485938572076633</v>
      </c>
      <c r="BE57" s="9">
        <v>0.49924423778621929</v>
      </c>
      <c r="BF57" s="9">
        <v>8.2500529956058055E-2</v>
      </c>
      <c r="BG57" s="9">
        <v>0.6530478549726233</v>
      </c>
      <c r="BH57" s="9">
        <v>0.11855104608092894</v>
      </c>
      <c r="BI57" s="9">
        <v>4.4321676417580473</v>
      </c>
      <c r="BJ57" s="40">
        <f>AJ57/AO57</f>
        <v>4.9561038354672338</v>
      </c>
      <c r="BK57" s="40">
        <f>AK57/AO57</f>
        <v>127.83472161343238</v>
      </c>
      <c r="BL57" s="40">
        <f>AE57*10^4/AT57</f>
        <v>3248.7065468711871</v>
      </c>
      <c r="BM57" s="40">
        <f>AL57/AO57</f>
        <v>208.00746517194898</v>
      </c>
      <c r="BN57" s="40">
        <f>AO57/AQ57</f>
        <v>0.22359322379843471</v>
      </c>
      <c r="BO57" s="78"/>
      <c r="BP57" s="78"/>
      <c r="BQ57" s="78"/>
      <c r="BR57" s="8"/>
      <c r="BS57" s="8"/>
      <c r="BT57" s="8"/>
      <c r="BU57" s="39"/>
      <c r="BV57" s="39"/>
      <c r="BW57" s="39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</row>
    <row r="58" spans="1:97" s="38" customFormat="1" x14ac:dyDescent="0.3">
      <c r="A58" s="40" t="s">
        <v>1318</v>
      </c>
      <c r="B58" s="10" t="s">
        <v>1220</v>
      </c>
      <c r="C58" s="10" t="s">
        <v>425</v>
      </c>
      <c r="D58" s="10" t="s">
        <v>997</v>
      </c>
      <c r="E58" s="27" t="s">
        <v>405</v>
      </c>
      <c r="F58" s="64" t="s">
        <v>1321</v>
      </c>
      <c r="G58" s="9">
        <v>56.878677866666656</v>
      </c>
      <c r="H58" s="9">
        <v>0.20323560000000002</v>
      </c>
      <c r="I58" s="9">
        <v>14.041938193333332</v>
      </c>
      <c r="J58" s="9">
        <v>7.2319925200000004</v>
      </c>
      <c r="K58" s="9">
        <v>0.12811815333333335</v>
      </c>
      <c r="L58" s="9">
        <v>7.3551530600000001</v>
      </c>
      <c r="M58" s="9">
        <v>9.2774640000000002</v>
      </c>
      <c r="N58" s="9">
        <v>1.7677171200000001</v>
      </c>
      <c r="O58" s="9">
        <v>0.57330705333333343</v>
      </c>
      <c r="P58" s="9"/>
      <c r="Q58" s="72">
        <f t="shared" si="2"/>
        <v>97.457603566666663</v>
      </c>
      <c r="R58" s="9"/>
      <c r="S58" s="9"/>
      <c r="T58" s="72">
        <f t="shared" si="3"/>
        <v>58.362483567286091</v>
      </c>
      <c r="U58" s="72">
        <f t="shared" si="4"/>
        <v>0.20853744865681523</v>
      </c>
      <c r="V58" s="72">
        <f t="shared" si="5"/>
        <v>14.408253106416504</v>
      </c>
      <c r="W58" s="72">
        <f t="shared" si="6"/>
        <v>7.4206549877382288</v>
      </c>
      <c r="X58" s="72">
        <f t="shared" si="7"/>
        <v>0.1314603977982006</v>
      </c>
      <c r="Y58" s="72">
        <f t="shared" si="8"/>
        <v>7.547028441930288</v>
      </c>
      <c r="Z58" s="72">
        <f t="shared" si="9"/>
        <v>9.5194871005151249</v>
      </c>
      <c r="AA58" s="72">
        <f t="shared" si="10"/>
        <v>1.8138319179896303</v>
      </c>
      <c r="AB58" s="72">
        <f t="shared" si="11"/>
        <v>0.58826303166910732</v>
      </c>
      <c r="AC58" s="72">
        <f t="shared" si="12"/>
        <v>0</v>
      </c>
      <c r="AD58" s="72">
        <f t="shared" si="13"/>
        <v>100</v>
      </c>
      <c r="AE58" s="64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40"/>
      <c r="BK58" s="40"/>
      <c r="BL58" s="40"/>
      <c r="BM58" s="40"/>
      <c r="BN58" s="40"/>
      <c r="BO58" s="78"/>
      <c r="BP58" s="78"/>
      <c r="BQ58" s="78"/>
      <c r="BR58" s="8"/>
      <c r="BS58" s="8"/>
      <c r="BT58" s="8"/>
      <c r="BU58" s="39"/>
      <c r="BV58" s="39"/>
      <c r="BW58" s="39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</row>
    <row r="59" spans="1:97" s="38" customFormat="1" x14ac:dyDescent="0.3">
      <c r="A59" s="40" t="s">
        <v>1318</v>
      </c>
      <c r="B59" s="10" t="s">
        <v>1222</v>
      </c>
      <c r="C59" s="10" t="s">
        <v>425</v>
      </c>
      <c r="D59" s="10" t="s">
        <v>997</v>
      </c>
      <c r="E59" s="27" t="s">
        <v>405</v>
      </c>
      <c r="F59" s="64" t="s">
        <v>1321</v>
      </c>
      <c r="G59" s="9">
        <v>61.829928935294113</v>
      </c>
      <c r="H59" s="9">
        <v>0.26572590588235295</v>
      </c>
      <c r="I59" s="9">
        <v>14.611653429411762</v>
      </c>
      <c r="J59" s="9">
        <v>5.9141094000000001</v>
      </c>
      <c r="K59" s="9">
        <v>0.13170413529411765</v>
      </c>
      <c r="L59" s="9">
        <v>4.6457888294117637</v>
      </c>
      <c r="M59" s="9">
        <v>7.6139099647058819</v>
      </c>
      <c r="N59" s="9">
        <v>2.7772108000000002</v>
      </c>
      <c r="O59" s="9">
        <v>0.55088691764705888</v>
      </c>
      <c r="P59" s="9"/>
      <c r="Q59" s="72">
        <f t="shared" si="2"/>
        <v>98.340918317647052</v>
      </c>
      <c r="R59" s="9"/>
      <c r="S59" s="9"/>
      <c r="T59" s="72">
        <f t="shared" si="3"/>
        <v>62.873044092978411</v>
      </c>
      <c r="U59" s="72">
        <f t="shared" si="4"/>
        <v>0.27020889211553056</v>
      </c>
      <c r="V59" s="72">
        <f t="shared" si="5"/>
        <v>14.858162481476169</v>
      </c>
      <c r="W59" s="72">
        <f t="shared" si="6"/>
        <v>6.013884658771512</v>
      </c>
      <c r="X59" s="72">
        <f t="shared" si="7"/>
        <v>0.13392607832754361</v>
      </c>
      <c r="Y59" s="72">
        <f t="shared" si="8"/>
        <v>4.7241666123206087</v>
      </c>
      <c r="Z59" s="72">
        <f t="shared" si="9"/>
        <v>7.7423620756850138</v>
      </c>
      <c r="AA59" s="72">
        <f t="shared" si="10"/>
        <v>2.8240643340643241</v>
      </c>
      <c r="AB59" s="72">
        <f t="shared" si="11"/>
        <v>0.56018077426088408</v>
      </c>
      <c r="AC59" s="72">
        <f t="shared" si="12"/>
        <v>0</v>
      </c>
      <c r="AD59" s="72">
        <f t="shared" si="13"/>
        <v>99.999999999999986</v>
      </c>
      <c r="AE59" s="64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40"/>
      <c r="BK59" s="40"/>
      <c r="BL59" s="40"/>
      <c r="BM59" s="40"/>
      <c r="BN59" s="40"/>
      <c r="BO59" s="78"/>
      <c r="BP59" s="78"/>
      <c r="BQ59" s="78"/>
      <c r="BR59" s="8"/>
      <c r="BS59" s="8"/>
      <c r="BT59" s="8"/>
      <c r="BU59" s="39"/>
      <c r="BV59" s="39"/>
      <c r="BW59" s="39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</row>
    <row r="60" spans="1:97" s="38" customFormat="1" x14ac:dyDescent="0.3">
      <c r="A60" s="40" t="s">
        <v>1318</v>
      </c>
      <c r="B60" s="10" t="s">
        <v>1221</v>
      </c>
      <c r="C60" s="10" t="s">
        <v>425</v>
      </c>
      <c r="D60" s="10" t="s">
        <v>997</v>
      </c>
      <c r="E60" s="27" t="s">
        <v>405</v>
      </c>
      <c r="F60" s="64" t="s">
        <v>1321</v>
      </c>
      <c r="G60" s="9">
        <v>59.938422373333324</v>
      </c>
      <c r="H60" s="9">
        <v>0.2221233866666667</v>
      </c>
      <c r="I60" s="9">
        <v>13.861382599999995</v>
      </c>
      <c r="J60" s="9">
        <v>6.83573918</v>
      </c>
      <c r="K60" s="9">
        <v>0.12591268666666666</v>
      </c>
      <c r="L60" s="9">
        <v>5.6129169799999987</v>
      </c>
      <c r="M60" s="9">
        <v>8.1890152399999998</v>
      </c>
      <c r="N60" s="9">
        <v>2.2083911200000004</v>
      </c>
      <c r="O60" s="9">
        <v>0.59136534666666662</v>
      </c>
      <c r="P60" s="9"/>
      <c r="Q60" s="72">
        <f t="shared" si="2"/>
        <v>97.585268913333323</v>
      </c>
      <c r="R60" s="9"/>
      <c r="S60" s="9"/>
      <c r="T60" s="72">
        <f t="shared" si="3"/>
        <v>61.421588566369969</v>
      </c>
      <c r="U60" s="72">
        <f t="shared" si="4"/>
        <v>0.22761979255694545</v>
      </c>
      <c r="V60" s="72">
        <f t="shared" si="5"/>
        <v>14.204380183970656</v>
      </c>
      <c r="W60" s="72">
        <f t="shared" si="6"/>
        <v>7.0048883977262015</v>
      </c>
      <c r="X60" s="72">
        <f t="shared" si="7"/>
        <v>0.12902837494713598</v>
      </c>
      <c r="Y60" s="72">
        <f t="shared" si="8"/>
        <v>5.7518076677996337</v>
      </c>
      <c r="Z60" s="72">
        <f t="shared" si="9"/>
        <v>8.3916510465045349</v>
      </c>
      <c r="AA60" s="72">
        <f t="shared" si="10"/>
        <v>2.2630373872938749</v>
      </c>
      <c r="AB60" s="72">
        <f t="shared" si="11"/>
        <v>0.60599858283104746</v>
      </c>
      <c r="AC60" s="72">
        <f t="shared" si="12"/>
        <v>0</v>
      </c>
      <c r="AD60" s="72">
        <f t="shared" si="13"/>
        <v>100.00000000000001</v>
      </c>
      <c r="AE60" s="64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40"/>
      <c r="BK60" s="40"/>
      <c r="BL60" s="40"/>
      <c r="BM60" s="40"/>
      <c r="BN60" s="40"/>
      <c r="BO60" s="78"/>
      <c r="BP60" s="78"/>
      <c r="BQ60" s="78"/>
      <c r="BR60" s="8"/>
      <c r="BS60" s="8"/>
      <c r="BT60" s="8"/>
      <c r="BU60" s="39"/>
      <c r="BV60" s="39"/>
      <c r="BW60" s="39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</row>
    <row r="61" spans="1:97" s="38" customFormat="1" x14ac:dyDescent="0.3">
      <c r="A61" s="40" t="s">
        <v>1318</v>
      </c>
      <c r="B61" s="10" t="s">
        <v>1234</v>
      </c>
      <c r="C61" s="10" t="s">
        <v>426</v>
      </c>
      <c r="D61" s="10" t="s">
        <v>997</v>
      </c>
      <c r="E61" s="27" t="s">
        <v>405</v>
      </c>
      <c r="F61" s="64" t="s">
        <v>1321</v>
      </c>
      <c r="G61" s="9">
        <v>59.004692307692316</v>
      </c>
      <c r="H61" s="9">
        <v>0.3164346906681863</v>
      </c>
      <c r="I61" s="9">
        <v>14.175596787665654</v>
      </c>
      <c r="J61" s="9">
        <v>6.1338172421030119</v>
      </c>
      <c r="K61" s="9">
        <v>0.12455675314217174</v>
      </c>
      <c r="L61" s="9">
        <v>6.5270796171261072</v>
      </c>
      <c r="M61" s="9">
        <v>8.9628719726093458</v>
      </c>
      <c r="N61" s="9">
        <v>2.1533192459045156</v>
      </c>
      <c r="O61" s="9">
        <v>0.30716035605507158</v>
      </c>
      <c r="P61" s="9">
        <v>5.346156858E-2</v>
      </c>
      <c r="Q61" s="72">
        <f t="shared" si="2"/>
        <v>97.758990541546396</v>
      </c>
      <c r="R61" s="9"/>
      <c r="S61" s="9"/>
      <c r="T61" s="72">
        <f t="shared" si="3"/>
        <v>60.357305226690151</v>
      </c>
      <c r="U61" s="72">
        <f t="shared" si="4"/>
        <v>0.32368858241606469</v>
      </c>
      <c r="V61" s="72">
        <f t="shared" si="5"/>
        <v>14.500555610423572</v>
      </c>
      <c r="W61" s="72">
        <f t="shared" si="6"/>
        <v>6.2744277617066979</v>
      </c>
      <c r="X61" s="72">
        <f t="shared" si="7"/>
        <v>0.1274120696747954</v>
      </c>
      <c r="Y61" s="72">
        <f t="shared" si="8"/>
        <v>6.6767052124501802</v>
      </c>
      <c r="Z61" s="72">
        <f t="shared" si="9"/>
        <v>9.1683352323490208</v>
      </c>
      <c r="AA61" s="72">
        <f t="shared" si="10"/>
        <v>2.2026815477287287</v>
      </c>
      <c r="AB61" s="72">
        <f t="shared" si="11"/>
        <v>0.31420164462984312</v>
      </c>
      <c r="AC61" s="72">
        <f t="shared" si="12"/>
        <v>5.4687111930927186E-2</v>
      </c>
      <c r="AD61" s="72">
        <f t="shared" si="13"/>
        <v>100</v>
      </c>
      <c r="AE61" s="64"/>
      <c r="AF61" s="9">
        <v>399.89278302000002</v>
      </c>
      <c r="AG61" s="9">
        <v>28.0408501432</v>
      </c>
      <c r="AH61" s="9">
        <v>109.616677357</v>
      </c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40"/>
      <c r="BK61" s="40"/>
      <c r="BL61" s="40"/>
      <c r="BM61" s="40"/>
      <c r="BN61" s="40"/>
      <c r="BO61" s="78"/>
      <c r="BP61" s="78"/>
      <c r="BQ61" s="78"/>
      <c r="BR61" s="8"/>
      <c r="BS61" s="8"/>
      <c r="BT61" s="8"/>
      <c r="BU61" s="39"/>
      <c r="BV61" s="39"/>
      <c r="BW61" s="39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</row>
    <row r="62" spans="1:97" s="38" customFormat="1" x14ac:dyDescent="0.3">
      <c r="A62" s="40" t="s">
        <v>1318</v>
      </c>
      <c r="B62" s="10" t="s">
        <v>1235</v>
      </c>
      <c r="C62" s="10" t="s">
        <v>426</v>
      </c>
      <c r="D62" s="10" t="s">
        <v>997</v>
      </c>
      <c r="E62" s="27" t="s">
        <v>405</v>
      </c>
      <c r="F62" s="64" t="s">
        <v>1321</v>
      </c>
      <c r="G62" s="9">
        <v>57.486375499999994</v>
      </c>
      <c r="H62" s="9">
        <v>0.34933495999999997</v>
      </c>
      <c r="I62" s="9">
        <v>14.167020488</v>
      </c>
      <c r="J62" s="9">
        <v>6.6491558040000003</v>
      </c>
      <c r="K62" s="9">
        <v>0.10957926000000001</v>
      </c>
      <c r="L62" s="9">
        <v>7.3117986839999993</v>
      </c>
      <c r="M62" s="9">
        <v>9.5099974200000013</v>
      </c>
      <c r="N62" s="9">
        <v>2.1218192319999996</v>
      </c>
      <c r="O62" s="9">
        <v>0.30902436799999999</v>
      </c>
      <c r="P62" s="9"/>
      <c r="Q62" s="72">
        <f t="shared" si="2"/>
        <v>98.014105715999989</v>
      </c>
      <c r="R62" s="9"/>
      <c r="S62" s="9"/>
      <c r="T62" s="72">
        <f t="shared" si="3"/>
        <v>58.651124835612123</v>
      </c>
      <c r="U62" s="72">
        <f t="shared" si="4"/>
        <v>0.35641294428805254</v>
      </c>
      <c r="V62" s="72">
        <f t="shared" si="5"/>
        <v>14.454062896874802</v>
      </c>
      <c r="W62" s="72">
        <f t="shared" si="6"/>
        <v>6.7838764180190649</v>
      </c>
      <c r="X62" s="72">
        <f t="shared" si="7"/>
        <v>0.11179947947238386</v>
      </c>
      <c r="Y62" s="72">
        <f t="shared" si="8"/>
        <v>7.4599453115312242</v>
      </c>
      <c r="Z62" s="72">
        <f t="shared" si="9"/>
        <v>9.7026824358889936</v>
      </c>
      <c r="AA62" s="72">
        <f t="shared" si="10"/>
        <v>2.1648100714687541</v>
      </c>
      <c r="AB62" s="72">
        <f t="shared" si="11"/>
        <v>0.31528560684460172</v>
      </c>
      <c r="AC62" s="72">
        <f t="shared" si="12"/>
        <v>0</v>
      </c>
      <c r="AD62" s="72">
        <f t="shared" si="13"/>
        <v>99.999999999999986</v>
      </c>
      <c r="AE62" s="64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40"/>
      <c r="BK62" s="40"/>
      <c r="BL62" s="40"/>
      <c r="BM62" s="40"/>
      <c r="BN62" s="40"/>
      <c r="BO62" s="78"/>
      <c r="BP62" s="78"/>
      <c r="BQ62" s="78"/>
      <c r="BR62" s="8"/>
      <c r="BS62" s="8"/>
      <c r="BT62" s="8"/>
      <c r="BU62" s="39"/>
      <c r="BV62" s="39"/>
      <c r="BW62" s="39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</row>
    <row r="63" spans="1:97" s="38" customFormat="1" x14ac:dyDescent="0.3">
      <c r="A63" s="40" t="s">
        <v>1318</v>
      </c>
      <c r="B63" s="10" t="s">
        <v>1236</v>
      </c>
      <c r="C63" s="10" t="s">
        <v>426</v>
      </c>
      <c r="D63" s="10" t="s">
        <v>997</v>
      </c>
      <c r="E63" s="27" t="s">
        <v>405</v>
      </c>
      <c r="F63" s="64" t="s">
        <v>1321</v>
      </c>
      <c r="G63" s="9">
        <v>57.719941176470577</v>
      </c>
      <c r="H63" s="9">
        <v>0.34098714310019251</v>
      </c>
      <c r="I63" s="9">
        <v>14.223015047173693</v>
      </c>
      <c r="J63" s="9">
        <v>6.2198439375941028</v>
      </c>
      <c r="K63" s="9">
        <v>0.12394730942232855</v>
      </c>
      <c r="L63" s="9">
        <v>6.206588664511389</v>
      </c>
      <c r="M63" s="9">
        <v>9.5233012078172123</v>
      </c>
      <c r="N63" s="9">
        <v>2.2320436436510338</v>
      </c>
      <c r="O63" s="9">
        <v>0.29232096000212748</v>
      </c>
      <c r="P63" s="9">
        <v>5.7544623777000002E-2</v>
      </c>
      <c r="Q63" s="72">
        <f t="shared" si="2"/>
        <v>96.93953371351968</v>
      </c>
      <c r="R63" s="9"/>
      <c r="S63" s="9"/>
      <c r="T63" s="72">
        <f t="shared" si="3"/>
        <v>59.542210453629053</v>
      </c>
      <c r="U63" s="72">
        <f t="shared" si="4"/>
        <v>0.35175240692604726</v>
      </c>
      <c r="V63" s="72">
        <f t="shared" si="5"/>
        <v>14.672048133846221</v>
      </c>
      <c r="W63" s="72">
        <f t="shared" si="6"/>
        <v>6.4162098777731718</v>
      </c>
      <c r="X63" s="72">
        <f t="shared" si="7"/>
        <v>0.12786043492701701</v>
      </c>
      <c r="Y63" s="72">
        <f t="shared" si="8"/>
        <v>6.402536124068221</v>
      </c>
      <c r="Z63" s="72">
        <f t="shared" si="9"/>
        <v>9.8239601976639648</v>
      </c>
      <c r="AA63" s="72">
        <f t="shared" si="10"/>
        <v>2.3025112233851623</v>
      </c>
      <c r="AB63" s="72">
        <f t="shared" si="11"/>
        <v>0.30154978965135965</v>
      </c>
      <c r="AC63" s="72">
        <f t="shared" si="12"/>
        <v>5.9361358129758089E-2</v>
      </c>
      <c r="AD63" s="72">
        <f t="shared" si="13"/>
        <v>99.999999999999986</v>
      </c>
      <c r="AE63" s="64"/>
      <c r="AF63" s="9">
        <v>432.08267678000004</v>
      </c>
      <c r="AG63" s="9">
        <v>34.066066746399997</v>
      </c>
      <c r="AH63" s="9">
        <v>118.19927454800001</v>
      </c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40"/>
      <c r="BK63" s="40"/>
      <c r="BL63" s="40"/>
      <c r="BM63" s="40"/>
      <c r="BN63" s="40"/>
      <c r="BO63" s="78"/>
      <c r="BP63" s="78"/>
      <c r="BQ63" s="78"/>
      <c r="BR63" s="8"/>
      <c r="BS63" s="8"/>
      <c r="BT63" s="8"/>
      <c r="BU63" s="39"/>
      <c r="BV63" s="39"/>
      <c r="BW63" s="39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</row>
    <row r="64" spans="1:97" s="38" customFormat="1" x14ac:dyDescent="0.3">
      <c r="A64" s="40" t="s">
        <v>1318</v>
      </c>
      <c r="B64" s="10" t="s">
        <v>438</v>
      </c>
      <c r="C64" s="10" t="s">
        <v>426</v>
      </c>
      <c r="D64" s="10" t="s">
        <v>997</v>
      </c>
      <c r="E64" s="27" t="s">
        <v>405</v>
      </c>
      <c r="F64" s="64" t="s">
        <v>1321</v>
      </c>
      <c r="G64" s="9">
        <v>57.262857142857136</v>
      </c>
      <c r="H64" s="9">
        <v>0.33789999999999998</v>
      </c>
      <c r="I64" s="9">
        <v>14.378685714285714</v>
      </c>
      <c r="J64" s="9">
        <v>6.4925714285714289</v>
      </c>
      <c r="K64" s="9">
        <v>0.11741428571428572</v>
      </c>
      <c r="L64" s="9">
        <v>7.3271285714285721</v>
      </c>
      <c r="M64" s="9">
        <v>9.7307000000000006</v>
      </c>
      <c r="N64" s="9">
        <v>2.2266428571428571</v>
      </c>
      <c r="O64" s="9">
        <v>0.30704285714285717</v>
      </c>
      <c r="P64" s="9">
        <v>4.2200000000000001E-2</v>
      </c>
      <c r="Q64" s="72">
        <f t="shared" si="2"/>
        <v>98.223142857142847</v>
      </c>
      <c r="R64" s="9"/>
      <c r="S64" s="9"/>
      <c r="T64" s="72">
        <f t="shared" si="3"/>
        <v>58.298742513402424</v>
      </c>
      <c r="U64" s="72">
        <f t="shared" si="4"/>
        <v>0.34401261268074734</v>
      </c>
      <c r="V64" s="72">
        <f t="shared" si="5"/>
        <v>14.63879621037812</v>
      </c>
      <c r="W64" s="72">
        <f t="shared" si="6"/>
        <v>6.6100220780089662</v>
      </c>
      <c r="X64" s="72">
        <f t="shared" si="7"/>
        <v>0.11953831072688718</v>
      </c>
      <c r="Y64" s="72">
        <f t="shared" si="8"/>
        <v>7.4596763637315631</v>
      </c>
      <c r="Z64" s="72">
        <f t="shared" si="9"/>
        <v>9.9067284114014456</v>
      </c>
      <c r="AA64" s="72">
        <f t="shared" si="10"/>
        <v>2.2669228375041088</v>
      </c>
      <c r="AB64" s="72">
        <f t="shared" si="11"/>
        <v>0.31259726395583243</v>
      </c>
      <c r="AC64" s="72">
        <f t="shared" si="12"/>
        <v>4.2963398209906897E-2</v>
      </c>
      <c r="AD64" s="72">
        <f t="shared" si="13"/>
        <v>100</v>
      </c>
      <c r="AE64" s="64">
        <v>1.88</v>
      </c>
      <c r="AF64" s="9">
        <v>487.14285714285717</v>
      </c>
      <c r="AG64" s="9">
        <v>50.685485885585813</v>
      </c>
      <c r="AH64" s="9"/>
      <c r="AI64" s="9"/>
      <c r="AJ64" s="9">
        <v>7.4255854189104548E-2</v>
      </c>
      <c r="AK64" s="9">
        <v>3.697196263993253</v>
      </c>
      <c r="AL64" s="9">
        <v>14.513844576965161</v>
      </c>
      <c r="AM64" s="9">
        <v>109.0689494406937</v>
      </c>
      <c r="AN64" s="9">
        <v>0.71770480585605834</v>
      </c>
      <c r="AO64" s="9">
        <v>4.6104761703122783E-2</v>
      </c>
      <c r="AP64" s="9">
        <v>4.3812394818757552E-2</v>
      </c>
      <c r="AQ64" s="9">
        <v>0.46566854171072414</v>
      </c>
      <c r="AR64" s="9"/>
      <c r="AS64" s="9">
        <v>0.78002863962554159</v>
      </c>
      <c r="AT64" s="9">
        <v>2.4798178064810421</v>
      </c>
      <c r="AU64" s="9">
        <v>0.41177817233851355</v>
      </c>
      <c r="AV64" s="9">
        <v>2.0559972461467515</v>
      </c>
      <c r="AW64" s="9">
        <v>24.951158740981157</v>
      </c>
      <c r="AX64" s="9"/>
      <c r="AY64" s="9">
        <v>0.71608539524696313</v>
      </c>
      <c r="AZ64" s="9">
        <v>0.27133224985213211</v>
      </c>
      <c r="BA64" s="9">
        <v>0.93480208782104091</v>
      </c>
      <c r="BB64" s="9">
        <v>0.15998950063325318</v>
      </c>
      <c r="BC64" s="9">
        <v>1.0474525221882953</v>
      </c>
      <c r="BD64" s="9">
        <v>0.22907312442853606</v>
      </c>
      <c r="BE64" s="9">
        <v>0.68161118119953668</v>
      </c>
      <c r="BF64" s="9">
        <v>0.10347433532248247</v>
      </c>
      <c r="BG64" s="9">
        <v>0.69455991318107491</v>
      </c>
      <c r="BH64" s="9">
        <v>0.10409919097223849</v>
      </c>
      <c r="BI64" s="9">
        <v>6.4753556475633474</v>
      </c>
      <c r="BJ64" s="40">
        <f>AJ64/AO64</f>
        <v>1.6105896971608256</v>
      </c>
      <c r="BK64" s="40">
        <f>AK64/AO64</f>
        <v>80.191202110536736</v>
      </c>
      <c r="BL64" s="40">
        <f>AE64*10^4/AT64</f>
        <v>7581.2021152787556</v>
      </c>
      <c r="BM64" s="40">
        <f>AL64/AO64</f>
        <v>314.80142269083899</v>
      </c>
      <c r="BN64" s="40">
        <f>AO64/AQ64</f>
        <v>9.9007679440290208E-2</v>
      </c>
      <c r="BO64" s="78"/>
      <c r="BP64" s="78"/>
      <c r="BQ64" s="78"/>
      <c r="BR64" s="8"/>
      <c r="BS64" s="8"/>
      <c r="BT64" s="8"/>
      <c r="BU64" s="39"/>
      <c r="BV64" s="39"/>
      <c r="BW64" s="39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</row>
    <row r="65" spans="1:97" s="38" customFormat="1" x14ac:dyDescent="0.3">
      <c r="A65" s="40" t="s">
        <v>1318</v>
      </c>
      <c r="B65" s="10" t="s">
        <v>1237</v>
      </c>
      <c r="C65" s="10" t="s">
        <v>426</v>
      </c>
      <c r="D65" s="10" t="s">
        <v>997</v>
      </c>
      <c r="E65" s="27" t="s">
        <v>405</v>
      </c>
      <c r="F65" s="64" t="s">
        <v>1321</v>
      </c>
      <c r="G65" s="9">
        <v>57.678000000000004</v>
      </c>
      <c r="H65" s="9">
        <v>0.32833288850017867</v>
      </c>
      <c r="I65" s="9">
        <v>13.850833635722459</v>
      </c>
      <c r="J65" s="9">
        <v>6.2724145619428979</v>
      </c>
      <c r="K65" s="9">
        <v>0.12459938912257229</v>
      </c>
      <c r="L65" s="9">
        <v>7.1809066494315141</v>
      </c>
      <c r="M65" s="9">
        <v>9.2901698888855027</v>
      </c>
      <c r="N65" s="9">
        <v>2.137613254179469</v>
      </c>
      <c r="O65" s="9">
        <v>0.28275190500766956</v>
      </c>
      <c r="P65" s="9">
        <v>5.6702563854E-2</v>
      </c>
      <c r="Q65" s="72">
        <f t="shared" si="2"/>
        <v>97.202324736646275</v>
      </c>
      <c r="R65" s="9"/>
      <c r="S65" s="9"/>
      <c r="T65" s="72">
        <f t="shared" si="3"/>
        <v>59.33808698122094</v>
      </c>
      <c r="U65" s="72">
        <f t="shared" si="4"/>
        <v>0.33778295878184261</v>
      </c>
      <c r="V65" s="72">
        <f t="shared" si="5"/>
        <v>14.249488037707964</v>
      </c>
      <c r="W65" s="72">
        <f t="shared" si="6"/>
        <v>6.4529470657589458</v>
      </c>
      <c r="X65" s="72">
        <f t="shared" si="7"/>
        <v>0.12818560611606136</v>
      </c>
      <c r="Y65" s="72">
        <f t="shared" si="8"/>
        <v>7.3875873533755509</v>
      </c>
      <c r="Z65" s="72">
        <f t="shared" si="9"/>
        <v>9.557559362963481</v>
      </c>
      <c r="AA65" s="72">
        <f t="shared" si="10"/>
        <v>2.1991379938401483</v>
      </c>
      <c r="AB65" s="72">
        <f t="shared" si="11"/>
        <v>0.29089006438245113</v>
      </c>
      <c r="AC65" s="72">
        <f t="shared" si="12"/>
        <v>5.8334575852610815E-2</v>
      </c>
      <c r="AD65" s="72">
        <f t="shared" si="13"/>
        <v>100.00000000000001</v>
      </c>
      <c r="AE65" s="64"/>
      <c r="AF65" s="9">
        <v>425.78641156000003</v>
      </c>
      <c r="AG65" s="9">
        <v>33.4004866792</v>
      </c>
      <c r="AH65" s="9">
        <v>116.55860788500001</v>
      </c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40"/>
      <c r="BK65" s="40"/>
      <c r="BL65" s="40"/>
      <c r="BM65" s="40"/>
      <c r="BN65" s="40"/>
      <c r="BO65" s="78"/>
      <c r="BP65" s="78"/>
      <c r="BQ65" s="78"/>
      <c r="BR65" s="8"/>
      <c r="BS65" s="8"/>
      <c r="BT65" s="8"/>
      <c r="BU65" s="39"/>
      <c r="BV65" s="39"/>
      <c r="BW65" s="39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</row>
    <row r="66" spans="1:97" s="38" customFormat="1" x14ac:dyDescent="0.3">
      <c r="A66" s="40" t="s">
        <v>1318</v>
      </c>
      <c r="B66" s="10" t="s">
        <v>440</v>
      </c>
      <c r="C66" s="10" t="s">
        <v>426</v>
      </c>
      <c r="D66" s="10" t="s">
        <v>997</v>
      </c>
      <c r="E66" s="27" t="s">
        <v>405</v>
      </c>
      <c r="F66" s="64" t="s">
        <v>1321</v>
      </c>
      <c r="G66" s="9">
        <v>57.397400000000005</v>
      </c>
      <c r="H66" s="9">
        <v>0.36659999999999998</v>
      </c>
      <c r="I66" s="9">
        <v>13.840399999999999</v>
      </c>
      <c r="J66" s="9">
        <v>7.3027999999999995</v>
      </c>
      <c r="K66" s="9">
        <v>0.1396</v>
      </c>
      <c r="L66" s="9">
        <v>7.1367999999999991</v>
      </c>
      <c r="M66" s="9">
        <v>9.5622000000000007</v>
      </c>
      <c r="N66" s="9">
        <v>2.2796666666666661</v>
      </c>
      <c r="O66" s="9">
        <v>0.223</v>
      </c>
      <c r="P66" s="9">
        <v>5.3400000000000003E-2</v>
      </c>
      <c r="Q66" s="72">
        <f t="shared" si="2"/>
        <v>98.301866666666669</v>
      </c>
      <c r="R66" s="9"/>
      <c r="S66" s="9"/>
      <c r="T66" s="72">
        <f t="shared" si="3"/>
        <v>58.388921743093391</v>
      </c>
      <c r="U66" s="72">
        <f t="shared" si="4"/>
        <v>0.37293289784934563</v>
      </c>
      <c r="V66" s="72">
        <f t="shared" si="5"/>
        <v>14.079488487163349</v>
      </c>
      <c r="W66" s="72">
        <f t="shared" si="6"/>
        <v>7.4289535363180619</v>
      </c>
      <c r="X66" s="72">
        <f t="shared" si="7"/>
        <v>0.14201154538943986</v>
      </c>
      <c r="Y66" s="72">
        <f t="shared" si="8"/>
        <v>7.2600859393650019</v>
      </c>
      <c r="Z66" s="72">
        <f t="shared" si="9"/>
        <v>9.7273839493044569</v>
      </c>
      <c r="AA66" s="72">
        <f t="shared" si="10"/>
        <v>2.3190471798433121</v>
      </c>
      <c r="AB66" s="72">
        <f t="shared" si="11"/>
        <v>0.22685225373814533</v>
      </c>
      <c r="AC66" s="72">
        <f t="shared" si="12"/>
        <v>5.4322467935502071E-2</v>
      </c>
      <c r="AD66" s="72">
        <f t="shared" si="13"/>
        <v>100</v>
      </c>
      <c r="AE66" s="64"/>
      <c r="AF66" s="9">
        <v>509.99999999999994</v>
      </c>
      <c r="AG66" s="9">
        <v>35</v>
      </c>
      <c r="AH66" s="9"/>
      <c r="AI66" s="9"/>
      <c r="AJ66" s="9">
        <v>0.10933333333333332</v>
      </c>
      <c r="AK66" s="9">
        <v>3.5800000000000005</v>
      </c>
      <c r="AL66" s="9">
        <v>14.62</v>
      </c>
      <c r="AM66" s="9">
        <v>138.82</v>
      </c>
      <c r="AN66" s="9">
        <v>0.78139999999999998</v>
      </c>
      <c r="AO66" s="9">
        <v>8.8800000000000004E-2</v>
      </c>
      <c r="AP66" s="9">
        <v>4.4000000000000004E-2</v>
      </c>
      <c r="AQ66" s="9">
        <v>0.56125000000000003</v>
      </c>
      <c r="AR66" s="9"/>
      <c r="AS66" s="9">
        <v>1.1179999999999999</v>
      </c>
      <c r="AT66" s="9">
        <v>3.0360000000000005</v>
      </c>
      <c r="AU66" s="9">
        <v>0.54559999999999997</v>
      </c>
      <c r="AV66" s="9">
        <v>3.0779999999999998</v>
      </c>
      <c r="AW66" s="9">
        <v>38.299999999999997</v>
      </c>
      <c r="AX66" s="9">
        <v>1.1000000000000001</v>
      </c>
      <c r="AY66" s="9">
        <v>1.1020000000000001</v>
      </c>
      <c r="AZ66" s="9">
        <v>0.40379999999999994</v>
      </c>
      <c r="BA66" s="9">
        <v>1.6</v>
      </c>
      <c r="BB66" s="9">
        <v>0.26475000000000004</v>
      </c>
      <c r="BC66" s="9">
        <v>1.665</v>
      </c>
      <c r="BD66" s="9">
        <v>0.46920000000000001</v>
      </c>
      <c r="BE66" s="9">
        <v>1.3480000000000001</v>
      </c>
      <c r="BF66" s="9">
        <v>0.21939999999999998</v>
      </c>
      <c r="BG66" s="9">
        <v>1.272</v>
      </c>
      <c r="BH66" s="9">
        <v>0.19519999999999998</v>
      </c>
      <c r="BI66" s="9">
        <v>11.486000000000001</v>
      </c>
      <c r="BJ66" s="40">
        <f>AJ66/AO66</f>
        <v>1.231231231231231</v>
      </c>
      <c r="BK66" s="40">
        <f>AK66/AO66</f>
        <v>40.315315315315317</v>
      </c>
      <c r="BL66" s="40"/>
      <c r="BM66" s="40">
        <f>AL66/AO66</f>
        <v>164.63963963963963</v>
      </c>
      <c r="BN66" s="40">
        <f>AO66/AQ66</f>
        <v>0.15821826280623608</v>
      </c>
      <c r="BO66" s="78"/>
      <c r="BP66" s="78"/>
      <c r="BQ66" s="78"/>
      <c r="BR66" s="8"/>
      <c r="BS66" s="8"/>
      <c r="BT66" s="8"/>
      <c r="BU66" s="39"/>
      <c r="BV66" s="39"/>
      <c r="BW66" s="39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</row>
    <row r="67" spans="1:97" s="38" customFormat="1" x14ac:dyDescent="0.3">
      <c r="A67" s="40" t="s">
        <v>1318</v>
      </c>
      <c r="B67" s="10" t="s">
        <v>1238</v>
      </c>
      <c r="C67" s="10" t="s">
        <v>426</v>
      </c>
      <c r="D67" s="10" t="s">
        <v>997</v>
      </c>
      <c r="E67" s="27" t="s">
        <v>405</v>
      </c>
      <c r="F67" s="64" t="s">
        <v>1321</v>
      </c>
      <c r="G67" s="9">
        <v>56.797281845000001</v>
      </c>
      <c r="H67" s="9">
        <v>0.38179920000000001</v>
      </c>
      <c r="I67" s="9">
        <v>14.001876970000001</v>
      </c>
      <c r="J67" s="9">
        <v>6.7315668600000009</v>
      </c>
      <c r="K67" s="9">
        <v>0.11106794999999998</v>
      </c>
      <c r="L67" s="9">
        <v>7.5978065400000006</v>
      </c>
      <c r="M67" s="9">
        <v>9.9474561900000005</v>
      </c>
      <c r="N67" s="9">
        <v>1.9973405400000004</v>
      </c>
      <c r="O67" s="9">
        <v>0.28566528000000002</v>
      </c>
      <c r="P67" s="9"/>
      <c r="Q67" s="72">
        <f t="shared" si="2"/>
        <v>97.851861374999999</v>
      </c>
      <c r="R67" s="9"/>
      <c r="S67" s="9"/>
      <c r="T67" s="72">
        <f t="shared" si="3"/>
        <v>58.044150664987804</v>
      </c>
      <c r="U67" s="72">
        <f t="shared" si="4"/>
        <v>0.39018082500936996</v>
      </c>
      <c r="V67" s="72">
        <f t="shared" si="5"/>
        <v>14.309259704667527</v>
      </c>
      <c r="W67" s="72">
        <f t="shared" si="6"/>
        <v>6.8793447211008676</v>
      </c>
      <c r="X67" s="72">
        <f t="shared" si="7"/>
        <v>0.11350622097453175</v>
      </c>
      <c r="Y67" s="72">
        <f t="shared" si="8"/>
        <v>7.7646009316907598</v>
      </c>
      <c r="Z67" s="72">
        <f t="shared" si="9"/>
        <v>10.165832361510354</v>
      </c>
      <c r="AA67" s="72">
        <f t="shared" si="10"/>
        <v>2.0411880897651451</v>
      </c>
      <c r="AB67" s="72">
        <f t="shared" si="11"/>
        <v>0.29193648029365354</v>
      </c>
      <c r="AC67" s="72">
        <f t="shared" si="12"/>
        <v>0</v>
      </c>
      <c r="AD67" s="72">
        <f t="shared" si="13"/>
        <v>100.00000000000001</v>
      </c>
      <c r="AE67" s="64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40"/>
      <c r="BK67" s="40"/>
      <c r="BL67" s="40"/>
      <c r="BM67" s="40"/>
      <c r="BN67" s="40"/>
      <c r="BO67" s="78"/>
      <c r="BP67" s="78"/>
      <c r="BQ67" s="78"/>
      <c r="BR67" s="8"/>
      <c r="BS67" s="8"/>
      <c r="BT67" s="8"/>
      <c r="BU67" s="39"/>
      <c r="BV67" s="39"/>
      <c r="BW67" s="39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</row>
    <row r="68" spans="1:97" s="38" customFormat="1" x14ac:dyDescent="0.3">
      <c r="A68" s="40" t="s">
        <v>1318</v>
      </c>
      <c r="B68" s="10" t="s">
        <v>439</v>
      </c>
      <c r="C68" s="10" t="s">
        <v>426</v>
      </c>
      <c r="D68" s="10" t="s">
        <v>997</v>
      </c>
      <c r="E68" s="27" t="s">
        <v>405</v>
      </c>
      <c r="F68" s="64" t="s">
        <v>1321</v>
      </c>
      <c r="G68" s="9">
        <v>56.558657142857143</v>
      </c>
      <c r="H68" s="9">
        <v>0.35922857142857145</v>
      </c>
      <c r="I68" s="9">
        <v>14.106357142857144</v>
      </c>
      <c r="J68" s="9">
        <v>6.7082714285714289</v>
      </c>
      <c r="K68" s="9">
        <v>0.12475714285714286</v>
      </c>
      <c r="L68" s="9">
        <v>7.7518285714285708</v>
      </c>
      <c r="M68" s="9">
        <v>10.101885714285714</v>
      </c>
      <c r="N68" s="9">
        <v>2.21</v>
      </c>
      <c r="O68" s="9">
        <v>0.27255714285714289</v>
      </c>
      <c r="P68" s="9">
        <v>4.1128571428571438E-2</v>
      </c>
      <c r="Q68" s="72">
        <f t="shared" si="2"/>
        <v>98.234671428571446</v>
      </c>
      <c r="R68" s="9"/>
      <c r="S68" s="9"/>
      <c r="T68" s="72">
        <f t="shared" si="3"/>
        <v>57.575045877750163</v>
      </c>
      <c r="U68" s="72">
        <f t="shared" si="4"/>
        <v>0.36568409727900841</v>
      </c>
      <c r="V68" s="72">
        <f t="shared" si="5"/>
        <v>14.359855779753058</v>
      </c>
      <c r="W68" s="72">
        <f t="shared" si="6"/>
        <v>6.8288225847522259</v>
      </c>
      <c r="X68" s="72">
        <f t="shared" si="7"/>
        <v>0.1269990941516575</v>
      </c>
      <c r="Y68" s="72">
        <f t="shared" si="8"/>
        <v>7.8911329968310557</v>
      </c>
      <c r="Z68" s="72">
        <f t="shared" si="9"/>
        <v>10.283421899192705</v>
      </c>
      <c r="AA68" s="72">
        <f t="shared" si="10"/>
        <v>2.2497148591848641</v>
      </c>
      <c r="AB68" s="72">
        <f t="shared" si="11"/>
        <v>0.27745513767542357</v>
      </c>
      <c r="AC68" s="72">
        <f t="shared" si="12"/>
        <v>4.1867673429820458E-2</v>
      </c>
      <c r="AD68" s="72">
        <f t="shared" si="13"/>
        <v>99.999999999999986</v>
      </c>
      <c r="AE68" s="64"/>
      <c r="AF68" s="9">
        <v>455.28571428571433</v>
      </c>
      <c r="AG68" s="9">
        <v>60.868348738446173</v>
      </c>
      <c r="AH68" s="9"/>
      <c r="AI68" s="9"/>
      <c r="AJ68" s="9">
        <v>6.9077725417820909E-2</v>
      </c>
      <c r="AK68" s="9">
        <v>3.7519051738613425</v>
      </c>
      <c r="AL68" s="9">
        <v>16.082196637181102</v>
      </c>
      <c r="AM68" s="9">
        <v>142.29882682127456</v>
      </c>
      <c r="AN68" s="9">
        <v>0.87478792265623195</v>
      </c>
      <c r="AO68" s="9">
        <v>7.0681420395920028E-2</v>
      </c>
      <c r="AP68" s="9">
        <v>5.4083962230530025E-2</v>
      </c>
      <c r="AQ68" s="9">
        <v>0.59067342565663361</v>
      </c>
      <c r="AR68" s="9"/>
      <c r="AS68" s="9">
        <v>1.1598457593524778</v>
      </c>
      <c r="AT68" s="9">
        <v>3.3588063861786019</v>
      </c>
      <c r="AU68" s="9">
        <v>0.59043215820680917</v>
      </c>
      <c r="AV68" s="9">
        <v>3.1392750669304692</v>
      </c>
      <c r="AW68" s="9">
        <v>37.58158022704167</v>
      </c>
      <c r="AX68" s="9"/>
      <c r="AY68" s="9">
        <v>1.014902079742283</v>
      </c>
      <c r="AZ68" s="9">
        <v>0.41237357794735408</v>
      </c>
      <c r="BA68" s="9">
        <v>1.4836035147869653</v>
      </c>
      <c r="BB68" s="9">
        <v>0.26034576690649647</v>
      </c>
      <c r="BC68" s="9">
        <v>1.7827137044359731</v>
      </c>
      <c r="BD68" s="9">
        <v>0.38390176425058931</v>
      </c>
      <c r="BE68" s="9">
        <v>1.161470604432804</v>
      </c>
      <c r="BF68" s="9">
        <v>0.17959927342527235</v>
      </c>
      <c r="BG68" s="9">
        <v>1.1229157330097395</v>
      </c>
      <c r="BH68" s="9">
        <v>0.1750031649736902</v>
      </c>
      <c r="BI68" s="9">
        <v>10.386721615516162</v>
      </c>
      <c r="BJ68" s="40">
        <f>AJ68/AO68</f>
        <v>0.97731094014358988</v>
      </c>
      <c r="BK68" s="40">
        <f>AK68/AO68</f>
        <v>53.081915344161864</v>
      </c>
      <c r="BL68" s="40"/>
      <c r="BM68" s="40">
        <f>AL68/AO68</f>
        <v>227.5307506144772</v>
      </c>
      <c r="BN68" s="40">
        <f>AO68/AQ68</f>
        <v>0.11966243498655056</v>
      </c>
      <c r="BO68" s="78"/>
      <c r="BP68" s="78"/>
      <c r="BQ68" s="78"/>
      <c r="BR68" s="8"/>
      <c r="BS68" s="8"/>
      <c r="BT68" s="8"/>
      <c r="BU68" s="39"/>
      <c r="BV68" s="39"/>
      <c r="BW68" s="39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</row>
    <row r="69" spans="1:97" s="38" customFormat="1" x14ac:dyDescent="0.3">
      <c r="A69" s="40" t="s">
        <v>1318</v>
      </c>
      <c r="B69" s="10" t="s">
        <v>1239</v>
      </c>
      <c r="C69" s="10" t="s">
        <v>426</v>
      </c>
      <c r="D69" s="10" t="s">
        <v>997</v>
      </c>
      <c r="E69" s="27" t="s">
        <v>405</v>
      </c>
      <c r="F69" s="64" t="s">
        <v>1321</v>
      </c>
      <c r="G69" s="9">
        <v>57.061952380952384</v>
      </c>
      <c r="H69" s="9">
        <v>0.33419299405861796</v>
      </c>
      <c r="I69" s="9">
        <v>13.518770245838061</v>
      </c>
      <c r="J69" s="9">
        <v>6.5225922403348804</v>
      </c>
      <c r="K69" s="9">
        <v>0.13449702742984324</v>
      </c>
      <c r="L69" s="9">
        <v>7.8889950130321074</v>
      </c>
      <c r="M69" s="9">
        <v>9.6150178494468701</v>
      </c>
      <c r="N69" s="9">
        <v>2.0397301916041739</v>
      </c>
      <c r="O69" s="9">
        <v>0.25534144461946295</v>
      </c>
      <c r="P69" s="9">
        <v>5.8517080520999999E-2</v>
      </c>
      <c r="Q69" s="72">
        <f t="shared" si="2"/>
        <v>97.429606467837402</v>
      </c>
      <c r="R69" s="9"/>
      <c r="S69" s="9"/>
      <c r="T69" s="72">
        <f t="shared" si="3"/>
        <v>58.567364120257601</v>
      </c>
      <c r="U69" s="72">
        <f t="shared" si="4"/>
        <v>0.34300969302276596</v>
      </c>
      <c r="V69" s="72">
        <f t="shared" si="5"/>
        <v>13.875423227025715</v>
      </c>
      <c r="W69" s="72">
        <f t="shared" si="6"/>
        <v>6.6946716473580956</v>
      </c>
      <c r="X69" s="72">
        <f t="shared" si="7"/>
        <v>0.1380453358130336</v>
      </c>
      <c r="Y69" s="72">
        <f t="shared" si="8"/>
        <v>8.0971229373038192</v>
      </c>
      <c r="Z69" s="72">
        <f t="shared" si="9"/>
        <v>9.8686818083586267</v>
      </c>
      <c r="AA69" s="72">
        <f t="shared" si="10"/>
        <v>2.0935424718948359</v>
      </c>
      <c r="AB69" s="72">
        <f t="shared" si="11"/>
        <v>0.2620778774301567</v>
      </c>
      <c r="AC69" s="72">
        <f t="shared" si="12"/>
        <v>6.0060881535344328E-2</v>
      </c>
      <c r="AD69" s="72">
        <f t="shared" si="13"/>
        <v>100</v>
      </c>
      <c r="AE69" s="64"/>
      <c r="AF69" s="9">
        <v>429.8147606</v>
      </c>
      <c r="AG69" s="9">
        <v>42.7226865664</v>
      </c>
      <c r="AH69" s="9">
        <v>119.27142702</v>
      </c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40"/>
      <c r="BK69" s="40"/>
      <c r="BL69" s="40"/>
      <c r="BM69" s="40"/>
      <c r="BN69" s="40"/>
      <c r="BO69" s="78"/>
      <c r="BP69" s="78"/>
      <c r="BQ69" s="78"/>
      <c r="BR69" s="8"/>
      <c r="BS69" s="8"/>
      <c r="BT69" s="8"/>
      <c r="BU69" s="39"/>
      <c r="BV69" s="39"/>
      <c r="BW69" s="39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</row>
    <row r="70" spans="1:97" s="38" customFormat="1" x14ac:dyDescent="0.3">
      <c r="A70" s="40" t="s">
        <v>1318</v>
      </c>
      <c r="B70" s="10" t="s">
        <v>1240</v>
      </c>
      <c r="C70" s="10" t="s">
        <v>426</v>
      </c>
      <c r="D70" s="10" t="s">
        <v>997</v>
      </c>
      <c r="E70" s="27" t="s">
        <v>405</v>
      </c>
      <c r="F70" s="64" t="s">
        <v>1321</v>
      </c>
      <c r="G70" s="9">
        <v>56.968533333333326</v>
      </c>
      <c r="H70" s="9">
        <v>0.35365776801663601</v>
      </c>
      <c r="I70" s="9">
        <v>13.494869086935877</v>
      </c>
      <c r="J70" s="9">
        <v>6.4872791433151304</v>
      </c>
      <c r="K70" s="9">
        <v>0.12883399469595508</v>
      </c>
      <c r="L70" s="9">
        <v>7.5682080779161804</v>
      </c>
      <c r="M70" s="9">
        <v>9.6654886782569243</v>
      </c>
      <c r="N70" s="9">
        <v>2.0502370497151512</v>
      </c>
      <c r="O70" s="9">
        <v>0.26180934464837008</v>
      </c>
      <c r="P70" s="9">
        <v>5.8954993712999997E-2</v>
      </c>
      <c r="Q70" s="72">
        <f t="shared" ref="Q70:Q132" si="14">SUM(G70:P70)</f>
        <v>97.037871470546548</v>
      </c>
      <c r="R70" s="9"/>
      <c r="S70" s="9"/>
      <c r="T70" s="72">
        <f t="shared" ref="T70:T126" si="15">G70/$Q70*100</f>
        <v>58.707525701060661</v>
      </c>
      <c r="U70" s="72">
        <f t="shared" ref="U70:U126" si="16">H70/$Q70*100</f>
        <v>0.36445334451094191</v>
      </c>
      <c r="V70" s="72">
        <f t="shared" ref="V70:V126" si="17">I70/$Q70*100</f>
        <v>13.906806571939196</v>
      </c>
      <c r="W70" s="72">
        <f t="shared" ref="W70:W126" si="18">J70/$Q70*100</f>
        <v>6.6853065148736128</v>
      </c>
      <c r="X70" s="72">
        <f t="shared" ref="X70:X126" si="19">K70/$Q70*100</f>
        <v>0.13276671545197635</v>
      </c>
      <c r="Y70" s="72">
        <f t="shared" ref="Y70:Y126" si="20">L70/$Q70*100</f>
        <v>7.7992313343490052</v>
      </c>
      <c r="Z70" s="72">
        <f t="shared" ref="Z70:Z126" si="21">M70/$Q70*100</f>
        <v>9.9605324516940215</v>
      </c>
      <c r="AA70" s="72">
        <f t="shared" ref="AA70:AA126" si="22">N70/$Q70*100</f>
        <v>2.1128215393074137</v>
      </c>
      <c r="AB70" s="72">
        <f t="shared" ref="AB70:AB126" si="23">O70/$Q70*100</f>
        <v>0.26980120305692801</v>
      </c>
      <c r="AC70" s="72">
        <f t="shared" ref="AC70:AC126" si="24">P70/$Q70*100</f>
        <v>6.0754623756245858E-2</v>
      </c>
      <c r="AD70" s="72">
        <f t="shared" ref="AD70:AD132" si="25">SUM(T70:AC70)</f>
        <v>100</v>
      </c>
      <c r="AE70" s="64"/>
      <c r="AF70" s="9">
        <v>435.74639630000001</v>
      </c>
      <c r="AG70" s="9">
        <v>41.080294775199995</v>
      </c>
      <c r="AH70" s="9">
        <v>121.62670009700001</v>
      </c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40"/>
      <c r="BK70" s="40"/>
      <c r="BL70" s="40"/>
      <c r="BM70" s="40"/>
      <c r="BN70" s="40"/>
      <c r="BO70" s="78"/>
      <c r="BP70" s="78"/>
      <c r="BQ70" s="78"/>
      <c r="BR70" s="8"/>
      <c r="BS70" s="8"/>
      <c r="BT70" s="8"/>
      <c r="BU70" s="39"/>
      <c r="BV70" s="39"/>
      <c r="BW70" s="39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</row>
    <row r="71" spans="1:97" s="38" customFormat="1" x14ac:dyDescent="0.3">
      <c r="A71" s="40" t="s">
        <v>1318</v>
      </c>
      <c r="B71" s="10" t="s">
        <v>1242</v>
      </c>
      <c r="C71" s="10" t="s">
        <v>426</v>
      </c>
      <c r="D71" s="10" t="s">
        <v>997</v>
      </c>
      <c r="E71" s="27" t="s">
        <v>405</v>
      </c>
      <c r="F71" s="64" t="s">
        <v>1321</v>
      </c>
      <c r="G71" s="9">
        <v>55.953661635294111</v>
      </c>
      <c r="H71" s="9">
        <v>0.26175298823529408</v>
      </c>
      <c r="I71" s="9">
        <v>13.984738717647057</v>
      </c>
      <c r="J71" s="9">
        <v>6.2312268705882348</v>
      </c>
      <c r="K71" s="9">
        <v>0.14629913529411764</v>
      </c>
      <c r="L71" s="9">
        <v>9.0674865352941172</v>
      </c>
      <c r="M71" s="9">
        <v>9.7779635470588229</v>
      </c>
      <c r="N71" s="9">
        <v>1.9181395999999997</v>
      </c>
      <c r="O71" s="9">
        <v>0.30541905882352938</v>
      </c>
      <c r="P71" s="9"/>
      <c r="Q71" s="72">
        <f t="shared" si="14"/>
        <v>97.64668808823528</v>
      </c>
      <c r="R71" s="9"/>
      <c r="S71" s="9"/>
      <c r="T71" s="72">
        <f t="shared" si="15"/>
        <v>57.302160196906414</v>
      </c>
      <c r="U71" s="72">
        <f t="shared" si="16"/>
        <v>0.26806130690143781</v>
      </c>
      <c r="V71" s="72">
        <f t="shared" si="17"/>
        <v>14.321774748786359</v>
      </c>
      <c r="W71" s="72">
        <f t="shared" si="18"/>
        <v>6.3814011438438012</v>
      </c>
      <c r="X71" s="72">
        <f t="shared" si="19"/>
        <v>0.14982498450118364</v>
      </c>
      <c r="Y71" s="72">
        <f t="shared" si="20"/>
        <v>9.2860154428387531</v>
      </c>
      <c r="Z71" s="72">
        <f t="shared" si="21"/>
        <v>10.013615145065934</v>
      </c>
      <c r="AA71" s="72">
        <f t="shared" si="22"/>
        <v>1.9643672894125552</v>
      </c>
      <c r="AB71" s="72">
        <f t="shared" si="23"/>
        <v>0.31277974174356771</v>
      </c>
      <c r="AC71" s="72">
        <f t="shared" si="24"/>
        <v>0</v>
      </c>
      <c r="AD71" s="72">
        <f t="shared" si="25"/>
        <v>100</v>
      </c>
      <c r="AE71" s="64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40"/>
      <c r="BK71" s="40"/>
      <c r="BL71" s="40"/>
      <c r="BM71" s="40"/>
      <c r="BN71" s="40"/>
      <c r="BO71" s="78"/>
      <c r="BP71" s="78"/>
      <c r="BQ71" s="78"/>
      <c r="BR71" s="8"/>
      <c r="BS71" s="8"/>
      <c r="BT71" s="8"/>
      <c r="BU71" s="39"/>
      <c r="BV71" s="39"/>
      <c r="BW71" s="39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</row>
    <row r="72" spans="1:97" s="38" customFormat="1" x14ac:dyDescent="0.3">
      <c r="A72" s="40" t="s">
        <v>1318</v>
      </c>
      <c r="B72" s="10" t="s">
        <v>1241</v>
      </c>
      <c r="C72" s="10" t="s">
        <v>426</v>
      </c>
      <c r="D72" s="10" t="s">
        <v>997</v>
      </c>
      <c r="E72" s="27" t="s">
        <v>405</v>
      </c>
      <c r="F72" s="64" t="s">
        <v>1321</v>
      </c>
      <c r="G72" s="9">
        <v>55.48299999999999</v>
      </c>
      <c r="H72" s="9">
        <v>0.25959392981265189</v>
      </c>
      <c r="I72" s="9">
        <v>13.813888985292738</v>
      </c>
      <c r="J72" s="9">
        <v>6.2297630454828097</v>
      </c>
      <c r="K72" s="9">
        <v>0.12238231814174362</v>
      </c>
      <c r="L72" s="9">
        <v>8.8140863033287662</v>
      </c>
      <c r="M72" s="9">
        <v>9.8710742869808783</v>
      </c>
      <c r="N72" s="9">
        <v>2.0186446949681387</v>
      </c>
      <c r="O72" s="9">
        <v>0.28357210972148023</v>
      </c>
      <c r="P72" s="9">
        <v>5.4774192356999998E-2</v>
      </c>
      <c r="Q72" s="72">
        <f t="shared" si="14"/>
        <v>96.950779866086194</v>
      </c>
      <c r="R72" s="9"/>
      <c r="S72" s="9"/>
      <c r="T72" s="72">
        <f t="shared" si="15"/>
        <v>57.228007940355084</v>
      </c>
      <c r="U72" s="72">
        <f t="shared" si="16"/>
        <v>0.26775847514709783</v>
      </c>
      <c r="V72" s="72">
        <f t="shared" si="17"/>
        <v>14.248352622199894</v>
      </c>
      <c r="W72" s="72">
        <f t="shared" si="18"/>
        <v>6.4256966824688826</v>
      </c>
      <c r="X72" s="72">
        <f t="shared" si="19"/>
        <v>0.12623139113556889</v>
      </c>
      <c r="Y72" s="72">
        <f t="shared" si="20"/>
        <v>9.0913000550416125</v>
      </c>
      <c r="Z72" s="72">
        <f t="shared" si="21"/>
        <v>10.181531598420719</v>
      </c>
      <c r="AA72" s="72">
        <f t="shared" si="22"/>
        <v>2.0821335297729457</v>
      </c>
      <c r="AB72" s="72">
        <f t="shared" si="23"/>
        <v>0.29249079802469435</v>
      </c>
      <c r="AC72" s="72">
        <f t="shared" si="24"/>
        <v>5.6496907433500949E-2</v>
      </c>
      <c r="AD72" s="72">
        <f t="shared" si="25"/>
        <v>100</v>
      </c>
      <c r="AE72" s="64"/>
      <c r="AF72" s="9">
        <v>585.50605647999998</v>
      </c>
      <c r="AG72" s="9">
        <v>32.460038855199997</v>
      </c>
      <c r="AH72" s="9">
        <v>120.439401558</v>
      </c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40"/>
      <c r="BK72" s="40"/>
      <c r="BL72" s="40"/>
      <c r="BM72" s="40"/>
      <c r="BN72" s="40"/>
      <c r="BO72" s="78"/>
      <c r="BP72" s="78"/>
      <c r="BQ72" s="78"/>
      <c r="BR72" s="8"/>
      <c r="BS72" s="8"/>
      <c r="BT72" s="8"/>
      <c r="BU72" s="39"/>
      <c r="BV72" s="39"/>
      <c r="BW72" s="39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</row>
    <row r="73" spans="1:97" x14ac:dyDescent="0.3">
      <c r="A73" s="40" t="s">
        <v>1318</v>
      </c>
      <c r="B73" s="10" t="s">
        <v>441</v>
      </c>
      <c r="C73" s="10" t="s">
        <v>426</v>
      </c>
      <c r="D73" s="10" t="s">
        <v>997</v>
      </c>
      <c r="E73" s="27" t="s">
        <v>405</v>
      </c>
      <c r="F73" s="64" t="s">
        <v>1321</v>
      </c>
      <c r="G73" s="9">
        <v>56.8825</v>
      </c>
      <c r="H73" s="9">
        <v>0.28475</v>
      </c>
      <c r="I73" s="9">
        <v>14.3965</v>
      </c>
      <c r="J73" s="9">
        <v>6.7160000000000002</v>
      </c>
      <c r="K73" s="9">
        <v>0.13650000000000001</v>
      </c>
      <c r="L73" s="9">
        <v>6.9815000000000005</v>
      </c>
      <c r="M73" s="9">
        <v>9.8810000000000002</v>
      </c>
      <c r="N73" s="9">
        <v>2.2909999999999999</v>
      </c>
      <c r="O73" s="9">
        <v>0.25650000000000001</v>
      </c>
      <c r="P73" s="9">
        <v>4.7750000000000001E-2</v>
      </c>
      <c r="Q73" s="72">
        <f t="shared" si="14"/>
        <v>97.873999999999981</v>
      </c>
      <c r="R73" s="9"/>
      <c r="S73" s="9"/>
      <c r="T73" s="72">
        <f t="shared" si="15"/>
        <v>58.118090606289726</v>
      </c>
      <c r="U73" s="72">
        <f t="shared" si="16"/>
        <v>0.29093528414083419</v>
      </c>
      <c r="V73" s="72">
        <f t="shared" si="17"/>
        <v>14.709217974130006</v>
      </c>
      <c r="W73" s="72">
        <f t="shared" si="18"/>
        <v>6.8618836463207806</v>
      </c>
      <c r="X73" s="72">
        <f t="shared" si="19"/>
        <v>0.13946502646259479</v>
      </c>
      <c r="Y73" s="72">
        <f t="shared" si="20"/>
        <v>7.1331507857040704</v>
      </c>
      <c r="Z73" s="72">
        <f t="shared" si="21"/>
        <v>10.095633161002924</v>
      </c>
      <c r="AA73" s="72">
        <f t="shared" si="22"/>
        <v>2.3407646565993012</v>
      </c>
      <c r="AB73" s="72">
        <f t="shared" si="23"/>
        <v>0.26207164313300779</v>
      </c>
      <c r="AC73" s="72">
        <f t="shared" si="24"/>
        <v>4.8787216216768507E-2</v>
      </c>
      <c r="AD73" s="72">
        <f t="shared" si="25"/>
        <v>100.00000000000001</v>
      </c>
      <c r="AE73" s="64"/>
      <c r="AF73" s="9">
        <v>673</v>
      </c>
      <c r="AG73" s="9">
        <v>82</v>
      </c>
      <c r="AH73" s="9"/>
      <c r="AI73" s="9"/>
      <c r="AJ73" s="9">
        <v>9.1749999999999998E-2</v>
      </c>
      <c r="AK73" s="9">
        <v>4.1059999999999999</v>
      </c>
      <c r="AL73" s="9">
        <v>17.52</v>
      </c>
      <c r="AM73" s="9">
        <v>156.41999999999999</v>
      </c>
      <c r="AN73" s="9"/>
      <c r="AO73" s="9">
        <v>6.9800000000000001E-2</v>
      </c>
      <c r="AP73" s="9">
        <v>4.7199999999999999E-2</v>
      </c>
      <c r="AQ73" s="9">
        <v>0.48460000000000003</v>
      </c>
      <c r="AR73" s="9"/>
      <c r="AS73" s="9">
        <v>1.1540000000000001</v>
      </c>
      <c r="AT73" s="9">
        <v>3.0700000000000003</v>
      </c>
      <c r="AU73" s="9">
        <v>0.50380000000000003</v>
      </c>
      <c r="AV73" s="9">
        <v>2.5059999999999998</v>
      </c>
      <c r="AW73" s="9">
        <v>30.940000000000005</v>
      </c>
      <c r="AX73" s="9">
        <v>0.86999999999999988</v>
      </c>
      <c r="AY73" s="9">
        <v>0.76200000000000001</v>
      </c>
      <c r="AZ73" s="9">
        <v>0.3196</v>
      </c>
      <c r="BA73" s="9">
        <v>0.95199999999999996</v>
      </c>
      <c r="BB73" s="9">
        <v>0.1678</v>
      </c>
      <c r="BC73" s="9">
        <v>1.1599999999999997</v>
      </c>
      <c r="BD73" s="9">
        <v>0.24980000000000002</v>
      </c>
      <c r="BE73" s="9">
        <v>0.78200000000000003</v>
      </c>
      <c r="BF73" s="9">
        <v>0.11559999999999999</v>
      </c>
      <c r="BG73" s="9">
        <v>0.81199999999999994</v>
      </c>
      <c r="BH73" s="9">
        <v>0.12520000000000001</v>
      </c>
      <c r="BI73" s="9">
        <v>7.5780000000000003</v>
      </c>
      <c r="BJ73" s="40">
        <f>AJ73/AO73</f>
        <v>1.3144699140401146</v>
      </c>
      <c r="BK73" s="40">
        <f>AK73/AO73</f>
        <v>58.825214899713465</v>
      </c>
      <c r="BM73" s="40">
        <f>AL73/AO73</f>
        <v>251.00286532951287</v>
      </c>
      <c r="BN73" s="40">
        <f>AO73/AQ73</f>
        <v>0.1440363186132893</v>
      </c>
      <c r="BO73" s="78"/>
      <c r="BP73" s="78"/>
      <c r="BQ73" s="78"/>
      <c r="BR73" s="8"/>
      <c r="BS73" s="8"/>
      <c r="BT73" s="8"/>
      <c r="BU73" s="39"/>
      <c r="BV73" s="39"/>
      <c r="BW73" s="39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</row>
    <row r="74" spans="1:97" x14ac:dyDescent="0.3">
      <c r="A74" s="40" t="s">
        <v>1318</v>
      </c>
      <c r="B74" s="10" t="s">
        <v>1243</v>
      </c>
      <c r="C74" s="10" t="s">
        <v>426</v>
      </c>
      <c r="D74" s="10" t="s">
        <v>997</v>
      </c>
      <c r="E74" s="27" t="s">
        <v>405</v>
      </c>
      <c r="F74" s="64" t="s">
        <v>1321</v>
      </c>
      <c r="G74" s="9">
        <v>57.236250000000005</v>
      </c>
      <c r="H74" s="9">
        <v>0.29154223935649021</v>
      </c>
      <c r="I74" s="9">
        <v>13.71672455466256</v>
      </c>
      <c r="J74" s="9">
        <v>6.2079419793196804</v>
      </c>
      <c r="K74" s="9">
        <v>0.13144459577588086</v>
      </c>
      <c r="L74" s="9">
        <v>7.3945011744140103</v>
      </c>
      <c r="M74" s="9">
        <v>9.494782230938192</v>
      </c>
      <c r="N74" s="9">
        <v>2.0387432109105723</v>
      </c>
      <c r="O74" s="9">
        <v>0.3174192242447344</v>
      </c>
      <c r="P74" s="9">
        <v>4.6164817269E-2</v>
      </c>
      <c r="Q74" s="72">
        <f t="shared" si="14"/>
        <v>96.875514026891125</v>
      </c>
      <c r="R74" s="9"/>
      <c r="S74" s="9"/>
      <c r="T74" s="72">
        <f t="shared" si="15"/>
        <v>59.082267149686672</v>
      </c>
      <c r="U74" s="72">
        <f t="shared" si="16"/>
        <v>0.30094523088214287</v>
      </c>
      <c r="V74" s="72">
        <f t="shared" si="17"/>
        <v>14.159124410792817</v>
      </c>
      <c r="W74" s="72">
        <f t="shared" si="18"/>
        <v>6.4081641699433494</v>
      </c>
      <c r="X74" s="72">
        <f t="shared" si="19"/>
        <v>0.13568402407588143</v>
      </c>
      <c r="Y74" s="72">
        <f t="shared" si="20"/>
        <v>7.6329929690606981</v>
      </c>
      <c r="Z74" s="72">
        <f t="shared" si="21"/>
        <v>9.801013523708983</v>
      </c>
      <c r="AA74" s="72">
        <f t="shared" si="22"/>
        <v>2.1044979542969435</v>
      </c>
      <c r="AB74" s="72">
        <f t="shared" si="23"/>
        <v>0.32765681548448228</v>
      </c>
      <c r="AC74" s="72">
        <f t="shared" si="24"/>
        <v>4.7653752068025537E-2</v>
      </c>
      <c r="AD74" s="72">
        <f t="shared" si="25"/>
        <v>100.00000000000001</v>
      </c>
      <c r="AE74" s="64"/>
      <c r="AF74" s="9">
        <v>487.23481348000007</v>
      </c>
      <c r="AG74" s="9">
        <v>46.047355931200002</v>
      </c>
      <c r="AH74" s="9">
        <v>90.421769010000006</v>
      </c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O74" s="78"/>
      <c r="BP74" s="78"/>
      <c r="BQ74" s="78"/>
      <c r="BR74" s="8"/>
      <c r="BS74" s="8"/>
      <c r="BT74" s="8"/>
      <c r="BU74" s="39"/>
      <c r="BV74" s="39"/>
      <c r="BW74" s="39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</row>
    <row r="75" spans="1:97" s="39" customFormat="1" x14ac:dyDescent="0.3">
      <c r="A75" s="40" t="s">
        <v>1318</v>
      </c>
      <c r="B75" s="10" t="s">
        <v>1244</v>
      </c>
      <c r="C75" s="10" t="s">
        <v>426</v>
      </c>
      <c r="D75" s="10" t="s">
        <v>997</v>
      </c>
      <c r="E75" s="27" t="s">
        <v>405</v>
      </c>
      <c r="F75" s="64" t="s">
        <v>1321</v>
      </c>
      <c r="G75" s="9">
        <v>57.807705882352941</v>
      </c>
      <c r="H75" s="9">
        <v>0.26083807386129487</v>
      </c>
      <c r="I75" s="9">
        <v>13.803370625993921</v>
      </c>
      <c r="J75" s="9">
        <v>6.1306885096388193</v>
      </c>
      <c r="K75" s="9">
        <v>0.12083688925216594</v>
      </c>
      <c r="L75" s="9">
        <v>7.2306568699809057</v>
      </c>
      <c r="M75" s="9">
        <v>9.4668024784119211</v>
      </c>
      <c r="N75" s="9">
        <v>1.9733491424949345</v>
      </c>
      <c r="O75" s="9">
        <v>0.30725833526070334</v>
      </c>
      <c r="P75" s="9">
        <v>4.6570610615999999E-2</v>
      </c>
      <c r="Q75" s="72">
        <f t="shared" si="14"/>
        <v>97.14807741786359</v>
      </c>
      <c r="R75" s="9"/>
      <c r="S75" s="9"/>
      <c r="T75" s="72">
        <f t="shared" si="15"/>
        <v>59.504734853067987</v>
      </c>
      <c r="U75" s="72">
        <f t="shared" si="16"/>
        <v>0.26849535347915382</v>
      </c>
      <c r="V75" s="72">
        <f t="shared" si="17"/>
        <v>14.208588572084038</v>
      </c>
      <c r="W75" s="72">
        <f t="shared" si="18"/>
        <v>6.3106637543312898</v>
      </c>
      <c r="X75" s="72">
        <f t="shared" si="19"/>
        <v>0.12438423123126723</v>
      </c>
      <c r="Y75" s="72">
        <f t="shared" si="20"/>
        <v>7.4429232797676885</v>
      </c>
      <c r="Z75" s="72">
        <f t="shared" si="21"/>
        <v>9.7447141827545476</v>
      </c>
      <c r="AA75" s="72">
        <f t="shared" si="22"/>
        <v>2.0312796659958141</v>
      </c>
      <c r="AB75" s="72">
        <f t="shared" si="23"/>
        <v>0.31627834891584244</v>
      </c>
      <c r="AC75" s="72">
        <f t="shared" si="24"/>
        <v>4.7937758372392239E-2</v>
      </c>
      <c r="AD75" s="72">
        <f t="shared" si="25"/>
        <v>100.00000000000001</v>
      </c>
      <c r="AE75" s="64"/>
      <c r="AF75" s="9">
        <v>477.89576232000002</v>
      </c>
      <c r="AG75" s="9">
        <v>46.126650896800001</v>
      </c>
      <c r="AH75" s="9">
        <v>91.549256817</v>
      </c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40"/>
      <c r="BK75" s="40"/>
      <c r="BL75" s="40"/>
      <c r="BM75" s="40"/>
      <c r="BN75" s="40"/>
      <c r="BO75" s="78"/>
      <c r="BP75" s="78"/>
      <c r="BQ75" s="78"/>
      <c r="BR75" s="8"/>
      <c r="BS75" s="8"/>
      <c r="BT75" s="8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</row>
    <row r="76" spans="1:97" s="39" customFormat="1" x14ac:dyDescent="0.3">
      <c r="A76" s="40" t="s">
        <v>1318</v>
      </c>
      <c r="B76" s="10" t="s">
        <v>442</v>
      </c>
      <c r="C76" s="10" t="s">
        <v>426</v>
      </c>
      <c r="D76" s="10" t="s">
        <v>997</v>
      </c>
      <c r="E76" s="27" t="s">
        <v>405</v>
      </c>
      <c r="F76" s="64" t="s">
        <v>1321</v>
      </c>
      <c r="G76" s="9">
        <v>57.020185714285716</v>
      </c>
      <c r="H76" s="9">
        <v>0.2726142857142857</v>
      </c>
      <c r="I76" s="9">
        <v>14.355257142857143</v>
      </c>
      <c r="J76" s="9">
        <v>6.3529714285714292</v>
      </c>
      <c r="K76" s="9">
        <v>0.11887142857142856</v>
      </c>
      <c r="L76" s="9">
        <v>7.2244857142857137</v>
      </c>
      <c r="M76" s="9">
        <v>9.9636428571428581</v>
      </c>
      <c r="N76" s="9">
        <v>2.27</v>
      </c>
      <c r="O76" s="9">
        <v>0.33607142857142858</v>
      </c>
      <c r="P76" s="9">
        <v>3.7499999999999999E-2</v>
      </c>
      <c r="Q76" s="72">
        <f t="shared" si="14"/>
        <v>97.951599999999999</v>
      </c>
      <c r="R76" s="9"/>
      <c r="S76" s="9"/>
      <c r="T76" s="72">
        <f t="shared" si="15"/>
        <v>58.212612876446855</v>
      </c>
      <c r="U76" s="72">
        <f t="shared" si="16"/>
        <v>0.27831529624251744</v>
      </c>
      <c r="V76" s="72">
        <f t="shared" si="17"/>
        <v>14.655459576828905</v>
      </c>
      <c r="W76" s="72">
        <f t="shared" si="18"/>
        <v>6.485827111115519</v>
      </c>
      <c r="X76" s="72">
        <f t="shared" si="19"/>
        <v>0.12135731174521759</v>
      </c>
      <c r="Y76" s="72">
        <f t="shared" si="20"/>
        <v>7.3755668251317115</v>
      </c>
      <c r="Z76" s="72">
        <f t="shared" si="21"/>
        <v>10.172006232815859</v>
      </c>
      <c r="AA76" s="72">
        <f t="shared" si="22"/>
        <v>2.3174710775525873</v>
      </c>
      <c r="AB76" s="72">
        <f t="shared" si="23"/>
        <v>0.34309947828461052</v>
      </c>
      <c r="AC76" s="72">
        <f t="shared" si="24"/>
        <v>3.8284213836221152E-2</v>
      </c>
      <c r="AD76" s="72">
        <f t="shared" si="25"/>
        <v>100.00000000000001</v>
      </c>
      <c r="AE76" s="8">
        <v>2.04</v>
      </c>
      <c r="AF76" s="9">
        <v>526.28571428571422</v>
      </c>
      <c r="AG76" s="9">
        <v>91.874594054459166</v>
      </c>
      <c r="AH76" s="9"/>
      <c r="AI76" s="9"/>
      <c r="AJ76" s="9">
        <v>0.15241375736383919</v>
      </c>
      <c r="AK76" s="9">
        <v>5.5415063582447486</v>
      </c>
      <c r="AL76" s="9">
        <v>18.124309834024146</v>
      </c>
      <c r="AM76" s="9">
        <v>111.46527655190074</v>
      </c>
      <c r="AN76" s="9">
        <v>0.79573049436591725</v>
      </c>
      <c r="AO76" s="9">
        <v>6.561716618009536E-2</v>
      </c>
      <c r="AP76" s="9">
        <v>5.2173314883813549E-2</v>
      </c>
      <c r="AQ76" s="9">
        <v>0.50116380465135946</v>
      </c>
      <c r="AR76" s="9"/>
      <c r="AS76" s="9">
        <v>0.82291235059387213</v>
      </c>
      <c r="AT76" s="9">
        <v>2.1530675619264659</v>
      </c>
      <c r="AU76" s="9">
        <v>0.37408282591146214</v>
      </c>
      <c r="AV76" s="9">
        <v>1.9959301943139032</v>
      </c>
      <c r="AW76" s="9">
        <v>31.396016510080852</v>
      </c>
      <c r="AX76" s="9"/>
      <c r="AY76" s="9">
        <v>0.70130419558397605</v>
      </c>
      <c r="AZ76" s="9">
        <v>0.25577188642037713</v>
      </c>
      <c r="BA76" s="9">
        <v>1.0470847097098905</v>
      </c>
      <c r="BB76" s="9">
        <v>0.18815165971036071</v>
      </c>
      <c r="BC76" s="9">
        <v>1.2945372073701105</v>
      </c>
      <c r="BD76" s="9">
        <v>0.28267892628910807</v>
      </c>
      <c r="BE76" s="9">
        <v>0.88743326192964511</v>
      </c>
      <c r="BF76" s="9">
        <v>0.13573183495349764</v>
      </c>
      <c r="BG76" s="9">
        <v>0.90536355967395599</v>
      </c>
      <c r="BH76" s="9">
        <v>0.14694887304187035</v>
      </c>
      <c r="BI76" s="9">
        <v>8.0676104286462458</v>
      </c>
      <c r="BJ76" s="40">
        <f>AJ76/AO76</f>
        <v>2.3227726254669183</v>
      </c>
      <c r="BK76" s="40">
        <f>AK76/AO76</f>
        <v>84.45208290518552</v>
      </c>
      <c r="BL76" s="40">
        <f>AE76*10^4/AT76</f>
        <v>9474.8536277918829</v>
      </c>
      <c r="BM76" s="40">
        <f>AL76/AO76</f>
        <v>276.21293160206704</v>
      </c>
      <c r="BN76" s="40">
        <f>AO76/AQ76</f>
        <v>0.13092957945305472</v>
      </c>
      <c r="BO76" s="78"/>
      <c r="BP76" s="78"/>
      <c r="BQ76" s="78"/>
      <c r="BR76" s="8"/>
      <c r="BS76" s="8"/>
      <c r="BT76" s="8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</row>
    <row r="77" spans="1:97" s="39" customFormat="1" x14ac:dyDescent="0.3">
      <c r="A77" s="40" t="s">
        <v>1318</v>
      </c>
      <c r="B77" s="10" t="s">
        <v>1245</v>
      </c>
      <c r="C77" s="10" t="s">
        <v>426</v>
      </c>
      <c r="D77" s="10" t="s">
        <v>997</v>
      </c>
      <c r="E77" s="27" t="s">
        <v>405</v>
      </c>
      <c r="F77" s="64" t="s">
        <v>1321</v>
      </c>
      <c r="G77" s="9">
        <v>57.599019156666643</v>
      </c>
      <c r="H77" s="9">
        <v>0.26694418666666669</v>
      </c>
      <c r="I77" s="9">
        <v>14.140790473333332</v>
      </c>
      <c r="J77" s="9">
        <v>6.3698070299999987</v>
      </c>
      <c r="K77" s="9">
        <v>0.13281774333333332</v>
      </c>
      <c r="L77" s="9">
        <v>7.2653459299999987</v>
      </c>
      <c r="M77" s="9">
        <v>9.6795800499999984</v>
      </c>
      <c r="N77" s="9">
        <v>1.9143579866666665</v>
      </c>
      <c r="O77" s="9">
        <v>0.33348402000000005</v>
      </c>
      <c r="P77" s="9"/>
      <c r="Q77" s="72">
        <f t="shared" si="14"/>
        <v>97.702146576666649</v>
      </c>
      <c r="R77" s="9"/>
      <c r="S77" s="9"/>
      <c r="T77" s="72">
        <f t="shared" si="15"/>
        <v>58.953688506187355</v>
      </c>
      <c r="U77" s="72">
        <f t="shared" si="16"/>
        <v>0.27322243780713273</v>
      </c>
      <c r="V77" s="72">
        <f t="shared" si="17"/>
        <v>14.473367237880581</v>
      </c>
      <c r="W77" s="72">
        <f t="shared" si="18"/>
        <v>6.5196183023487881</v>
      </c>
      <c r="X77" s="72">
        <f t="shared" si="19"/>
        <v>0.135941479268433</v>
      </c>
      <c r="Y77" s="72">
        <f t="shared" si="20"/>
        <v>7.4362193509217311</v>
      </c>
      <c r="Z77" s="72">
        <f t="shared" si="21"/>
        <v>9.9072337601144262</v>
      </c>
      <c r="AA77" s="72">
        <f t="shared" si="22"/>
        <v>1.9593817062806027</v>
      </c>
      <c r="AB77" s="72">
        <f t="shared" si="23"/>
        <v>0.34132721919094777</v>
      </c>
      <c r="AC77" s="72">
        <f t="shared" si="24"/>
        <v>0</v>
      </c>
      <c r="AD77" s="72">
        <f t="shared" si="25"/>
        <v>100</v>
      </c>
      <c r="AE77" s="64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40"/>
      <c r="BK77" s="40"/>
      <c r="BL77" s="40"/>
      <c r="BM77" s="40"/>
      <c r="BN77" s="40"/>
      <c r="BO77" s="78"/>
      <c r="BP77" s="78"/>
      <c r="BQ77" s="78"/>
      <c r="BR77" s="8"/>
      <c r="BS77" s="8"/>
      <c r="BT77" s="8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</row>
    <row r="78" spans="1:97" s="39" customFormat="1" x14ac:dyDescent="0.3">
      <c r="A78" s="40" t="s">
        <v>1318</v>
      </c>
      <c r="B78" s="10" t="s">
        <v>1246</v>
      </c>
      <c r="C78" s="10" t="s">
        <v>426</v>
      </c>
      <c r="D78" s="10" t="s">
        <v>997</v>
      </c>
      <c r="E78" s="27" t="s">
        <v>405</v>
      </c>
      <c r="F78" s="64" t="s">
        <v>1321</v>
      </c>
      <c r="G78" s="9">
        <v>57.746250000000003</v>
      </c>
      <c r="H78" s="9">
        <v>0.25674999999999998</v>
      </c>
      <c r="I78" s="9">
        <v>14.0945</v>
      </c>
      <c r="J78" s="9">
        <v>6.4984999999999999</v>
      </c>
      <c r="K78" s="9">
        <v>0.11524999999999999</v>
      </c>
      <c r="L78" s="9">
        <v>7.2067499999999995</v>
      </c>
      <c r="M78" s="9">
        <v>8.8702499999999986</v>
      </c>
      <c r="N78" s="9">
        <v>2.1763333333333335</v>
      </c>
      <c r="O78" s="9">
        <v>0.27324999999999999</v>
      </c>
      <c r="P78" s="9">
        <v>2.5500000000000002E-2</v>
      </c>
      <c r="Q78" s="72">
        <f t="shared" si="14"/>
        <v>97.263333333333335</v>
      </c>
      <c r="R78" s="9"/>
      <c r="S78" s="9"/>
      <c r="T78" s="72">
        <f t="shared" si="15"/>
        <v>59.371037389903705</v>
      </c>
      <c r="U78" s="72">
        <f t="shared" si="16"/>
        <v>0.26397409095582436</v>
      </c>
      <c r="V78" s="72">
        <f t="shared" si="17"/>
        <v>14.491072346550601</v>
      </c>
      <c r="W78" s="72">
        <f t="shared" si="18"/>
        <v>6.681346173618012</v>
      </c>
      <c r="X78" s="72">
        <f t="shared" si="19"/>
        <v>0.11849275163645086</v>
      </c>
      <c r="Y78" s="72">
        <f t="shared" si="20"/>
        <v>7.4095239727201054</v>
      </c>
      <c r="Z78" s="72">
        <f t="shared" si="21"/>
        <v>9.119829329312175</v>
      </c>
      <c r="AA78" s="72">
        <f t="shared" si="22"/>
        <v>2.2375681140546284</v>
      </c>
      <c r="AB78" s="72">
        <f t="shared" si="23"/>
        <v>0.28093834607080431</v>
      </c>
      <c r="AC78" s="72">
        <f t="shared" si="24"/>
        <v>2.6217485177696287E-2</v>
      </c>
      <c r="AD78" s="72">
        <f t="shared" si="25"/>
        <v>99.999999999999986</v>
      </c>
      <c r="AE78" s="64"/>
      <c r="AF78" s="9">
        <v>523</v>
      </c>
      <c r="AG78" s="9">
        <v>36</v>
      </c>
      <c r="AH78" s="9"/>
      <c r="AI78" s="9"/>
      <c r="AJ78" s="9">
        <v>0.19299999999999998</v>
      </c>
      <c r="AK78" s="9">
        <v>6.3024999999999993</v>
      </c>
      <c r="AL78" s="9">
        <v>21.1</v>
      </c>
      <c r="AM78" s="9">
        <v>119.375</v>
      </c>
      <c r="AN78" s="9">
        <v>0.93449999999999989</v>
      </c>
      <c r="AO78" s="9">
        <v>7.0250000000000007E-2</v>
      </c>
      <c r="AP78" s="9">
        <v>5.9249999999999997E-2</v>
      </c>
      <c r="AQ78" s="9">
        <v>0.51200000000000001</v>
      </c>
      <c r="AR78" s="9"/>
      <c r="AS78" s="9">
        <v>0.87874999999999992</v>
      </c>
      <c r="AT78" s="9">
        <v>2.375</v>
      </c>
      <c r="AU78" s="9">
        <v>0.40525</v>
      </c>
      <c r="AV78" s="9">
        <v>2.0375000000000001</v>
      </c>
      <c r="AW78" s="9">
        <v>28.15</v>
      </c>
      <c r="AX78" s="9">
        <v>0.8175</v>
      </c>
      <c r="AY78" s="9">
        <v>0.71750000000000003</v>
      </c>
      <c r="AZ78" s="9">
        <v>0.25524999999999998</v>
      </c>
      <c r="BA78" s="9">
        <v>0.91749999999999987</v>
      </c>
      <c r="BB78" s="9">
        <v>0.156</v>
      </c>
      <c r="BC78" s="9">
        <v>1.1875000000000002</v>
      </c>
      <c r="BD78" s="9">
        <v>0.21449999999999997</v>
      </c>
      <c r="BE78" s="9">
        <v>0.72525000000000006</v>
      </c>
      <c r="BF78" s="9">
        <v>0.1245</v>
      </c>
      <c r="BG78" s="9">
        <v>0.81499999999999995</v>
      </c>
      <c r="BH78" s="9">
        <v>0.12025</v>
      </c>
      <c r="BI78" s="9">
        <v>7.0875000000000004</v>
      </c>
      <c r="BJ78" s="40">
        <f>AJ78/AO78</f>
        <v>2.7473309608540921</v>
      </c>
      <c r="BK78" s="40">
        <f>AK78/AO78</f>
        <v>89.715302491103188</v>
      </c>
      <c r="BL78" s="40"/>
      <c r="BM78" s="40">
        <f>AL78/AO78</f>
        <v>300.35587188612101</v>
      </c>
      <c r="BN78" s="40">
        <f>AO78/AQ78</f>
        <v>0.13720703125</v>
      </c>
      <c r="BO78" s="78"/>
      <c r="BP78" s="78"/>
      <c r="BQ78" s="78"/>
      <c r="BR78" s="8"/>
      <c r="BS78" s="8"/>
      <c r="BT78" s="8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</row>
    <row r="79" spans="1:97" s="39" customFormat="1" x14ac:dyDescent="0.3">
      <c r="A79" s="40" t="s">
        <v>1318</v>
      </c>
      <c r="B79" s="10" t="s">
        <v>1248</v>
      </c>
      <c r="C79" s="10" t="s">
        <v>426</v>
      </c>
      <c r="D79" s="10" t="s">
        <v>997</v>
      </c>
      <c r="E79" s="27" t="s">
        <v>405</v>
      </c>
      <c r="F79" s="64" t="s">
        <v>1321</v>
      </c>
      <c r="G79" s="9">
        <v>57.495424220000018</v>
      </c>
      <c r="H79" s="9">
        <v>0.25423468000000005</v>
      </c>
      <c r="I79" s="9">
        <v>14.195560629999999</v>
      </c>
      <c r="J79" s="9">
        <v>6.2421270900000003</v>
      </c>
      <c r="K79" s="9">
        <v>0.13840438499999999</v>
      </c>
      <c r="L79" s="9">
        <v>7.2717438750000003</v>
      </c>
      <c r="M79" s="9">
        <v>9.567250979999999</v>
      </c>
      <c r="N79" s="9">
        <v>1.9510719800000005</v>
      </c>
      <c r="O79" s="9">
        <v>0.33914000000000011</v>
      </c>
      <c r="P79" s="9"/>
      <c r="Q79" s="72">
        <f t="shared" si="14"/>
        <v>97.454957840000006</v>
      </c>
      <c r="R79" s="9"/>
      <c r="S79" s="9"/>
      <c r="T79" s="72">
        <f t="shared" si="15"/>
        <v>58.996920725567477</v>
      </c>
      <c r="U79" s="72">
        <f t="shared" si="16"/>
        <v>0.26087403415370458</v>
      </c>
      <c r="V79" s="72">
        <f t="shared" si="17"/>
        <v>14.566278560507968</v>
      </c>
      <c r="W79" s="72">
        <f t="shared" si="18"/>
        <v>6.4051406191650351</v>
      </c>
      <c r="X79" s="72">
        <f t="shared" si="19"/>
        <v>0.14201882394452431</v>
      </c>
      <c r="Y79" s="72">
        <f t="shared" si="20"/>
        <v>7.4616459092195528</v>
      </c>
      <c r="Z79" s="72">
        <f t="shared" si="21"/>
        <v>9.8171003220865991</v>
      </c>
      <c r="AA79" s="72">
        <f t="shared" si="22"/>
        <v>2.0020243435980336</v>
      </c>
      <c r="AB79" s="72">
        <f t="shared" si="23"/>
        <v>0.34799666175711114</v>
      </c>
      <c r="AC79" s="72">
        <f t="shared" si="24"/>
        <v>0</v>
      </c>
      <c r="AD79" s="72">
        <f t="shared" si="25"/>
        <v>100.00000000000001</v>
      </c>
      <c r="AE79" s="10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40"/>
      <c r="BK79" s="40"/>
      <c r="BL79" s="40"/>
      <c r="BM79" s="40"/>
      <c r="BN79" s="40"/>
      <c r="BO79" s="78"/>
      <c r="BP79" s="78"/>
      <c r="BQ79" s="78"/>
      <c r="BR79" s="8"/>
      <c r="BS79" s="8"/>
      <c r="BT79" s="8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</row>
    <row r="80" spans="1:97" s="39" customFormat="1" x14ac:dyDescent="0.3">
      <c r="A80" s="40" t="s">
        <v>1318</v>
      </c>
      <c r="B80" s="10" t="s">
        <v>1249</v>
      </c>
      <c r="C80" s="10" t="s">
        <v>426</v>
      </c>
      <c r="D80" s="10" t="s">
        <v>997</v>
      </c>
      <c r="E80" s="27" t="s">
        <v>405</v>
      </c>
      <c r="F80" s="64" t="s">
        <v>1321</v>
      </c>
      <c r="G80" s="9">
        <v>58.372500000000002</v>
      </c>
      <c r="H80" s="9">
        <v>0.27662500000000001</v>
      </c>
      <c r="I80" s="9">
        <v>14.516458333333333</v>
      </c>
      <c r="J80" s="9">
        <v>6.6804166666666651</v>
      </c>
      <c r="K80" s="9">
        <v>0.11920833333333337</v>
      </c>
      <c r="L80" s="9">
        <v>7.2662500000000003</v>
      </c>
      <c r="M80" s="9">
        <v>9.7947916666666668</v>
      </c>
      <c r="N80" s="9">
        <v>2.2973750000000002</v>
      </c>
      <c r="O80" s="9">
        <v>0.30933333333333329</v>
      </c>
      <c r="P80" s="9">
        <v>3.8625000000000007E-2</v>
      </c>
      <c r="Q80" s="72">
        <f t="shared" si="14"/>
        <v>99.671583333333317</v>
      </c>
      <c r="R80" s="9"/>
      <c r="S80" s="9"/>
      <c r="T80" s="72">
        <f t="shared" si="15"/>
        <v>58.564836684477953</v>
      </c>
      <c r="U80" s="72">
        <f t="shared" si="16"/>
        <v>0.27753647604340592</v>
      </c>
      <c r="V80" s="72">
        <f t="shared" si="17"/>
        <v>14.564289888709506</v>
      </c>
      <c r="W80" s="72">
        <f t="shared" si="18"/>
        <v>6.7024285591262638</v>
      </c>
      <c r="X80" s="72">
        <f t="shared" si="19"/>
        <v>0.11960112335595492</v>
      </c>
      <c r="Y80" s="72">
        <f t="shared" si="20"/>
        <v>7.2901922062373199</v>
      </c>
      <c r="Z80" s="72">
        <f t="shared" si="21"/>
        <v>9.8270653872426053</v>
      </c>
      <c r="AA80" s="72">
        <f t="shared" si="22"/>
        <v>2.3049448229560587</v>
      </c>
      <c r="AB80" s="72">
        <f t="shared" si="23"/>
        <v>0.31035258294114254</v>
      </c>
      <c r="AC80" s="72">
        <f t="shared" si="24"/>
        <v>3.8752268909811316E-2</v>
      </c>
      <c r="AD80" s="72">
        <f t="shared" si="25"/>
        <v>100.00000000000003</v>
      </c>
      <c r="AE80" s="64"/>
      <c r="AF80" s="9">
        <v>473.33333333333337</v>
      </c>
      <c r="AG80" s="9">
        <v>67.250625000000056</v>
      </c>
      <c r="AH80" s="9"/>
      <c r="AI80" s="9"/>
      <c r="AJ80" s="9">
        <v>0.13500000000000001</v>
      </c>
      <c r="AK80" s="9">
        <v>6.43</v>
      </c>
      <c r="AL80" s="9">
        <v>25.2</v>
      </c>
      <c r="AM80" s="9">
        <v>148</v>
      </c>
      <c r="AN80" s="9">
        <v>0.86899999999999999</v>
      </c>
      <c r="AO80" s="9">
        <v>5.6000000000000001E-2</v>
      </c>
      <c r="AP80" s="9">
        <v>5.0999999999999997E-2</v>
      </c>
      <c r="AQ80" s="9">
        <v>0.56999999999999995</v>
      </c>
      <c r="AR80" s="9"/>
      <c r="AS80" s="9">
        <v>0.82599999999999996</v>
      </c>
      <c r="AT80" s="9">
        <v>2.2400000000000002</v>
      </c>
      <c r="AU80" s="9">
        <v>0.37</v>
      </c>
      <c r="AV80" s="9">
        <v>1.91</v>
      </c>
      <c r="AW80" s="9">
        <v>29.8</v>
      </c>
      <c r="AX80" s="9">
        <v>0.76400000000000001</v>
      </c>
      <c r="AY80" s="9">
        <v>0.67700000000000005</v>
      </c>
      <c r="AZ80" s="9">
        <v>0.248</v>
      </c>
      <c r="BA80" s="9">
        <v>0.92400000000000004</v>
      </c>
      <c r="BB80" s="9">
        <v>0.183</v>
      </c>
      <c r="BC80" s="9">
        <v>1.19</v>
      </c>
      <c r="BD80" s="9">
        <v>0.253</v>
      </c>
      <c r="BE80" s="9">
        <v>0.78200000000000003</v>
      </c>
      <c r="BF80" s="9">
        <v>0.12</v>
      </c>
      <c r="BG80" s="9">
        <v>0.83099999999999996</v>
      </c>
      <c r="BH80" s="9">
        <v>0.13400000000000001</v>
      </c>
      <c r="BI80" s="9">
        <v>7.57</v>
      </c>
      <c r="BJ80" s="40">
        <f>AJ80/AO80</f>
        <v>2.410714285714286</v>
      </c>
      <c r="BK80" s="40">
        <f>AK80/AO80</f>
        <v>114.82142857142857</v>
      </c>
      <c r="BL80" s="40"/>
      <c r="BM80" s="40">
        <f>AL80/AO80</f>
        <v>450</v>
      </c>
      <c r="BN80" s="40">
        <f>AO80/AQ80</f>
        <v>9.8245614035087733E-2</v>
      </c>
      <c r="BO80" s="78"/>
      <c r="BP80" s="78"/>
      <c r="BQ80" s="78"/>
      <c r="BR80" s="8"/>
      <c r="BS80" s="8"/>
      <c r="BT80" s="8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</row>
    <row r="81" spans="1:97" s="82" customFormat="1" x14ac:dyDescent="0.3">
      <c r="A81" s="80" t="s">
        <v>1318</v>
      </c>
      <c r="B81" s="10" t="s">
        <v>1247</v>
      </c>
      <c r="C81" s="10" t="s">
        <v>426</v>
      </c>
      <c r="D81" s="10" t="s">
        <v>997</v>
      </c>
      <c r="E81" s="81" t="s">
        <v>405</v>
      </c>
      <c r="F81" s="64" t="s">
        <v>1321</v>
      </c>
      <c r="G81" s="9">
        <v>57.296799999999998</v>
      </c>
      <c r="H81" s="9">
        <v>0.26223773591601834</v>
      </c>
      <c r="I81" s="9">
        <v>13.727313459854956</v>
      </c>
      <c r="J81" s="9">
        <v>6.0858981046075584</v>
      </c>
      <c r="K81" s="9">
        <v>0.11687843943183637</v>
      </c>
      <c r="L81" s="9">
        <v>7.4657882407410163</v>
      </c>
      <c r="M81" s="9">
        <v>9.3128718998455557</v>
      </c>
      <c r="N81" s="9">
        <v>2.0520741796880144</v>
      </c>
      <c r="O81" s="9">
        <v>0.33021441778018112</v>
      </c>
      <c r="P81" s="9">
        <v>4.6250712126000001E-2</v>
      </c>
      <c r="Q81" s="72">
        <f t="shared" si="14"/>
        <v>96.696327189991152</v>
      </c>
      <c r="R81" s="9"/>
      <c r="S81" s="9"/>
      <c r="T81" s="72">
        <f t="shared" si="15"/>
        <v>59.254370527871167</v>
      </c>
      <c r="U81" s="72">
        <f t="shared" si="16"/>
        <v>0.27119720421311105</v>
      </c>
      <c r="V81" s="72">
        <f t="shared" si="17"/>
        <v>14.196313199035179</v>
      </c>
      <c r="W81" s="72">
        <f t="shared" si="18"/>
        <v>6.29382550657777</v>
      </c>
      <c r="X81" s="72">
        <f t="shared" si="19"/>
        <v>0.12087164303789009</v>
      </c>
      <c r="Y81" s="72">
        <f t="shared" si="20"/>
        <v>7.720860199862674</v>
      </c>
      <c r="Z81" s="72">
        <f t="shared" si="21"/>
        <v>9.6310502895807115</v>
      </c>
      <c r="AA81" s="72">
        <f t="shared" si="22"/>
        <v>2.122184202152841</v>
      </c>
      <c r="AB81" s="72">
        <f t="shared" si="23"/>
        <v>0.34149633949526159</v>
      </c>
      <c r="AC81" s="72">
        <f t="shared" si="24"/>
        <v>4.7830888173369342E-2</v>
      </c>
      <c r="AD81" s="72">
        <f t="shared" si="25"/>
        <v>99.999999999999972</v>
      </c>
      <c r="AE81" s="64"/>
      <c r="AF81" s="9">
        <v>456.39050001999999</v>
      </c>
      <c r="AG81" s="9">
        <v>41.615633279199997</v>
      </c>
      <c r="AH81" s="9">
        <v>90.552041224999996</v>
      </c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80"/>
      <c r="BK81" s="80"/>
      <c r="BL81" s="80"/>
      <c r="BM81" s="80"/>
      <c r="BN81" s="40"/>
      <c r="BO81" s="78"/>
      <c r="BP81" s="78"/>
      <c r="BQ81" s="78"/>
      <c r="BR81" s="8"/>
      <c r="BS81" s="8"/>
      <c r="BT81" s="8"/>
      <c r="BU81" s="39"/>
      <c r="BV81" s="39"/>
      <c r="BW81" s="39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</row>
    <row r="82" spans="1:97" s="39" customFormat="1" x14ac:dyDescent="0.3">
      <c r="A82" s="40" t="s">
        <v>1318</v>
      </c>
      <c r="B82" s="10" t="s">
        <v>1250</v>
      </c>
      <c r="C82" s="10" t="s">
        <v>426</v>
      </c>
      <c r="D82" s="10" t="s">
        <v>997</v>
      </c>
      <c r="E82" s="27" t="s">
        <v>405</v>
      </c>
      <c r="F82" s="64" t="s">
        <v>1321</v>
      </c>
      <c r="G82" s="9">
        <v>57.082352941176481</v>
      </c>
      <c r="H82" s="9">
        <v>0.26732071916738226</v>
      </c>
      <c r="I82" s="9">
        <v>13.684693041228897</v>
      </c>
      <c r="J82" s="9">
        <v>6.1489274958806535</v>
      </c>
      <c r="K82" s="9">
        <v>0.12559055026694277</v>
      </c>
      <c r="L82" s="9">
        <v>7.6061966067162068</v>
      </c>
      <c r="M82" s="9">
        <v>9.3706408021706746</v>
      </c>
      <c r="N82" s="9">
        <v>2.0750424607514555</v>
      </c>
      <c r="O82" s="9">
        <v>0.31368488043009046</v>
      </c>
      <c r="P82" s="9">
        <v>4.5836566536000004E-2</v>
      </c>
      <c r="Q82" s="72">
        <f t="shared" si="14"/>
        <v>96.720286064324796</v>
      </c>
      <c r="R82" s="9"/>
      <c r="S82" s="9"/>
      <c r="T82" s="72">
        <f t="shared" si="15"/>
        <v>59.017973647444855</v>
      </c>
      <c r="U82" s="72">
        <f t="shared" si="16"/>
        <v>0.27638536861811797</v>
      </c>
      <c r="V82" s="72">
        <f t="shared" si="17"/>
        <v>14.148730941643157</v>
      </c>
      <c r="W82" s="72">
        <f t="shared" si="18"/>
        <v>6.3574331157284298</v>
      </c>
      <c r="X82" s="72">
        <f t="shared" si="19"/>
        <v>0.12984923367928988</v>
      </c>
      <c r="Y82" s="72">
        <f t="shared" si="20"/>
        <v>7.8641171528976139</v>
      </c>
      <c r="Z82" s="72">
        <f t="shared" si="21"/>
        <v>9.6883923564273129</v>
      </c>
      <c r="AA82" s="72">
        <f t="shared" si="22"/>
        <v>2.1454056281134526</v>
      </c>
      <c r="AB82" s="72">
        <f t="shared" si="23"/>
        <v>0.32432170457133591</v>
      </c>
      <c r="AC82" s="72">
        <f t="shared" si="24"/>
        <v>4.7390850876429309E-2</v>
      </c>
      <c r="AD82" s="72">
        <f t="shared" si="25"/>
        <v>99.999999999999986</v>
      </c>
      <c r="AE82" s="64"/>
      <c r="AF82" s="9">
        <v>456.12932739999997</v>
      </c>
      <c r="AG82" s="9">
        <v>41.4736995616</v>
      </c>
      <c r="AH82" s="9">
        <v>90.462706750000009</v>
      </c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40"/>
      <c r="BK82" s="40"/>
      <c r="BL82" s="40"/>
      <c r="BM82" s="40"/>
      <c r="BN82" s="40"/>
      <c r="BO82" s="78"/>
      <c r="BP82" s="78"/>
      <c r="BQ82" s="78"/>
      <c r="BR82" s="8"/>
      <c r="BS82" s="8"/>
      <c r="BT82" s="8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</row>
    <row r="83" spans="1:97" s="38" customFormat="1" x14ac:dyDescent="0.3">
      <c r="A83" s="40" t="s">
        <v>1318</v>
      </c>
      <c r="B83" s="10" t="s">
        <v>1251</v>
      </c>
      <c r="C83" s="10" t="s">
        <v>426</v>
      </c>
      <c r="D83" s="10" t="s">
        <v>997</v>
      </c>
      <c r="E83" s="27" t="s">
        <v>405</v>
      </c>
      <c r="F83" s="64" t="s">
        <v>1321</v>
      </c>
      <c r="G83" s="9">
        <v>57.158700000000017</v>
      </c>
      <c r="H83" s="9">
        <v>0.26664593472415765</v>
      </c>
      <c r="I83" s="9">
        <v>13.697337138875517</v>
      </c>
      <c r="J83" s="9">
        <v>6.1426603937390896</v>
      </c>
      <c r="K83" s="9">
        <v>0.1211684717797399</v>
      </c>
      <c r="L83" s="9">
        <v>7.4907591400489713</v>
      </c>
      <c r="M83" s="9">
        <v>9.4193597224420582</v>
      </c>
      <c r="N83" s="9">
        <v>2.0731776214275688</v>
      </c>
      <c r="O83" s="9">
        <v>0.31436806270935863</v>
      </c>
      <c r="P83" s="9">
        <v>4.6501463577000003E-2</v>
      </c>
      <c r="Q83" s="72">
        <f t="shared" si="14"/>
        <v>96.730677949323479</v>
      </c>
      <c r="R83" s="9"/>
      <c r="S83" s="9"/>
      <c r="T83" s="72">
        <f t="shared" si="15"/>
        <v>59.090560731875627</v>
      </c>
      <c r="U83" s="72">
        <f t="shared" si="16"/>
        <v>0.27565808529105068</v>
      </c>
      <c r="V83" s="72">
        <f t="shared" si="17"/>
        <v>14.160282372931837</v>
      </c>
      <c r="W83" s="72">
        <f t="shared" si="18"/>
        <v>6.3502712107085468</v>
      </c>
      <c r="X83" s="72">
        <f t="shared" si="19"/>
        <v>0.12526374708468313</v>
      </c>
      <c r="Y83" s="72">
        <f t="shared" si="20"/>
        <v>7.7439332576303528</v>
      </c>
      <c r="Z83" s="72">
        <f t="shared" si="21"/>
        <v>9.7377170532980184</v>
      </c>
      <c r="AA83" s="72">
        <f t="shared" si="22"/>
        <v>2.1432472772636744</v>
      </c>
      <c r="AB83" s="72">
        <f t="shared" si="23"/>
        <v>0.32499313493290499</v>
      </c>
      <c r="AC83" s="72">
        <f t="shared" si="24"/>
        <v>4.8073128983301239E-2</v>
      </c>
      <c r="AD83" s="72">
        <f t="shared" si="25"/>
        <v>99.999999999999986</v>
      </c>
      <c r="AE83" s="8"/>
      <c r="AF83" s="9">
        <v>463.60372008000002</v>
      </c>
      <c r="AG83" s="9">
        <v>41.309594696799998</v>
      </c>
      <c r="AH83" s="9">
        <v>92.305286673000012</v>
      </c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40"/>
      <c r="BK83" s="40"/>
      <c r="BL83" s="40"/>
      <c r="BM83" s="40"/>
      <c r="BN83" s="40"/>
      <c r="BO83" s="78"/>
      <c r="BP83" s="78"/>
      <c r="BQ83" s="78"/>
      <c r="BR83" s="8"/>
      <c r="BS83" s="8"/>
      <c r="BT83" s="8"/>
      <c r="BU83" s="39"/>
      <c r="BV83" s="39"/>
      <c r="BW83" s="39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</row>
    <row r="84" spans="1:97" s="38" customFormat="1" x14ac:dyDescent="0.3">
      <c r="A84" s="40" t="s">
        <v>1318</v>
      </c>
      <c r="B84" s="10" t="s">
        <v>1253</v>
      </c>
      <c r="C84" s="10" t="s">
        <v>426</v>
      </c>
      <c r="D84" s="10" t="s">
        <v>997</v>
      </c>
      <c r="E84" s="27" t="s">
        <v>405</v>
      </c>
      <c r="F84" s="64" t="s">
        <v>1321</v>
      </c>
      <c r="G84" s="9">
        <v>57.837470765116258</v>
      </c>
      <c r="H84" s="9">
        <v>0.28556166511627906</v>
      </c>
      <c r="I84" s="9">
        <v>14.361029176744184</v>
      </c>
      <c r="J84" s="9">
        <v>6.3647535837209297</v>
      </c>
      <c r="K84" s="9">
        <v>0.13747584883720929</v>
      </c>
      <c r="L84" s="9">
        <v>7.2176794744186035</v>
      </c>
      <c r="M84" s="9">
        <v>9.5659166302325556</v>
      </c>
      <c r="N84" s="9">
        <v>1.9934282232558136</v>
      </c>
      <c r="O84" s="9">
        <v>0.35230870697674432</v>
      </c>
      <c r="P84" s="9"/>
      <c r="Q84" s="72">
        <f t="shared" si="14"/>
        <v>98.115624074418577</v>
      </c>
      <c r="R84" s="9"/>
      <c r="S84" s="9"/>
      <c r="T84" s="72">
        <f t="shared" si="15"/>
        <v>58.948277922839068</v>
      </c>
      <c r="U84" s="72">
        <f t="shared" si="16"/>
        <v>0.29104606713777481</v>
      </c>
      <c r="V84" s="72">
        <f t="shared" si="17"/>
        <v>14.63684230948952</v>
      </c>
      <c r="W84" s="72">
        <f t="shared" si="18"/>
        <v>6.4869929165342732</v>
      </c>
      <c r="X84" s="72">
        <f t="shared" si="19"/>
        <v>0.14011616410138392</v>
      </c>
      <c r="Y84" s="72">
        <f t="shared" si="20"/>
        <v>7.3562998171872698</v>
      </c>
      <c r="Z84" s="72">
        <f t="shared" si="21"/>
        <v>9.7496364319886659</v>
      </c>
      <c r="AA84" s="72">
        <f t="shared" si="22"/>
        <v>2.0317133403175847</v>
      </c>
      <c r="AB84" s="72">
        <f t="shared" si="23"/>
        <v>0.35907503040446015</v>
      </c>
      <c r="AC84" s="72">
        <f t="shared" si="24"/>
        <v>0</v>
      </c>
      <c r="AD84" s="72">
        <f t="shared" si="25"/>
        <v>99.999999999999986</v>
      </c>
      <c r="AE84" s="11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40"/>
      <c r="BK84" s="40"/>
      <c r="BL84" s="40"/>
      <c r="BM84" s="40"/>
      <c r="BN84" s="40"/>
      <c r="BO84" s="78"/>
      <c r="BP84" s="78"/>
      <c r="BQ84" s="78"/>
      <c r="BR84" s="8"/>
      <c r="BS84" s="8"/>
      <c r="BT84" s="8"/>
      <c r="BU84" s="39"/>
      <c r="BV84" s="39"/>
      <c r="BW84" s="39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</row>
    <row r="85" spans="1:97" s="83" customFormat="1" x14ac:dyDescent="0.3">
      <c r="A85" s="80" t="s">
        <v>1318</v>
      </c>
      <c r="B85" s="10" t="s">
        <v>1252</v>
      </c>
      <c r="C85" s="10" t="s">
        <v>426</v>
      </c>
      <c r="D85" s="10" t="s">
        <v>997</v>
      </c>
      <c r="E85" s="81" t="s">
        <v>405</v>
      </c>
      <c r="F85" s="64" t="s">
        <v>1321</v>
      </c>
      <c r="G85" s="9">
        <v>56.899666666666668</v>
      </c>
      <c r="H85" s="9">
        <v>0.25861433007750978</v>
      </c>
      <c r="I85" s="9">
        <v>13.652696633571662</v>
      </c>
      <c r="J85" s="9">
        <v>6.1396390153472717</v>
      </c>
      <c r="K85" s="9">
        <v>0.12796933701343188</v>
      </c>
      <c r="L85" s="9">
        <v>7.3410699181579293</v>
      </c>
      <c r="M85" s="9">
        <v>9.3230572487309207</v>
      </c>
      <c r="N85" s="9">
        <v>2.0459661150773836</v>
      </c>
      <c r="O85" s="9">
        <v>0.31351504980699563</v>
      </c>
      <c r="P85" s="9">
        <v>4.6809272439000002E-2</v>
      </c>
      <c r="Q85" s="72">
        <f t="shared" si="14"/>
        <v>96.149003586888753</v>
      </c>
      <c r="R85" s="9"/>
      <c r="S85" s="9"/>
      <c r="T85" s="72">
        <f t="shared" si="15"/>
        <v>59.178633728894646</v>
      </c>
      <c r="U85" s="72">
        <f t="shared" si="16"/>
        <v>0.26897244945841065</v>
      </c>
      <c r="V85" s="72">
        <f t="shared" si="17"/>
        <v>14.199519625009819</v>
      </c>
      <c r="W85" s="72">
        <f t="shared" si="18"/>
        <v>6.385546169283959</v>
      </c>
      <c r="X85" s="72">
        <f t="shared" si="19"/>
        <v>0.13309481350764854</v>
      </c>
      <c r="Y85" s="72">
        <f t="shared" si="20"/>
        <v>7.6350972389681484</v>
      </c>
      <c r="Z85" s="72">
        <f t="shared" si="21"/>
        <v>9.696467878947681</v>
      </c>
      <c r="AA85" s="72">
        <f t="shared" si="22"/>
        <v>2.127911927062736</v>
      </c>
      <c r="AB85" s="72">
        <f t="shared" si="23"/>
        <v>0.32607207366811208</v>
      </c>
      <c r="AC85" s="72">
        <f t="shared" si="24"/>
        <v>4.8684095198863915E-2</v>
      </c>
      <c r="AD85" s="72">
        <f t="shared" si="25"/>
        <v>100.00000000000003</v>
      </c>
      <c r="AE85" s="64">
        <v>2.2599999999999998</v>
      </c>
      <c r="AF85" s="9">
        <v>462.35871398000006</v>
      </c>
      <c r="AG85" s="9">
        <v>41.796685268799997</v>
      </c>
      <c r="AH85" s="9">
        <v>91.939657146000016</v>
      </c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80"/>
      <c r="BK85" s="80"/>
      <c r="BL85" s="80"/>
      <c r="BM85" s="80"/>
      <c r="BN85" s="40"/>
      <c r="BO85" s="78"/>
      <c r="BP85" s="78"/>
      <c r="BQ85" s="78"/>
      <c r="BR85" s="8"/>
      <c r="BS85" s="8"/>
      <c r="BT85" s="8"/>
      <c r="BU85" s="39"/>
      <c r="BV85" s="39"/>
      <c r="BW85" s="39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</row>
    <row r="86" spans="1:97" s="38" customFormat="1" x14ac:dyDescent="0.3">
      <c r="A86" s="40" t="s">
        <v>1318</v>
      </c>
      <c r="B86" s="10" t="s">
        <v>1254</v>
      </c>
      <c r="C86" s="10" t="s">
        <v>426</v>
      </c>
      <c r="D86" s="10" t="s">
        <v>997</v>
      </c>
      <c r="E86" s="27" t="s">
        <v>405</v>
      </c>
      <c r="F86" s="64" t="s">
        <v>1321</v>
      </c>
      <c r="G86" s="9">
        <v>58.289599999999993</v>
      </c>
      <c r="H86" s="9">
        <v>0.27267999999999992</v>
      </c>
      <c r="I86" s="9">
        <v>14.518439999999996</v>
      </c>
      <c r="J86" s="9">
        <v>6.6196799999999998</v>
      </c>
      <c r="K86" s="9">
        <v>0.11659999999999998</v>
      </c>
      <c r="L86" s="9">
        <v>7.4207200000000002</v>
      </c>
      <c r="M86" s="9">
        <v>9.6302399999999988</v>
      </c>
      <c r="N86" s="9">
        <v>2.2437599999999995</v>
      </c>
      <c r="O86" s="9">
        <v>0.30327999999999994</v>
      </c>
      <c r="P86" s="9">
        <v>3.3920000000000006E-2</v>
      </c>
      <c r="Q86" s="72">
        <f t="shared" si="14"/>
        <v>99.448919999999987</v>
      </c>
      <c r="R86" s="9"/>
      <c r="S86" s="9"/>
      <c r="T86" s="72">
        <f t="shared" si="15"/>
        <v>58.612602328914178</v>
      </c>
      <c r="U86" s="72">
        <f t="shared" si="16"/>
        <v>0.27419101182798156</v>
      </c>
      <c r="V86" s="72">
        <f t="shared" si="17"/>
        <v>14.598891571673175</v>
      </c>
      <c r="W86" s="72">
        <f t="shared" si="18"/>
        <v>6.6563618790430308</v>
      </c>
      <c r="X86" s="72">
        <f t="shared" si="19"/>
        <v>0.11724611991764212</v>
      </c>
      <c r="Y86" s="72">
        <f t="shared" si="20"/>
        <v>7.461840711794558</v>
      </c>
      <c r="Z86" s="72">
        <f t="shared" si="21"/>
        <v>9.6836044071670173</v>
      </c>
      <c r="AA86" s="72">
        <f t="shared" si="22"/>
        <v>2.2561934307582221</v>
      </c>
      <c r="AB86" s="72">
        <f t="shared" si="23"/>
        <v>0.3049605767463337</v>
      </c>
      <c r="AC86" s="72">
        <f t="shared" si="24"/>
        <v>3.4107962157859543E-2</v>
      </c>
      <c r="AD86" s="72">
        <f t="shared" si="25"/>
        <v>100.00000000000001</v>
      </c>
      <c r="AE86" s="64"/>
      <c r="AF86" s="9">
        <v>509.20000000000016</v>
      </c>
      <c r="AG86" s="9">
        <v>162.28260000000003</v>
      </c>
      <c r="AH86" s="9"/>
      <c r="AI86" s="9"/>
      <c r="AJ86" s="9">
        <v>0.08</v>
      </c>
      <c r="AK86" s="9">
        <v>6.47</v>
      </c>
      <c r="AL86" s="9">
        <v>22</v>
      </c>
      <c r="AM86" s="9">
        <v>123</v>
      </c>
      <c r="AN86" s="9">
        <v>0.67300000000000004</v>
      </c>
      <c r="AO86" s="9">
        <v>6.7000000000000004E-2</v>
      </c>
      <c r="AP86" s="9">
        <v>5.6000000000000001E-2</v>
      </c>
      <c r="AQ86" s="9">
        <v>0.60799999999999998</v>
      </c>
      <c r="AR86" s="9"/>
      <c r="AS86" s="9">
        <v>1</v>
      </c>
      <c r="AT86" s="9">
        <v>2.87</v>
      </c>
      <c r="AU86" s="9">
        <v>0.42399999999999999</v>
      </c>
      <c r="AV86" s="9">
        <v>2.2400000000000002</v>
      </c>
      <c r="AW86" s="9">
        <v>35.4</v>
      </c>
      <c r="AX86" s="9">
        <v>0.93500000000000005</v>
      </c>
      <c r="AY86" s="9">
        <v>0.73499999999999999</v>
      </c>
      <c r="AZ86" s="9">
        <v>0.25</v>
      </c>
      <c r="BA86" s="9">
        <v>0.96599999999999997</v>
      </c>
      <c r="BB86" s="9">
        <v>0.17899999999999999</v>
      </c>
      <c r="BC86" s="9">
        <v>1.29</v>
      </c>
      <c r="BD86" s="9">
        <v>0.28499999999999998</v>
      </c>
      <c r="BE86" s="9">
        <v>0.84099999999999997</v>
      </c>
      <c r="BF86" s="9">
        <v>0.10199999999999999</v>
      </c>
      <c r="BG86" s="9">
        <v>0.76400000000000001</v>
      </c>
      <c r="BH86" s="9">
        <v>0.11899999999999999</v>
      </c>
      <c r="BI86" s="9">
        <v>8.1199999999999992</v>
      </c>
      <c r="BJ86" s="40">
        <f>AJ86/AO86</f>
        <v>1.1940298507462686</v>
      </c>
      <c r="BK86" s="40">
        <f>AK86/AO86</f>
        <v>96.567164179104466</v>
      </c>
      <c r="BL86" s="40"/>
      <c r="BM86" s="40">
        <f>AL86/AO86</f>
        <v>328.35820895522386</v>
      </c>
      <c r="BN86" s="40">
        <f>AO86/AQ86</f>
        <v>0.11019736842105264</v>
      </c>
      <c r="BO86" s="78"/>
      <c r="BP86" s="78"/>
      <c r="BQ86" s="78"/>
      <c r="BR86" s="8"/>
      <c r="BS86" s="8"/>
      <c r="BT86" s="8"/>
      <c r="BU86" s="39"/>
      <c r="BV86" s="39"/>
      <c r="BW86" s="39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</row>
    <row r="87" spans="1:97" s="10" customFormat="1" x14ac:dyDescent="0.3">
      <c r="A87" s="40" t="s">
        <v>1318</v>
      </c>
      <c r="B87" s="10" t="s">
        <v>1255</v>
      </c>
      <c r="C87" s="10" t="s">
        <v>426</v>
      </c>
      <c r="D87" s="10" t="s">
        <v>997</v>
      </c>
      <c r="E87" s="27" t="s">
        <v>405</v>
      </c>
      <c r="F87" s="64" t="s">
        <v>1321</v>
      </c>
      <c r="G87" s="9">
        <v>56.249490000000002</v>
      </c>
      <c r="H87" s="9">
        <v>0.27778000000000003</v>
      </c>
      <c r="I87" s="9">
        <v>15.305979999999996</v>
      </c>
      <c r="J87" s="9">
        <v>5.8372000000000002</v>
      </c>
      <c r="K87" s="9">
        <v>0.11447</v>
      </c>
      <c r="L87" s="9">
        <v>6.7473300000000007</v>
      </c>
      <c r="M87" s="9">
        <v>9.9039499999999983</v>
      </c>
      <c r="N87" s="9">
        <v>2.2132999999999998</v>
      </c>
      <c r="O87" s="9">
        <v>0.311</v>
      </c>
      <c r="P87" s="9">
        <v>4.2079999999999999E-2</v>
      </c>
      <c r="Q87" s="72">
        <f t="shared" si="14"/>
        <v>97.002579999999995</v>
      </c>
      <c r="R87" s="9"/>
      <c r="S87" s="9"/>
      <c r="T87" s="72">
        <f t="shared" si="15"/>
        <v>57.987622597254642</v>
      </c>
      <c r="U87" s="72">
        <f t="shared" si="16"/>
        <v>0.28636351734149756</v>
      </c>
      <c r="V87" s="72">
        <f t="shared" si="17"/>
        <v>15.77894113744191</v>
      </c>
      <c r="W87" s="72">
        <f t="shared" si="18"/>
        <v>6.0175719037576121</v>
      </c>
      <c r="X87" s="72">
        <f t="shared" si="19"/>
        <v>0.11800717053092814</v>
      </c>
      <c r="Y87" s="72">
        <f t="shared" si="20"/>
        <v>6.9558252986673148</v>
      </c>
      <c r="Z87" s="72">
        <f t="shared" si="21"/>
        <v>10.209986167378226</v>
      </c>
      <c r="AA87" s="72">
        <f t="shared" si="22"/>
        <v>2.281691889019859</v>
      </c>
      <c r="AB87" s="72">
        <f t="shared" si="23"/>
        <v>0.32061002913530756</v>
      </c>
      <c r="AC87" s="72">
        <f t="shared" si="24"/>
        <v>4.3380289472712996E-2</v>
      </c>
      <c r="AD87" s="72">
        <f t="shared" si="25"/>
        <v>100.00000000000001</v>
      </c>
      <c r="AE87" s="64"/>
      <c r="AF87" s="9">
        <v>526</v>
      </c>
      <c r="AG87" s="9">
        <v>44</v>
      </c>
      <c r="AH87" s="9"/>
      <c r="AI87" s="9"/>
      <c r="AJ87" s="9">
        <v>0.10025000000000001</v>
      </c>
      <c r="AK87" s="9">
        <v>4.8774999999999995</v>
      </c>
      <c r="AL87" s="9">
        <v>20.682499999999997</v>
      </c>
      <c r="AM87" s="9">
        <v>133.30000000000001</v>
      </c>
      <c r="AN87" s="9">
        <v>0.84224999999999994</v>
      </c>
      <c r="AO87" s="9">
        <v>5.3999999999999999E-2</v>
      </c>
      <c r="AP87" s="9">
        <v>4.7549999999999995E-2</v>
      </c>
      <c r="AQ87" s="9">
        <v>0.46699999999999997</v>
      </c>
      <c r="AR87" s="9"/>
      <c r="AS87" s="9">
        <v>0.87250000000000005</v>
      </c>
      <c r="AT87" s="9">
        <v>2.5024999999999999</v>
      </c>
      <c r="AU87" s="9">
        <v>0.42650000000000005</v>
      </c>
      <c r="AV87" s="9">
        <v>2.1225000000000001</v>
      </c>
      <c r="AW87" s="9">
        <v>29.592500000000001</v>
      </c>
      <c r="AX87" s="9">
        <v>0.8105</v>
      </c>
      <c r="AY87" s="9">
        <v>0.65250000000000008</v>
      </c>
      <c r="AZ87" s="9">
        <v>0.30349999999999999</v>
      </c>
      <c r="BA87" s="9">
        <v>1.0175000000000001</v>
      </c>
      <c r="BB87" s="9">
        <v>0.16250000000000001</v>
      </c>
      <c r="BC87" s="9">
        <v>1.2249999999999999</v>
      </c>
      <c r="BD87" s="9">
        <v>0.24374999999999999</v>
      </c>
      <c r="BE87" s="9">
        <v>0.76550000000000007</v>
      </c>
      <c r="BF87" s="9">
        <v>0.13075000000000001</v>
      </c>
      <c r="BG87" s="9">
        <v>0.79574999999999996</v>
      </c>
      <c r="BH87" s="9">
        <v>0.12</v>
      </c>
      <c r="BI87" s="9">
        <v>7.2175000000000002</v>
      </c>
      <c r="BJ87" s="40">
        <f>AJ87/AO87</f>
        <v>1.8564814814814816</v>
      </c>
      <c r="BK87" s="40">
        <f>AK87/AO87</f>
        <v>90.324074074074062</v>
      </c>
      <c r="BL87" s="40"/>
      <c r="BM87" s="40">
        <f>AL87/AO87</f>
        <v>383.00925925925924</v>
      </c>
      <c r="BN87" s="40">
        <f>AO87/AQ87</f>
        <v>0.11563169164882228</v>
      </c>
      <c r="BO87" s="78"/>
      <c r="BP87" s="78"/>
      <c r="BQ87" s="78"/>
      <c r="BR87" s="8"/>
      <c r="BS87" s="8"/>
      <c r="BT87" s="8"/>
      <c r="BU87" s="39"/>
      <c r="BV87" s="39"/>
      <c r="BW87" s="39"/>
    </row>
    <row r="88" spans="1:97" s="10" customFormat="1" x14ac:dyDescent="0.3">
      <c r="A88" s="40" t="s">
        <v>1318</v>
      </c>
      <c r="B88" s="10" t="s">
        <v>1256</v>
      </c>
      <c r="C88" s="10" t="s">
        <v>426</v>
      </c>
      <c r="D88" s="10" t="s">
        <v>997</v>
      </c>
      <c r="E88" s="27" t="s">
        <v>405</v>
      </c>
      <c r="F88" s="64" t="s">
        <v>1321</v>
      </c>
      <c r="G88" s="9">
        <v>56.870357821052629</v>
      </c>
      <c r="H88" s="9">
        <v>0.28161789473684212</v>
      </c>
      <c r="I88" s="9">
        <v>15.411529084210528</v>
      </c>
      <c r="J88" s="9">
        <v>5.7037501894736833</v>
      </c>
      <c r="K88" s="9">
        <v>0.11589454210526318</v>
      </c>
      <c r="L88" s="9">
        <v>6.879333536842104</v>
      </c>
      <c r="M88" s="9">
        <v>9.9547138894736822</v>
      </c>
      <c r="N88" s="9">
        <v>2.2137453684210526</v>
      </c>
      <c r="O88" s="9">
        <v>0.31443863157894741</v>
      </c>
      <c r="P88" s="9"/>
      <c r="Q88" s="72">
        <f t="shared" si="14"/>
        <v>97.745380957894753</v>
      </c>
      <c r="R88" s="9"/>
      <c r="S88" s="9"/>
      <c r="T88" s="72">
        <f t="shared" si="15"/>
        <v>58.182143507681829</v>
      </c>
      <c r="U88" s="72">
        <f t="shared" si="16"/>
        <v>0.28811376248884141</v>
      </c>
      <c r="V88" s="72">
        <f t="shared" si="17"/>
        <v>15.767015211541574</v>
      </c>
      <c r="W88" s="72">
        <f t="shared" si="18"/>
        <v>5.835314296775473</v>
      </c>
      <c r="X88" s="72">
        <f t="shared" si="19"/>
        <v>0.11856779417043393</v>
      </c>
      <c r="Y88" s="72">
        <f t="shared" si="20"/>
        <v>7.0380139393036671</v>
      </c>
      <c r="Z88" s="72">
        <f t="shared" si="21"/>
        <v>10.184331772937506</v>
      </c>
      <c r="AA88" s="72">
        <f t="shared" si="22"/>
        <v>2.2648081645665239</v>
      </c>
      <c r="AB88" s="72">
        <f t="shared" si="23"/>
        <v>0.32169155053413362</v>
      </c>
      <c r="AC88" s="72">
        <f t="shared" si="24"/>
        <v>0</v>
      </c>
      <c r="AD88" s="72">
        <f t="shared" si="25"/>
        <v>99.999999999999986</v>
      </c>
      <c r="AE88" s="64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40"/>
      <c r="BK88" s="40"/>
      <c r="BL88" s="40"/>
      <c r="BM88" s="40"/>
      <c r="BN88" s="40"/>
      <c r="BO88" s="78"/>
      <c r="BP88" s="78"/>
      <c r="BQ88" s="78"/>
      <c r="BR88" s="8"/>
      <c r="BS88" s="8"/>
      <c r="BT88" s="8"/>
      <c r="BU88" s="39"/>
      <c r="BV88" s="39"/>
      <c r="BW88" s="39"/>
    </row>
    <row r="89" spans="1:97" s="10" customFormat="1" x14ac:dyDescent="0.3">
      <c r="A89" s="40" t="s">
        <v>1318</v>
      </c>
      <c r="B89" s="10" t="s">
        <v>1257</v>
      </c>
      <c r="C89" s="10" t="s">
        <v>426</v>
      </c>
      <c r="D89" s="10" t="s">
        <v>997</v>
      </c>
      <c r="E89" s="27" t="s">
        <v>405</v>
      </c>
      <c r="F89" s="64" t="s">
        <v>1321</v>
      </c>
      <c r="G89" s="9">
        <v>57.756703703703721</v>
      </c>
      <c r="H89" s="9">
        <v>0.25989077821724038</v>
      </c>
      <c r="I89" s="9">
        <v>13.946851834890589</v>
      </c>
      <c r="J89" s="9">
        <v>6.0802901181207414</v>
      </c>
      <c r="K89" s="9">
        <v>0.12334304890010268</v>
      </c>
      <c r="L89" s="9">
        <v>7.1149757587342979</v>
      </c>
      <c r="M89" s="9">
        <v>9.3681066696157487</v>
      </c>
      <c r="N89" s="9">
        <v>1.9864033256438187</v>
      </c>
      <c r="O89" s="9">
        <v>0.30595458502280287</v>
      </c>
      <c r="P89" s="9">
        <v>4.6906574445000002E-2</v>
      </c>
      <c r="Q89" s="72">
        <f t="shared" si="14"/>
        <v>96.989426397294082</v>
      </c>
      <c r="R89" s="9"/>
      <c r="S89" s="9"/>
      <c r="T89" s="72">
        <f t="shared" si="15"/>
        <v>59.549484772821671</v>
      </c>
      <c r="U89" s="72">
        <f t="shared" si="16"/>
        <v>0.26795784640756581</v>
      </c>
      <c r="V89" s="72">
        <f t="shared" si="17"/>
        <v>14.379765251689017</v>
      </c>
      <c r="W89" s="72">
        <f t="shared" si="18"/>
        <v>6.2690236904941381</v>
      </c>
      <c r="X89" s="72">
        <f t="shared" si="19"/>
        <v>0.12717164487070712</v>
      </c>
      <c r="Y89" s="72">
        <f t="shared" si="20"/>
        <v>7.3358262060335262</v>
      </c>
      <c r="Z89" s="72">
        <f t="shared" si="21"/>
        <v>9.658894806988064</v>
      </c>
      <c r="AA89" s="72">
        <f t="shared" si="22"/>
        <v>2.0480617314994634</v>
      </c>
      <c r="AB89" s="72">
        <f t="shared" si="23"/>
        <v>0.31545148413346913</v>
      </c>
      <c r="AC89" s="72">
        <f t="shared" si="24"/>
        <v>4.836256506235885E-2</v>
      </c>
      <c r="AD89" s="72">
        <f t="shared" si="25"/>
        <v>100</v>
      </c>
      <c r="AE89" s="64"/>
      <c r="AF89" s="9">
        <v>455.88532285999997</v>
      </c>
      <c r="AG89" s="9">
        <v>38.602455534400001</v>
      </c>
      <c r="AH89" s="9">
        <v>91.440598341000012</v>
      </c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40"/>
      <c r="BK89" s="40"/>
      <c r="BL89" s="40"/>
      <c r="BM89" s="40"/>
      <c r="BN89" s="40"/>
      <c r="BO89" s="78"/>
      <c r="BP89" s="78"/>
      <c r="BQ89" s="78"/>
      <c r="BR89" s="8"/>
      <c r="BS89" s="8"/>
      <c r="BT89" s="8"/>
      <c r="BU89" s="39"/>
      <c r="BV89" s="39"/>
      <c r="BW89" s="39"/>
    </row>
    <row r="90" spans="1:97" s="10" customFormat="1" x14ac:dyDescent="0.3">
      <c r="A90" s="40" t="s">
        <v>1318</v>
      </c>
      <c r="B90" s="10" t="s">
        <v>1258</v>
      </c>
      <c r="C90" s="10" t="s">
        <v>426</v>
      </c>
      <c r="D90" s="10" t="s">
        <v>997</v>
      </c>
      <c r="E90" s="27" t="s">
        <v>405</v>
      </c>
      <c r="F90" s="64" t="s">
        <v>1321</v>
      </c>
      <c r="G90" s="9">
        <v>58.15092857142858</v>
      </c>
      <c r="H90" s="9">
        <v>0.27293620542603192</v>
      </c>
      <c r="I90" s="9">
        <v>14.996345150738881</v>
      </c>
      <c r="J90" s="9">
        <v>5.7372225471986322</v>
      </c>
      <c r="K90" s="9">
        <v>0.11380700431232404</v>
      </c>
      <c r="L90" s="9">
        <v>6.8335495815757943</v>
      </c>
      <c r="M90" s="9">
        <v>9.807472441718927</v>
      </c>
      <c r="N90" s="9">
        <v>2.1802627835454063</v>
      </c>
      <c r="O90" s="9">
        <v>0.28704821541334452</v>
      </c>
      <c r="P90" s="9">
        <v>5.2219835954999995E-2</v>
      </c>
      <c r="Q90" s="72">
        <f t="shared" si="14"/>
        <v>98.431792337312913</v>
      </c>
      <c r="R90" s="9"/>
      <c r="S90" s="9"/>
      <c r="T90" s="72">
        <f t="shared" si="15"/>
        <v>59.077384644336185</v>
      </c>
      <c r="U90" s="72">
        <f t="shared" si="16"/>
        <v>0.27728460383075737</v>
      </c>
      <c r="V90" s="72">
        <f t="shared" si="17"/>
        <v>15.235265755751314</v>
      </c>
      <c r="W90" s="72">
        <f t="shared" si="18"/>
        <v>5.828627530765587</v>
      </c>
      <c r="X90" s="72">
        <f t="shared" si="19"/>
        <v>0.11562016865681191</v>
      </c>
      <c r="Y90" s="72">
        <f t="shared" si="20"/>
        <v>6.9424211622177019</v>
      </c>
      <c r="Z90" s="72">
        <f t="shared" si="21"/>
        <v>9.9637243301534095</v>
      </c>
      <c r="AA90" s="72">
        <f t="shared" si="22"/>
        <v>2.2149985607027558</v>
      </c>
      <c r="AB90" s="72">
        <f t="shared" si="23"/>
        <v>0.29162144526401362</v>
      </c>
      <c r="AC90" s="72">
        <f t="shared" si="24"/>
        <v>5.305179832147059E-2</v>
      </c>
      <c r="AD90" s="72">
        <f t="shared" si="25"/>
        <v>100.00000000000001</v>
      </c>
      <c r="AE90" s="64"/>
      <c r="AF90" s="9">
        <v>484.74569812000004</v>
      </c>
      <c r="AG90" s="9">
        <v>20.6436963208</v>
      </c>
      <c r="AH90" s="9">
        <v>107.458182976</v>
      </c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40"/>
      <c r="BK90" s="40"/>
      <c r="BL90" s="40"/>
      <c r="BM90" s="40"/>
      <c r="BN90" s="40"/>
      <c r="BO90" s="78"/>
      <c r="BP90" s="78"/>
      <c r="BQ90" s="78"/>
      <c r="BR90" s="8"/>
      <c r="BS90" s="8"/>
      <c r="BT90" s="8"/>
      <c r="BU90" s="39"/>
      <c r="BV90" s="39"/>
      <c r="BW90" s="39"/>
    </row>
    <row r="91" spans="1:97" s="10" customFormat="1" x14ac:dyDescent="0.3">
      <c r="A91" s="80" t="s">
        <v>1318</v>
      </c>
      <c r="B91" s="10" t="s">
        <v>1259</v>
      </c>
      <c r="C91" s="10" t="s">
        <v>426</v>
      </c>
      <c r="D91" s="10" t="s">
        <v>997</v>
      </c>
      <c r="E91" s="81" t="s">
        <v>405</v>
      </c>
      <c r="F91" s="64" t="s">
        <v>1321</v>
      </c>
      <c r="G91" s="9">
        <v>57.5625</v>
      </c>
      <c r="H91" s="9">
        <v>0.26324999999999998</v>
      </c>
      <c r="I91" s="9">
        <v>14.9255</v>
      </c>
      <c r="J91" s="9">
        <v>4.9450000000000003</v>
      </c>
      <c r="K91" s="9">
        <v>0.14449999999999999</v>
      </c>
      <c r="L91" s="9">
        <v>6.7582499999999994</v>
      </c>
      <c r="M91" s="9">
        <v>9.1374999999999993</v>
      </c>
      <c r="N91" s="9">
        <v>2.3663333333333334</v>
      </c>
      <c r="O91" s="9">
        <v>0.20849999999999999</v>
      </c>
      <c r="P91" s="9">
        <v>2.8250000000000001E-2</v>
      </c>
      <c r="Q91" s="72">
        <f t="shared" si="14"/>
        <v>96.339583333333323</v>
      </c>
      <c r="R91" s="9"/>
      <c r="S91" s="9"/>
      <c r="T91" s="72">
        <f t="shared" si="15"/>
        <v>59.749583720779363</v>
      </c>
      <c r="U91" s="72">
        <f t="shared" si="16"/>
        <v>0.27325216789568152</v>
      </c>
      <c r="V91" s="72">
        <f t="shared" si="17"/>
        <v>15.492593473606817</v>
      </c>
      <c r="W91" s="72">
        <f t="shared" si="18"/>
        <v>5.1328849771857374</v>
      </c>
      <c r="X91" s="72">
        <f t="shared" si="19"/>
        <v>0.14999026879743962</v>
      </c>
      <c r="Y91" s="72">
        <f t="shared" si="20"/>
        <v>7.0150293017321532</v>
      </c>
      <c r="Z91" s="72">
        <f t="shared" si="21"/>
        <v>9.4846787621910345</v>
      </c>
      <c r="AA91" s="72">
        <f t="shared" si="22"/>
        <v>2.4562420258201243</v>
      </c>
      <c r="AB91" s="72">
        <f t="shared" si="23"/>
        <v>0.21642194494301842</v>
      </c>
      <c r="AC91" s="72">
        <f t="shared" si="24"/>
        <v>2.9323357048634393E-2</v>
      </c>
      <c r="AD91" s="72">
        <f t="shared" si="25"/>
        <v>100.00000000000003</v>
      </c>
      <c r="AE91" s="64">
        <v>2.2599999999999998</v>
      </c>
      <c r="AF91" s="9">
        <v>425</v>
      </c>
      <c r="AG91" s="9">
        <v>116</v>
      </c>
      <c r="AH91" s="9"/>
      <c r="AI91" s="9"/>
      <c r="AJ91" s="9">
        <v>0.11500000000000002</v>
      </c>
      <c r="AK91" s="9">
        <v>4.9740000000000002</v>
      </c>
      <c r="AL91" s="9">
        <v>21.32</v>
      </c>
      <c r="AM91" s="9">
        <v>135.16</v>
      </c>
      <c r="AN91" s="9">
        <v>0.93</v>
      </c>
      <c r="AO91" s="9">
        <v>5.7599999999999998E-2</v>
      </c>
      <c r="AP91" s="9">
        <v>4.9540000000000001E-2</v>
      </c>
      <c r="AQ91" s="9">
        <v>0.49459999999999998</v>
      </c>
      <c r="AR91" s="9"/>
      <c r="AS91" s="9">
        <v>0.90900000000000003</v>
      </c>
      <c r="AT91" s="9">
        <v>2.7060000000000004</v>
      </c>
      <c r="AU91" s="9">
        <v>0.45140000000000002</v>
      </c>
      <c r="AV91" s="9">
        <v>2.2560000000000002</v>
      </c>
      <c r="AW91" s="9">
        <v>30.186</v>
      </c>
      <c r="AX91" s="9">
        <v>0.83660000000000012</v>
      </c>
      <c r="AY91" s="9">
        <v>0.77400000000000002</v>
      </c>
      <c r="AZ91" s="9">
        <v>0.29300000000000004</v>
      </c>
      <c r="BA91" s="9">
        <v>1.0840000000000001</v>
      </c>
      <c r="BB91" s="9">
        <v>0.17160000000000003</v>
      </c>
      <c r="BC91" s="9">
        <v>1.23</v>
      </c>
      <c r="BD91" s="9">
        <v>0.25580000000000003</v>
      </c>
      <c r="BE91" s="9">
        <v>0.81540000000000001</v>
      </c>
      <c r="BF91" s="9">
        <v>0.12</v>
      </c>
      <c r="BG91" s="9">
        <v>0.8859999999999999</v>
      </c>
      <c r="BH91" s="9">
        <v>0.1246</v>
      </c>
      <c r="BI91" s="9">
        <v>7.2379999999999995</v>
      </c>
      <c r="BJ91" s="80">
        <f>AJ91/AO91</f>
        <v>1.9965277777777781</v>
      </c>
      <c r="BK91" s="80">
        <f>AK91/AO91</f>
        <v>86.354166666666671</v>
      </c>
      <c r="BL91" s="80">
        <f>AE91*10^4/AT91</f>
        <v>8351.8107908351776</v>
      </c>
      <c r="BM91" s="80">
        <f>AL91/AO91</f>
        <v>370.13888888888891</v>
      </c>
      <c r="BN91" s="40">
        <f>AO91/AQ91</f>
        <v>0.11645774363121715</v>
      </c>
      <c r="BO91" s="78"/>
      <c r="BP91" s="78"/>
      <c r="BQ91" s="78"/>
      <c r="BR91" s="8"/>
      <c r="BS91" s="8"/>
      <c r="BT91" s="8"/>
      <c r="BU91" s="39"/>
      <c r="BV91" s="39"/>
      <c r="BW91" s="39"/>
    </row>
    <row r="92" spans="1:97" s="10" customFormat="1" x14ac:dyDescent="0.3">
      <c r="A92" s="40" t="s">
        <v>1318</v>
      </c>
      <c r="B92" s="10" t="s">
        <v>1260</v>
      </c>
      <c r="C92" s="10" t="s">
        <v>426</v>
      </c>
      <c r="D92" s="10" t="s">
        <v>997</v>
      </c>
      <c r="E92" s="27" t="s">
        <v>405</v>
      </c>
      <c r="F92" s="64" t="s">
        <v>1321</v>
      </c>
      <c r="G92" s="9">
        <v>54.433615384615401</v>
      </c>
      <c r="H92" s="9">
        <v>0.31855401701825337</v>
      </c>
      <c r="I92" s="9">
        <v>13.386052444724607</v>
      </c>
      <c r="J92" s="9">
        <v>6.9033352670657706</v>
      </c>
      <c r="K92" s="9">
        <v>0.13721963932113559</v>
      </c>
      <c r="L92" s="9">
        <v>8.2137642881726531</v>
      </c>
      <c r="M92" s="9">
        <v>9.8553827558989386</v>
      </c>
      <c r="N92" s="9">
        <v>1.9638810703990328</v>
      </c>
      <c r="O92" s="9">
        <v>0.23724105883622548</v>
      </c>
      <c r="P92" s="9">
        <v>5.2893106905000001E-2</v>
      </c>
      <c r="Q92" s="72">
        <f t="shared" si="14"/>
        <v>95.501939032957011</v>
      </c>
      <c r="R92" s="9"/>
      <c r="S92" s="9"/>
      <c r="T92" s="72">
        <f t="shared" si="15"/>
        <v>56.997392865322624</v>
      </c>
      <c r="U92" s="72">
        <f t="shared" si="16"/>
        <v>0.33355764316819025</v>
      </c>
      <c r="V92" s="72">
        <f t="shared" si="17"/>
        <v>14.016524250994713</v>
      </c>
      <c r="W92" s="72">
        <f t="shared" si="18"/>
        <v>7.2284765492389438</v>
      </c>
      <c r="X92" s="72">
        <f t="shared" si="19"/>
        <v>0.14368256886782385</v>
      </c>
      <c r="Y92" s="72">
        <f t="shared" si="20"/>
        <v>8.6006256745615843</v>
      </c>
      <c r="Z92" s="72">
        <f t="shared" si="21"/>
        <v>10.319562990755527</v>
      </c>
      <c r="AA92" s="72">
        <f t="shared" si="22"/>
        <v>2.0563782162803124</v>
      </c>
      <c r="AB92" s="72">
        <f t="shared" si="23"/>
        <v>0.24841491307768671</v>
      </c>
      <c r="AC92" s="72">
        <f t="shared" si="24"/>
        <v>5.5384327732599208E-2</v>
      </c>
      <c r="AD92" s="72">
        <f t="shared" si="25"/>
        <v>99.999999999999986</v>
      </c>
      <c r="AE92" s="64"/>
      <c r="AF92" s="9">
        <v>448.66755454000008</v>
      </c>
      <c r="AG92" s="9">
        <v>70.941171999999995</v>
      </c>
      <c r="AH92" s="9">
        <v>108.28217641900001</v>
      </c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40"/>
      <c r="BK92" s="40"/>
      <c r="BL92" s="40"/>
      <c r="BM92" s="40"/>
      <c r="BN92" s="40"/>
      <c r="BO92" s="78"/>
      <c r="BP92" s="78"/>
      <c r="BQ92" s="78"/>
      <c r="BR92" s="8"/>
      <c r="BS92" s="8"/>
      <c r="BT92" s="8"/>
      <c r="BU92" s="39"/>
      <c r="BV92" s="39"/>
      <c r="BW92" s="39"/>
    </row>
    <row r="93" spans="1:97" s="10" customFormat="1" x14ac:dyDescent="0.3">
      <c r="A93" s="40" t="s">
        <v>1318</v>
      </c>
      <c r="B93" s="10" t="s">
        <v>1261</v>
      </c>
      <c r="C93" s="10" t="s">
        <v>426</v>
      </c>
      <c r="D93" s="10" t="s">
        <v>997</v>
      </c>
      <c r="E93" s="27" t="s">
        <v>405</v>
      </c>
      <c r="F93" s="64" t="s">
        <v>1321</v>
      </c>
      <c r="G93" s="9">
        <v>56.614040779999989</v>
      </c>
      <c r="H93" s="9">
        <v>0.32191113333333343</v>
      </c>
      <c r="I93" s="9">
        <v>14.379382079999999</v>
      </c>
      <c r="J93" s="9">
        <v>7.3676033666666658</v>
      </c>
      <c r="K93" s="9">
        <v>0.10492232000000001</v>
      </c>
      <c r="L93" s="9">
        <v>7.7848540200000009</v>
      </c>
      <c r="M93" s="9">
        <v>10.310959266666664</v>
      </c>
      <c r="N93" s="9">
        <v>1.9500196533333332</v>
      </c>
      <c r="O93" s="9">
        <v>0.23388241333333329</v>
      </c>
      <c r="P93" s="9"/>
      <c r="Q93" s="72">
        <f t="shared" si="14"/>
        <v>99.067575033333327</v>
      </c>
      <c r="R93" s="9"/>
      <c r="S93" s="9"/>
      <c r="T93" s="72">
        <f t="shared" si="15"/>
        <v>57.146892674975668</v>
      </c>
      <c r="U93" s="72">
        <f t="shared" si="16"/>
        <v>0.32494096400867767</v>
      </c>
      <c r="V93" s="72">
        <f t="shared" si="17"/>
        <v>14.51472096209255</v>
      </c>
      <c r="W93" s="72">
        <f t="shared" si="18"/>
        <v>7.4369473202384171</v>
      </c>
      <c r="X93" s="72">
        <f t="shared" si="19"/>
        <v>0.1059098498824633</v>
      </c>
      <c r="Y93" s="72">
        <f t="shared" si="20"/>
        <v>7.858125140724022</v>
      </c>
      <c r="Z93" s="72">
        <f t="shared" si="21"/>
        <v>10.408006114207732</v>
      </c>
      <c r="AA93" s="72">
        <f t="shared" si="22"/>
        <v>1.9683732570189678</v>
      </c>
      <c r="AB93" s="72">
        <f t="shared" si="23"/>
        <v>0.23608371685149127</v>
      </c>
      <c r="AC93" s="72">
        <f t="shared" si="24"/>
        <v>0</v>
      </c>
      <c r="AD93" s="72">
        <f t="shared" si="25"/>
        <v>100</v>
      </c>
      <c r="AE93" s="64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40"/>
      <c r="BK93" s="40"/>
      <c r="BL93" s="40"/>
      <c r="BM93" s="40"/>
      <c r="BN93" s="40"/>
      <c r="BO93" s="78"/>
      <c r="BP93" s="78"/>
      <c r="BQ93" s="78"/>
      <c r="BR93" s="8"/>
      <c r="BS93" s="8"/>
      <c r="BT93" s="8"/>
      <c r="BU93" s="39"/>
      <c r="BV93" s="39"/>
      <c r="BW93" s="39"/>
    </row>
    <row r="94" spans="1:97" s="10" customFormat="1" x14ac:dyDescent="0.3">
      <c r="A94" s="40" t="s">
        <v>1318</v>
      </c>
      <c r="B94" s="10" t="s">
        <v>1223</v>
      </c>
      <c r="C94" s="10" t="s">
        <v>425</v>
      </c>
      <c r="D94" s="10" t="s">
        <v>997</v>
      </c>
      <c r="E94" s="27" t="s">
        <v>405</v>
      </c>
      <c r="F94" s="64" t="s">
        <v>1321</v>
      </c>
      <c r="G94" s="9">
        <v>59.724499999999999</v>
      </c>
      <c r="H94" s="9">
        <v>0.27300776709499508</v>
      </c>
      <c r="I94" s="9">
        <v>13.93430012673177</v>
      </c>
      <c r="J94" s="9">
        <v>5.9200855188751689</v>
      </c>
      <c r="K94" s="9">
        <v>0.11190665775732805</v>
      </c>
      <c r="L94" s="9">
        <v>5.8556503550986134</v>
      </c>
      <c r="M94" s="9">
        <v>7.9125731595039595</v>
      </c>
      <c r="N94" s="9">
        <v>2.7933011668587198</v>
      </c>
      <c r="O94" s="9">
        <v>0.45029238788206521</v>
      </c>
      <c r="P94" s="9">
        <v>5.5614573165E-2</v>
      </c>
      <c r="Q94" s="72">
        <f t="shared" si="14"/>
        <v>97.031231712967639</v>
      </c>
      <c r="R94" s="9"/>
      <c r="S94" s="9"/>
      <c r="T94" s="72">
        <f t="shared" si="15"/>
        <v>61.551831246122561</v>
      </c>
      <c r="U94" s="72">
        <f t="shared" si="16"/>
        <v>0.28136071476717039</v>
      </c>
      <c r="V94" s="72">
        <f t="shared" si="17"/>
        <v>14.360634077027321</v>
      </c>
      <c r="W94" s="72">
        <f t="shared" si="18"/>
        <v>6.1012164994335381</v>
      </c>
      <c r="X94" s="72">
        <f t="shared" si="19"/>
        <v>0.11533055469023011</v>
      </c>
      <c r="Y94" s="72">
        <f t="shared" si="20"/>
        <v>6.0348098769069232</v>
      </c>
      <c r="Z94" s="72">
        <f t="shared" si="21"/>
        <v>8.1546663067315173</v>
      </c>
      <c r="AA94" s="72">
        <f t="shared" si="22"/>
        <v>2.8787650301314396</v>
      </c>
      <c r="AB94" s="72">
        <f t="shared" si="23"/>
        <v>0.46406953713016336</v>
      </c>
      <c r="AC94" s="72">
        <f t="shared" si="24"/>
        <v>5.7316157059116718E-2</v>
      </c>
      <c r="AD94" s="72">
        <f t="shared" si="25"/>
        <v>99.999999999999957</v>
      </c>
      <c r="AE94" s="64"/>
      <c r="AF94" s="9">
        <v>698.56760040000006</v>
      </c>
      <c r="AG94" s="9">
        <v>10.955691073600002</v>
      </c>
      <c r="AH94" s="9">
        <v>115.732706327</v>
      </c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40"/>
      <c r="BK94" s="40"/>
      <c r="BL94" s="40"/>
      <c r="BM94" s="40"/>
      <c r="BN94" s="40"/>
      <c r="BO94" s="78"/>
      <c r="BP94" s="78"/>
      <c r="BQ94" s="78"/>
      <c r="BR94" s="8"/>
      <c r="BS94" s="8"/>
      <c r="BT94" s="8"/>
      <c r="BU94" s="39"/>
      <c r="BV94" s="39"/>
      <c r="BW94" s="39"/>
    </row>
    <row r="95" spans="1:97" s="10" customFormat="1" x14ac:dyDescent="0.3">
      <c r="A95" s="40" t="s">
        <v>1318</v>
      </c>
      <c r="B95" s="10" t="s">
        <v>1224</v>
      </c>
      <c r="C95" s="10" t="s">
        <v>425</v>
      </c>
      <c r="D95" s="10" t="s">
        <v>997</v>
      </c>
      <c r="E95" s="27" t="s">
        <v>405</v>
      </c>
      <c r="F95" s="64" t="s">
        <v>1321</v>
      </c>
      <c r="G95" s="9">
        <v>60.263857142857148</v>
      </c>
      <c r="H95" s="9">
        <v>0.26885719029512373</v>
      </c>
      <c r="I95" s="9">
        <v>14.167209758655162</v>
      </c>
      <c r="J95" s="9">
        <v>5.8836921788394534</v>
      </c>
      <c r="K95" s="9">
        <v>0.11245300739188942</v>
      </c>
      <c r="L95" s="9">
        <v>5.5163583519396893</v>
      </c>
      <c r="M95" s="9">
        <v>7.9579585891205369</v>
      </c>
      <c r="N95" s="9">
        <v>2.7367853064603271</v>
      </c>
      <c r="O95" s="9">
        <v>0.46097848358199855</v>
      </c>
      <c r="P95" s="9">
        <v>5.5667817359999996E-2</v>
      </c>
      <c r="Q95" s="72">
        <f t="shared" si="14"/>
        <v>97.423817826501335</v>
      </c>
      <c r="R95" s="9"/>
      <c r="S95" s="9"/>
      <c r="T95" s="72">
        <f t="shared" si="15"/>
        <v>61.857416889757843</v>
      </c>
      <c r="U95" s="72">
        <f t="shared" si="16"/>
        <v>0.27596659245475486</v>
      </c>
      <c r="V95" s="72">
        <f t="shared" si="17"/>
        <v>14.54183389105634</v>
      </c>
      <c r="W95" s="72">
        <f t="shared" si="18"/>
        <v>6.0392749022805852</v>
      </c>
      <c r="X95" s="72">
        <f t="shared" si="19"/>
        <v>0.11542660706661387</v>
      </c>
      <c r="Y95" s="72">
        <f t="shared" si="20"/>
        <v>5.6622276513157992</v>
      </c>
      <c r="Z95" s="72">
        <f t="shared" si="21"/>
        <v>8.1683912277925561</v>
      </c>
      <c r="AA95" s="72">
        <f t="shared" si="22"/>
        <v>2.8091542371437059</v>
      </c>
      <c r="AB95" s="72">
        <f t="shared" si="23"/>
        <v>0.47316815730106054</v>
      </c>
      <c r="AC95" s="72">
        <f t="shared" si="24"/>
        <v>5.7139843830732305E-2</v>
      </c>
      <c r="AD95" s="72">
        <f t="shared" si="25"/>
        <v>99.999999999999972</v>
      </c>
      <c r="AE95" s="64"/>
      <c r="AF95" s="9">
        <v>704.88135399999999</v>
      </c>
      <c r="AG95" s="9">
        <v>9.9032114896000003</v>
      </c>
      <c r="AH95" s="9">
        <v>116.419870578</v>
      </c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40"/>
      <c r="BK95" s="40"/>
      <c r="BL95" s="40"/>
      <c r="BM95" s="40"/>
      <c r="BN95" s="40"/>
      <c r="BO95" s="78"/>
      <c r="BP95" s="78"/>
      <c r="BQ95" s="78"/>
      <c r="BR95" s="8"/>
      <c r="BS95" s="8"/>
      <c r="BT95" s="8"/>
      <c r="BU95" s="39"/>
      <c r="BV95" s="39"/>
      <c r="BW95" s="39"/>
    </row>
    <row r="96" spans="1:97" s="10" customFormat="1" x14ac:dyDescent="0.3">
      <c r="A96" s="80" t="s">
        <v>1318</v>
      </c>
      <c r="B96" s="10" t="s">
        <v>1225</v>
      </c>
      <c r="C96" s="10" t="s">
        <v>425</v>
      </c>
      <c r="D96" s="10" t="s">
        <v>997</v>
      </c>
      <c r="E96" s="81" t="s">
        <v>405</v>
      </c>
      <c r="F96" s="64" t="s">
        <v>1321</v>
      </c>
      <c r="G96" s="9">
        <v>60.110117647058829</v>
      </c>
      <c r="H96" s="9">
        <v>0.22972137639207577</v>
      </c>
      <c r="I96" s="9">
        <v>13.594421044703779</v>
      </c>
      <c r="J96" s="9">
        <v>6.1854054683643174</v>
      </c>
      <c r="K96" s="9">
        <v>0.11291412089420462</v>
      </c>
      <c r="L96" s="9">
        <v>5.4023412711862449</v>
      </c>
      <c r="M96" s="9">
        <v>8.0133531924701913</v>
      </c>
      <c r="N96" s="9">
        <v>2.4455164839366565</v>
      </c>
      <c r="O96" s="9">
        <v>0.5369349540621372</v>
      </c>
      <c r="P96" s="9">
        <v>4.7632298780999997E-2</v>
      </c>
      <c r="Q96" s="72">
        <f t="shared" si="14"/>
        <v>96.678357857849434</v>
      </c>
      <c r="R96" s="9"/>
      <c r="S96" s="9"/>
      <c r="T96" s="72">
        <f t="shared" si="15"/>
        <v>62.175360627702695</v>
      </c>
      <c r="U96" s="72">
        <f t="shared" si="16"/>
        <v>0.23761406532147089</v>
      </c>
      <c r="V96" s="72">
        <f t="shared" si="17"/>
        <v>14.061493539942283</v>
      </c>
      <c r="W96" s="72">
        <f t="shared" si="18"/>
        <v>6.3979215259934383</v>
      </c>
      <c r="X96" s="72">
        <f t="shared" si="19"/>
        <v>0.11679358586150933</v>
      </c>
      <c r="Y96" s="72">
        <f t="shared" si="20"/>
        <v>5.5879530754230977</v>
      </c>
      <c r="Z96" s="72">
        <f t="shared" si="21"/>
        <v>8.2886732563792478</v>
      </c>
      <c r="AA96" s="72">
        <f t="shared" si="22"/>
        <v>2.5295387076520375</v>
      </c>
      <c r="AB96" s="72">
        <f t="shared" si="23"/>
        <v>0.55538278261988783</v>
      </c>
      <c r="AC96" s="72">
        <f t="shared" si="24"/>
        <v>4.9268833104339577E-2</v>
      </c>
      <c r="AD96" s="72">
        <f t="shared" si="25"/>
        <v>100</v>
      </c>
      <c r="AE96" s="64"/>
      <c r="AF96" s="9">
        <v>518.61729500000001</v>
      </c>
      <c r="AG96" s="9">
        <v>13.0385905072</v>
      </c>
      <c r="AH96" s="9">
        <v>99.250859966000007</v>
      </c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80"/>
      <c r="BK96" s="80"/>
      <c r="BL96" s="80"/>
      <c r="BM96" s="80"/>
      <c r="BN96" s="40"/>
      <c r="BO96" s="78"/>
      <c r="BP96" s="78"/>
      <c r="BQ96" s="78"/>
      <c r="BR96" s="8"/>
      <c r="BS96" s="8"/>
      <c r="BT96" s="8"/>
      <c r="BU96" s="39"/>
      <c r="BV96" s="39"/>
      <c r="BW96" s="39"/>
    </row>
    <row r="97" spans="1:97" s="10" customFormat="1" x14ac:dyDescent="0.3">
      <c r="A97" s="40" t="s">
        <v>1318</v>
      </c>
      <c r="B97" s="10" t="s">
        <v>1226</v>
      </c>
      <c r="C97" s="10" t="s">
        <v>425</v>
      </c>
      <c r="D97" s="10" t="s">
        <v>997</v>
      </c>
      <c r="E97" s="27" t="s">
        <v>405</v>
      </c>
      <c r="F97" s="64" t="s">
        <v>1321</v>
      </c>
      <c r="G97" s="9">
        <v>57.86037567333333</v>
      </c>
      <c r="H97" s="9">
        <v>0.26826002666666665</v>
      </c>
      <c r="I97" s="9">
        <v>12.967539966666665</v>
      </c>
      <c r="J97" s="9">
        <v>6.8486018400000006</v>
      </c>
      <c r="K97" s="9">
        <v>0.12600350000000002</v>
      </c>
      <c r="L97" s="9">
        <v>7.9667945799999984</v>
      </c>
      <c r="M97" s="9">
        <v>8.3813902200000001</v>
      </c>
      <c r="N97" s="9">
        <v>2.1209281600000001</v>
      </c>
      <c r="O97" s="9">
        <v>0.46392164000000002</v>
      </c>
      <c r="P97" s="9"/>
      <c r="Q97" s="72">
        <f t="shared" si="14"/>
        <v>97.003815606666663</v>
      </c>
      <c r="R97" s="9"/>
      <c r="S97" s="9"/>
      <c r="T97" s="72">
        <f t="shared" si="15"/>
        <v>59.647525524095812</v>
      </c>
      <c r="U97" s="72">
        <f t="shared" si="16"/>
        <v>0.27654585027295597</v>
      </c>
      <c r="V97" s="72">
        <f t="shared" si="17"/>
        <v>13.368072055276411</v>
      </c>
      <c r="W97" s="72">
        <f t="shared" si="18"/>
        <v>7.0601365494424169</v>
      </c>
      <c r="X97" s="72">
        <f t="shared" si="19"/>
        <v>0.12989540587859136</v>
      </c>
      <c r="Y97" s="72">
        <f t="shared" si="20"/>
        <v>8.2128672260727793</v>
      </c>
      <c r="Z97" s="72">
        <f t="shared" si="21"/>
        <v>8.6402685993147497</v>
      </c>
      <c r="AA97" s="72">
        <f t="shared" si="22"/>
        <v>2.186437870238001</v>
      </c>
      <c r="AB97" s="72">
        <f t="shared" si="23"/>
        <v>0.47825091940828424</v>
      </c>
      <c r="AC97" s="72">
        <f t="shared" si="24"/>
        <v>0</v>
      </c>
      <c r="AD97" s="72">
        <f t="shared" si="25"/>
        <v>99.999999999999986</v>
      </c>
      <c r="AE97" s="64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40"/>
      <c r="BK97" s="40"/>
      <c r="BL97" s="40"/>
      <c r="BM97" s="40"/>
      <c r="BN97" s="40"/>
      <c r="BO97" s="78"/>
      <c r="BP97" s="78"/>
      <c r="BQ97" s="78"/>
      <c r="BR97" s="8"/>
      <c r="BS97" s="8"/>
      <c r="BT97" s="8"/>
      <c r="BU97" s="39"/>
      <c r="BV97" s="39"/>
      <c r="BW97" s="39"/>
    </row>
    <row r="98" spans="1:97" s="10" customFormat="1" x14ac:dyDescent="0.3">
      <c r="A98" s="40" t="s">
        <v>1318</v>
      </c>
      <c r="B98" s="10" t="s">
        <v>1227</v>
      </c>
      <c r="C98" s="10" t="s">
        <v>425</v>
      </c>
      <c r="D98" s="10" t="s">
        <v>997</v>
      </c>
      <c r="E98" s="27" t="s">
        <v>405</v>
      </c>
      <c r="F98" s="64" t="s">
        <v>1321</v>
      </c>
      <c r="G98" s="9">
        <v>63.830000000000005</v>
      </c>
      <c r="H98" s="9">
        <v>0.224</v>
      </c>
      <c r="I98" s="9">
        <v>18.053333333333331</v>
      </c>
      <c r="J98" s="9">
        <v>5.4209999999999994</v>
      </c>
      <c r="K98" s="9">
        <v>6.6333333333333341E-2</v>
      </c>
      <c r="L98" s="9">
        <v>1.0656666666666665</v>
      </c>
      <c r="M98" s="9">
        <v>5.8853333333333326</v>
      </c>
      <c r="N98" s="9">
        <v>2.2069999999999999</v>
      </c>
      <c r="O98" s="9">
        <v>0.46333333333333332</v>
      </c>
      <c r="P98" s="9">
        <v>5.9666666666666666E-2</v>
      </c>
      <c r="Q98" s="72">
        <f t="shared" si="14"/>
        <v>97.27566666666668</v>
      </c>
      <c r="R98" s="9"/>
      <c r="S98" s="9"/>
      <c r="T98" s="72">
        <f t="shared" si="15"/>
        <v>65.617643329780989</v>
      </c>
      <c r="U98" s="72">
        <f t="shared" si="16"/>
        <v>0.23027341541392671</v>
      </c>
      <c r="V98" s="72">
        <f t="shared" si="17"/>
        <v>18.558940742289089</v>
      </c>
      <c r="W98" s="72">
        <f t="shared" si="18"/>
        <v>5.5728222542807879</v>
      </c>
      <c r="X98" s="72">
        <f t="shared" si="19"/>
        <v>6.8191085814540808E-2</v>
      </c>
      <c r="Y98" s="72">
        <f t="shared" si="20"/>
        <v>1.0955120670808387</v>
      </c>
      <c r="Z98" s="72">
        <f t="shared" si="21"/>
        <v>6.0501598549825735</v>
      </c>
      <c r="AA98" s="72">
        <f t="shared" si="22"/>
        <v>2.2688099456184654</v>
      </c>
      <c r="AB98" s="72">
        <f t="shared" si="23"/>
        <v>0.47630959438297343</v>
      </c>
      <c r="AC98" s="72">
        <f t="shared" si="24"/>
        <v>6.1337710355792982E-2</v>
      </c>
      <c r="AD98" s="72">
        <f t="shared" si="25"/>
        <v>99.999999999999986</v>
      </c>
      <c r="AE98" s="64"/>
      <c r="AF98" s="9">
        <v>905</v>
      </c>
      <c r="AG98" s="9">
        <v>89</v>
      </c>
      <c r="AH98" s="9"/>
      <c r="AI98" s="9"/>
      <c r="AJ98" s="9">
        <v>0.98059999999999992</v>
      </c>
      <c r="AK98" s="9">
        <v>23.402000000000001</v>
      </c>
      <c r="AL98" s="9">
        <v>34.619999999999997</v>
      </c>
      <c r="AM98" s="9">
        <v>110.54</v>
      </c>
      <c r="AN98" s="9">
        <v>1.7253999999999998</v>
      </c>
      <c r="AO98" s="9">
        <v>0.13059999999999999</v>
      </c>
      <c r="AP98" s="9">
        <v>0.13600000000000001</v>
      </c>
      <c r="AQ98" s="9">
        <v>0.75980000000000003</v>
      </c>
      <c r="AR98" s="9"/>
      <c r="AS98" s="9">
        <v>1.2121999999999999</v>
      </c>
      <c r="AT98" s="9">
        <v>2.7919999999999998</v>
      </c>
      <c r="AU98" s="9">
        <v>0.40860000000000002</v>
      </c>
      <c r="AV98" s="9">
        <v>1.734</v>
      </c>
      <c r="AW98" s="9">
        <v>29.22</v>
      </c>
      <c r="AX98" s="9">
        <v>0.76180000000000003</v>
      </c>
      <c r="AY98" s="9">
        <v>0.4526</v>
      </c>
      <c r="AZ98" s="9">
        <v>0.15339999999999998</v>
      </c>
      <c r="BA98" s="9">
        <v>0.6177999999999999</v>
      </c>
      <c r="BB98" s="9">
        <v>8.6499999999999994E-2</v>
      </c>
      <c r="BC98" s="9">
        <v>0.62379999999999991</v>
      </c>
      <c r="BD98" s="9">
        <v>0.127</v>
      </c>
      <c r="BE98" s="9">
        <v>0.42099999999999999</v>
      </c>
      <c r="BF98" s="9">
        <v>7.2200000000000014E-2</v>
      </c>
      <c r="BG98" s="9">
        <v>0.51659999999999995</v>
      </c>
      <c r="BH98" s="9">
        <v>9.0199999999999989E-2</v>
      </c>
      <c r="BI98" s="9">
        <v>4.194</v>
      </c>
      <c r="BJ98" s="40">
        <f>AJ98/AO98</f>
        <v>7.508422664624808</v>
      </c>
      <c r="BK98" s="40">
        <f>AK98/AO98</f>
        <v>179.18836140888209</v>
      </c>
      <c r="BL98" s="40"/>
      <c r="BM98" s="40">
        <f>AL98/AO98</f>
        <v>265.08422664624806</v>
      </c>
      <c r="BN98" s="40">
        <f>AO98/AQ98</f>
        <v>0.1718873387733614</v>
      </c>
      <c r="BO98" s="78"/>
      <c r="BP98" s="78"/>
      <c r="BQ98" s="78"/>
      <c r="BR98" s="8"/>
      <c r="BS98" s="8"/>
      <c r="BT98" s="8"/>
      <c r="BU98" s="39"/>
      <c r="BV98" s="39"/>
      <c r="BW98" s="39"/>
    </row>
    <row r="99" spans="1:97" s="10" customFormat="1" x14ac:dyDescent="0.3">
      <c r="A99" s="40" t="s">
        <v>1318</v>
      </c>
      <c r="B99" s="10" t="s">
        <v>1230</v>
      </c>
      <c r="C99" s="10" t="s">
        <v>425</v>
      </c>
      <c r="D99" s="10" t="s">
        <v>997</v>
      </c>
      <c r="E99" s="27" t="s">
        <v>405</v>
      </c>
      <c r="F99" s="64" t="s">
        <v>1321</v>
      </c>
      <c r="G99" s="9">
        <v>61.960371488589821</v>
      </c>
      <c r="H99" s="9">
        <v>0.22459632129285459</v>
      </c>
      <c r="I99" s="9">
        <v>14.649200173441425</v>
      </c>
      <c r="J99" s="9">
        <v>6.7694575892113242</v>
      </c>
      <c r="K99" s="9">
        <v>0.11216891402775504</v>
      </c>
      <c r="L99" s="9">
        <v>4.7015407381480827</v>
      </c>
      <c r="M99" s="9">
        <v>8.4887817338118872</v>
      </c>
      <c r="N99" s="9">
        <v>2.4528932892977666</v>
      </c>
      <c r="O99" s="9">
        <v>0.63997526929495707</v>
      </c>
      <c r="P99" s="9"/>
      <c r="Q99" s="72">
        <f t="shared" si="14"/>
        <v>99.998985517115869</v>
      </c>
      <c r="R99" s="9"/>
      <c r="S99" s="9"/>
      <c r="T99" s="72">
        <f t="shared" si="15"/>
        <v>61.9610000723304</v>
      </c>
      <c r="U99" s="72">
        <f t="shared" si="16"/>
        <v>0.22459859980720762</v>
      </c>
      <c r="V99" s="72">
        <f t="shared" si="17"/>
        <v>14.649348788577521</v>
      </c>
      <c r="W99" s="72">
        <f t="shared" si="18"/>
        <v>6.7695262648966175</v>
      </c>
      <c r="X99" s="72">
        <f t="shared" si="19"/>
        <v>0.11217005197373343</v>
      </c>
      <c r="Y99" s="72">
        <f t="shared" si="20"/>
        <v>4.7015884349580377</v>
      </c>
      <c r="Z99" s="72">
        <f t="shared" si="21"/>
        <v>8.4888678519233007</v>
      </c>
      <c r="AA99" s="72">
        <f t="shared" si="22"/>
        <v>2.452918173732801</v>
      </c>
      <c r="AB99" s="72">
        <f t="shared" si="23"/>
        <v>0.63998176180039212</v>
      </c>
      <c r="AC99" s="72">
        <f t="shared" si="24"/>
        <v>0</v>
      </c>
      <c r="AD99" s="72">
        <f t="shared" si="25"/>
        <v>100</v>
      </c>
      <c r="AE99" s="64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40"/>
      <c r="BK99" s="40"/>
      <c r="BL99" s="40"/>
      <c r="BM99" s="40"/>
      <c r="BN99" s="40"/>
      <c r="BO99" s="78"/>
      <c r="BP99" s="78"/>
      <c r="BQ99" s="78"/>
      <c r="BR99" s="8"/>
      <c r="BS99" s="8"/>
      <c r="BT99" s="8"/>
      <c r="BU99" s="39"/>
      <c r="BV99" s="39"/>
      <c r="BW99" s="39"/>
    </row>
    <row r="100" spans="1:97" s="10" customFormat="1" x14ac:dyDescent="0.3">
      <c r="A100" s="40" t="s">
        <v>1318</v>
      </c>
      <c r="B100" s="10" t="s">
        <v>1228</v>
      </c>
      <c r="C100" s="10" t="s">
        <v>425</v>
      </c>
      <c r="D100" s="10" t="s">
        <v>997</v>
      </c>
      <c r="E100" s="27" t="s">
        <v>405</v>
      </c>
      <c r="F100" s="64" t="s">
        <v>1321</v>
      </c>
      <c r="G100" s="9">
        <v>59.727214285714275</v>
      </c>
      <c r="H100" s="9">
        <v>0.21354002018649162</v>
      </c>
      <c r="I100" s="9">
        <v>13.77982682956687</v>
      </c>
      <c r="J100" s="9">
        <v>6.2365637020243723</v>
      </c>
      <c r="K100" s="9">
        <v>0.12164593385168265</v>
      </c>
      <c r="L100" s="9">
        <v>4.6121389627427725</v>
      </c>
      <c r="M100" s="9">
        <v>8.2320899791209605</v>
      </c>
      <c r="N100" s="9">
        <v>2.6574455175223957</v>
      </c>
      <c r="O100" s="9">
        <v>0.56326972860438806</v>
      </c>
      <c r="P100" s="9">
        <v>4.3324253006999998E-2</v>
      </c>
      <c r="Q100" s="72">
        <f t="shared" si="14"/>
        <v>96.187059212341197</v>
      </c>
      <c r="R100" s="9"/>
      <c r="S100" s="9"/>
      <c r="T100" s="72">
        <f t="shared" si="15"/>
        <v>62.094854312846095</v>
      </c>
      <c r="U100" s="72">
        <f t="shared" si="16"/>
        <v>0.2220049369791873</v>
      </c>
      <c r="V100" s="72">
        <f t="shared" si="17"/>
        <v>14.326071451198771</v>
      </c>
      <c r="W100" s="72">
        <f t="shared" si="18"/>
        <v>6.4837866476992732</v>
      </c>
      <c r="X100" s="72">
        <f t="shared" si="19"/>
        <v>0.12646808712920393</v>
      </c>
      <c r="Y100" s="72">
        <f t="shared" si="20"/>
        <v>4.7949682634137707</v>
      </c>
      <c r="Z100" s="72">
        <f t="shared" si="21"/>
        <v>8.5584173656332663</v>
      </c>
      <c r="AA100" s="72">
        <f t="shared" si="22"/>
        <v>2.762789027218159</v>
      </c>
      <c r="AB100" s="72">
        <f t="shared" si="23"/>
        <v>0.58559824285813933</v>
      </c>
      <c r="AC100" s="72">
        <f t="shared" si="24"/>
        <v>4.5041665024146325E-2</v>
      </c>
      <c r="AD100" s="72">
        <f t="shared" si="25"/>
        <v>100</v>
      </c>
      <c r="AE100" s="64"/>
      <c r="AF100" s="9">
        <v>574.90841850000004</v>
      </c>
      <c r="AG100" s="9">
        <v>18.195771416800003</v>
      </c>
      <c r="AH100" s="9">
        <v>93.028670416000011</v>
      </c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40"/>
      <c r="BK100" s="40"/>
      <c r="BL100" s="40"/>
      <c r="BM100" s="40"/>
      <c r="BN100" s="40"/>
      <c r="BO100" s="78"/>
      <c r="BP100" s="78"/>
      <c r="BQ100" s="78"/>
      <c r="BR100" s="8"/>
      <c r="BS100" s="8"/>
      <c r="BT100" s="8"/>
      <c r="BU100" s="39"/>
      <c r="BV100" s="39"/>
      <c r="BW100" s="39"/>
    </row>
    <row r="101" spans="1:97" s="10" customFormat="1" x14ac:dyDescent="0.3">
      <c r="A101" s="40" t="s">
        <v>1318</v>
      </c>
      <c r="B101" s="10" t="s">
        <v>1229</v>
      </c>
      <c r="C101" s="10" t="s">
        <v>425</v>
      </c>
      <c r="D101" s="10" t="s">
        <v>997</v>
      </c>
      <c r="E101" s="27" t="s">
        <v>405</v>
      </c>
      <c r="F101" s="64" t="s">
        <v>1321</v>
      </c>
      <c r="G101" s="9">
        <v>61.984951506340494</v>
      </c>
      <c r="H101" s="9">
        <v>0.2190662500833003</v>
      </c>
      <c r="I101" s="9">
        <v>14.901688156176336</v>
      </c>
      <c r="J101" s="9">
        <v>6.6839774805807393</v>
      </c>
      <c r="K101" s="9">
        <v>9.457029725670886E-2</v>
      </c>
      <c r="L101" s="9">
        <v>4.2918452275766787</v>
      </c>
      <c r="M101" s="9">
        <v>8.6200680199059541</v>
      </c>
      <c r="N101" s="9">
        <v>2.5438974656309812</v>
      </c>
      <c r="O101" s="9">
        <v>0.64957816767026322</v>
      </c>
      <c r="P101" s="9"/>
      <c r="Q101" s="72">
        <f t="shared" si="14"/>
        <v>99.989642571221438</v>
      </c>
      <c r="R101" s="9"/>
      <c r="S101" s="9"/>
      <c r="T101" s="72">
        <f t="shared" si="15"/>
        <v>61.991372218566887</v>
      </c>
      <c r="U101" s="72">
        <f t="shared" si="16"/>
        <v>0.21908894206443633</v>
      </c>
      <c r="V101" s="72">
        <f t="shared" si="17"/>
        <v>14.903231747790318</v>
      </c>
      <c r="W101" s="72">
        <f t="shared" si="18"/>
        <v>6.6846698404985512</v>
      </c>
      <c r="X101" s="72">
        <f t="shared" si="19"/>
        <v>9.4580093322513437E-2</v>
      </c>
      <c r="Y101" s="72">
        <f t="shared" si="20"/>
        <v>4.2922897984355206</v>
      </c>
      <c r="Z101" s="72">
        <f t="shared" si="21"/>
        <v>8.6209609297942862</v>
      </c>
      <c r="AA101" s="72">
        <f t="shared" si="22"/>
        <v>2.5441609752920091</v>
      </c>
      <c r="AB101" s="72">
        <f t="shared" si="23"/>
        <v>0.64964545423549891</v>
      </c>
      <c r="AC101" s="72">
        <f t="shared" si="24"/>
        <v>0</v>
      </c>
      <c r="AD101" s="72">
        <f t="shared" si="25"/>
        <v>100.00000000000003</v>
      </c>
      <c r="AE101" s="64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40"/>
      <c r="BK101" s="40"/>
      <c r="BL101" s="40"/>
      <c r="BM101" s="40"/>
      <c r="BN101" s="40"/>
      <c r="BO101" s="78"/>
      <c r="BP101" s="78"/>
      <c r="BQ101" s="78"/>
      <c r="BR101" s="8"/>
      <c r="BS101" s="8"/>
      <c r="BT101" s="8"/>
      <c r="BU101" s="39"/>
      <c r="BV101" s="39"/>
      <c r="BW101" s="39"/>
    </row>
    <row r="102" spans="1:97" s="10" customFormat="1" x14ac:dyDescent="0.3">
      <c r="A102" s="40" t="s">
        <v>1318</v>
      </c>
      <c r="B102" s="10" t="s">
        <v>1231</v>
      </c>
      <c r="C102" s="10" t="s">
        <v>425</v>
      </c>
      <c r="D102" s="10" t="s">
        <v>997</v>
      </c>
      <c r="E102" s="27" t="s">
        <v>405</v>
      </c>
      <c r="F102" s="64" t="s">
        <v>1321</v>
      </c>
      <c r="G102" s="9">
        <v>60.167975899999988</v>
      </c>
      <c r="H102" s="9">
        <v>0.22317880000000001</v>
      </c>
      <c r="I102" s="9">
        <v>14.279673046666662</v>
      </c>
      <c r="J102" s="9">
        <v>6.5280879200000017</v>
      </c>
      <c r="K102" s="9">
        <v>0.10943655333333333</v>
      </c>
      <c r="L102" s="9">
        <v>4.4722798199999998</v>
      </c>
      <c r="M102" s="9">
        <v>8.1998403199999998</v>
      </c>
      <c r="N102" s="9">
        <v>2.1751704000000003</v>
      </c>
      <c r="O102" s="9">
        <v>0.58641317333333354</v>
      </c>
      <c r="P102" s="9"/>
      <c r="Q102" s="72">
        <f t="shared" si="14"/>
        <v>96.742055933333319</v>
      </c>
      <c r="R102" s="9"/>
      <c r="S102" s="9"/>
      <c r="T102" s="72">
        <f t="shared" si="15"/>
        <v>62.194229096663832</v>
      </c>
      <c r="U102" s="72">
        <f t="shared" si="16"/>
        <v>0.23069470443526288</v>
      </c>
      <c r="V102" s="72">
        <f t="shared" si="17"/>
        <v>14.76056396455647</v>
      </c>
      <c r="W102" s="72">
        <f t="shared" si="18"/>
        <v>6.747931762478383</v>
      </c>
      <c r="X102" s="72">
        <f t="shared" si="19"/>
        <v>0.11312200498276366</v>
      </c>
      <c r="Y102" s="72">
        <f t="shared" si="20"/>
        <v>4.6228910238189762</v>
      </c>
      <c r="Z102" s="72">
        <f t="shared" si="21"/>
        <v>8.4759831087843089</v>
      </c>
      <c r="AA102" s="72">
        <f t="shared" si="22"/>
        <v>2.2484227557650307</v>
      </c>
      <c r="AB102" s="72">
        <f t="shared" si="23"/>
        <v>0.60616157851497532</v>
      </c>
      <c r="AC102" s="72">
        <f t="shared" si="24"/>
        <v>0</v>
      </c>
      <c r="AD102" s="72">
        <f t="shared" si="25"/>
        <v>100.00000000000001</v>
      </c>
      <c r="AE102" s="64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40"/>
      <c r="BK102" s="40"/>
      <c r="BL102" s="40"/>
      <c r="BM102" s="40"/>
      <c r="BN102" s="40"/>
      <c r="BO102" s="78"/>
      <c r="BP102" s="78"/>
      <c r="BQ102" s="78"/>
      <c r="BR102" s="8"/>
      <c r="BS102" s="8"/>
      <c r="BT102" s="8"/>
      <c r="BU102" s="39"/>
      <c r="BV102" s="39"/>
      <c r="BW102" s="39"/>
    </row>
    <row r="103" spans="1:97" s="10" customFormat="1" x14ac:dyDescent="0.3">
      <c r="A103" s="40" t="s">
        <v>1318</v>
      </c>
      <c r="B103" s="10" t="s">
        <v>428</v>
      </c>
      <c r="C103" s="10" t="s">
        <v>425</v>
      </c>
      <c r="D103" s="10" t="s">
        <v>997</v>
      </c>
      <c r="E103" s="27" t="s">
        <v>405</v>
      </c>
      <c r="F103" s="64" t="s">
        <v>1321</v>
      </c>
      <c r="G103" s="9">
        <v>60.56783333333334</v>
      </c>
      <c r="H103" s="9">
        <v>0.19766666666666666</v>
      </c>
      <c r="I103" s="9">
        <v>14.493333333333332</v>
      </c>
      <c r="J103" s="9">
        <v>6.5733333333333333</v>
      </c>
      <c r="K103" s="9">
        <v>0.11233333333333333</v>
      </c>
      <c r="L103" s="9">
        <v>4.6856666666666662</v>
      </c>
      <c r="M103" s="9">
        <v>8.4098333333333333</v>
      </c>
      <c r="N103" s="9">
        <v>2.68</v>
      </c>
      <c r="O103" s="9">
        <v>0.57750000000000001</v>
      </c>
      <c r="P103" s="9">
        <v>2.5999999999999999E-2</v>
      </c>
      <c r="Q103" s="72">
        <f t="shared" si="14"/>
        <v>98.323500000000024</v>
      </c>
      <c r="R103" s="9"/>
      <c r="S103" s="9"/>
      <c r="T103" s="72">
        <f t="shared" si="15"/>
        <v>61.60056683634464</v>
      </c>
      <c r="U103" s="72">
        <f t="shared" si="16"/>
        <v>0.20103705285782811</v>
      </c>
      <c r="V103" s="72">
        <f t="shared" si="17"/>
        <v>14.740457096557108</v>
      </c>
      <c r="W103" s="72">
        <f t="shared" si="18"/>
        <v>6.6854143041422773</v>
      </c>
      <c r="X103" s="72">
        <f t="shared" si="19"/>
        <v>0.11424871300689386</v>
      </c>
      <c r="Y103" s="72">
        <f t="shared" si="20"/>
        <v>4.7655613018928999</v>
      </c>
      <c r="Z103" s="72">
        <f t="shared" si="21"/>
        <v>8.5532282041763477</v>
      </c>
      <c r="AA103" s="72">
        <f t="shared" si="22"/>
        <v>2.725696298443403</v>
      </c>
      <c r="AB103" s="72">
        <f t="shared" si="23"/>
        <v>0.58734687028024823</v>
      </c>
      <c r="AC103" s="72">
        <f t="shared" si="24"/>
        <v>2.6443322298331521E-2</v>
      </c>
      <c r="AD103" s="72">
        <f t="shared" si="25"/>
        <v>99.999999999999986</v>
      </c>
      <c r="AE103" s="64">
        <v>1.75</v>
      </c>
      <c r="AF103" s="9">
        <v>585</v>
      </c>
      <c r="AG103" s="9">
        <v>51.391040053293374</v>
      </c>
      <c r="AH103" s="9"/>
      <c r="AI103" s="9"/>
      <c r="AJ103" s="9">
        <v>0.68324731739695643</v>
      </c>
      <c r="AK103" s="9">
        <v>17.7547498696971</v>
      </c>
      <c r="AL103" s="9">
        <v>31.685597773821883</v>
      </c>
      <c r="AM103" s="9">
        <v>129.96180013931567</v>
      </c>
      <c r="AN103" s="9">
        <v>1.5819445052620151</v>
      </c>
      <c r="AO103" s="9">
        <v>0.13227156485995545</v>
      </c>
      <c r="AP103" s="9">
        <v>0.12285450659668488</v>
      </c>
      <c r="AQ103" s="9">
        <v>0.65593657468990507</v>
      </c>
      <c r="AR103" s="9"/>
      <c r="AS103" s="9">
        <v>1.1117845419300263</v>
      </c>
      <c r="AT103" s="9">
        <v>2.7816986589386539</v>
      </c>
      <c r="AU103" s="9">
        <v>0.40405892424581552</v>
      </c>
      <c r="AV103" s="9">
        <v>1.8964353717963667</v>
      </c>
      <c r="AW103" s="9">
        <v>33.664395018839201</v>
      </c>
      <c r="AX103" s="9"/>
      <c r="AY103" s="9">
        <v>0.56580821545653714</v>
      </c>
      <c r="AZ103" s="9">
        <v>0.20022898942236464</v>
      </c>
      <c r="BA103" s="9">
        <v>0.69440620253492846</v>
      </c>
      <c r="BB103" s="9">
        <v>0.12189879700505697</v>
      </c>
      <c r="BC103" s="9">
        <v>0.85081148988209365</v>
      </c>
      <c r="BD103" s="9">
        <v>0.18862368748709238</v>
      </c>
      <c r="BE103" s="9">
        <v>0.58960093602979113</v>
      </c>
      <c r="BF103" s="9">
        <v>8.8971524849005001E-2</v>
      </c>
      <c r="BG103" s="9">
        <v>0.68208656444821325</v>
      </c>
      <c r="BH103" s="9">
        <v>0.10981719578577105</v>
      </c>
      <c r="BI103" s="9">
        <v>5.3581476767570733</v>
      </c>
      <c r="BJ103" s="40">
        <f>AJ103/AO103</f>
        <v>5.1654890309973656</v>
      </c>
      <c r="BK103" s="40">
        <f>AK103/AO103</f>
        <v>134.22952913950337</v>
      </c>
      <c r="BL103" s="40">
        <f>AE103*10^4/AT103</f>
        <v>6291.119975834139</v>
      </c>
      <c r="BM103" s="40">
        <f>AL103/AO103</f>
        <v>239.54957974050959</v>
      </c>
      <c r="BN103" s="40">
        <f>AO103/AQ103</f>
        <v>0.20165297982123809</v>
      </c>
      <c r="BO103" s="78"/>
      <c r="BP103" s="78"/>
      <c r="BQ103" s="78"/>
      <c r="BR103" s="8"/>
      <c r="BS103" s="8"/>
      <c r="BT103" s="8"/>
      <c r="BU103" s="39"/>
      <c r="BV103" s="39"/>
      <c r="BW103" s="39"/>
    </row>
    <row r="104" spans="1:97" s="10" customFormat="1" x14ac:dyDescent="0.3">
      <c r="A104" s="40" t="s">
        <v>1318</v>
      </c>
      <c r="B104" s="10" t="s">
        <v>1232</v>
      </c>
      <c r="C104" s="10" t="s">
        <v>425</v>
      </c>
      <c r="D104" s="10" t="s">
        <v>997</v>
      </c>
      <c r="E104" s="27" t="s">
        <v>405</v>
      </c>
      <c r="F104" s="64" t="s">
        <v>1321</v>
      </c>
      <c r="G104" s="9">
        <v>61.923555555555566</v>
      </c>
      <c r="H104" s="9">
        <v>0.21495535097265464</v>
      </c>
      <c r="I104" s="9">
        <v>15.250524345695384</v>
      </c>
      <c r="J104" s="9">
        <v>6.1334531696051906</v>
      </c>
      <c r="K104" s="9">
        <v>9.9103072843042386E-2</v>
      </c>
      <c r="L104" s="9">
        <v>2.6901732535516456</v>
      </c>
      <c r="M104" s="9">
        <v>7.1252173980293767</v>
      </c>
      <c r="N104" s="9">
        <v>2.6552023795823918</v>
      </c>
      <c r="O104" s="9">
        <v>0.59224248368556731</v>
      </c>
      <c r="P104" s="9">
        <v>4.5152256758999997E-2</v>
      </c>
      <c r="Q104" s="72">
        <f t="shared" si="14"/>
        <v>96.729579266279814</v>
      </c>
      <c r="R104" s="9"/>
      <c r="S104" s="9"/>
      <c r="T104" s="72">
        <f t="shared" si="15"/>
        <v>64.017186909384478</v>
      </c>
      <c r="U104" s="72">
        <f t="shared" si="16"/>
        <v>0.222222977297275</v>
      </c>
      <c r="V104" s="72">
        <f t="shared" si="17"/>
        <v>15.766143574049183</v>
      </c>
      <c r="W104" s="72">
        <f t="shared" si="18"/>
        <v>6.3408248191805461</v>
      </c>
      <c r="X104" s="72">
        <f t="shared" si="19"/>
        <v>0.10245374123899449</v>
      </c>
      <c r="Y104" s="72">
        <f t="shared" si="20"/>
        <v>2.7811278348953259</v>
      </c>
      <c r="Z104" s="72">
        <f t="shared" si="21"/>
        <v>7.3661205311509574</v>
      </c>
      <c r="AA104" s="72">
        <f t="shared" si="22"/>
        <v>2.7449745979697466</v>
      </c>
      <c r="AB104" s="72">
        <f t="shared" si="23"/>
        <v>0.61226616323350913</v>
      </c>
      <c r="AC104" s="72">
        <f t="shared" si="24"/>
        <v>4.6678851599988497E-2</v>
      </c>
      <c r="AD104" s="72">
        <f t="shared" si="25"/>
        <v>100</v>
      </c>
      <c r="AE104" s="64"/>
      <c r="AF104" s="9">
        <v>642.88652028000001</v>
      </c>
      <c r="AG104" s="9">
        <v>20.3572663912</v>
      </c>
      <c r="AH104" s="9">
        <v>107.18383073200002</v>
      </c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40"/>
      <c r="BK104" s="40"/>
      <c r="BL104" s="40"/>
      <c r="BM104" s="40"/>
      <c r="BN104" s="40"/>
      <c r="BO104" s="78"/>
      <c r="BP104" s="78"/>
      <c r="BQ104" s="78"/>
      <c r="BR104" s="8"/>
      <c r="BS104" s="8"/>
      <c r="BT104" s="8"/>
      <c r="BU104" s="39"/>
      <c r="BV104" s="39"/>
      <c r="BW104" s="39"/>
    </row>
    <row r="105" spans="1:97" s="10" customFormat="1" x14ac:dyDescent="0.3">
      <c r="A105" s="40" t="s">
        <v>1318</v>
      </c>
      <c r="B105" s="10" t="s">
        <v>429</v>
      </c>
      <c r="C105" s="10" t="s">
        <v>425</v>
      </c>
      <c r="D105" s="10" t="s">
        <v>997</v>
      </c>
      <c r="E105" s="27" t="s">
        <v>405</v>
      </c>
      <c r="F105" s="64" t="s">
        <v>1321</v>
      </c>
      <c r="G105" s="9">
        <v>60.877800000000001</v>
      </c>
      <c r="H105" s="9">
        <v>0.19919999999999999</v>
      </c>
      <c r="I105" s="9">
        <v>14.1334</v>
      </c>
      <c r="J105" s="9">
        <v>6.8457999999999997</v>
      </c>
      <c r="K105" s="9">
        <v>0.1162</v>
      </c>
      <c r="L105" s="9">
        <v>4.351</v>
      </c>
      <c r="M105" s="9">
        <v>7.8970000000000002</v>
      </c>
      <c r="N105" s="9">
        <v>2.5749999999999997</v>
      </c>
      <c r="O105" s="9">
        <v>0.50120000000000009</v>
      </c>
      <c r="P105" s="9">
        <v>2.2800000000000001E-2</v>
      </c>
      <c r="Q105" s="72">
        <f t="shared" si="14"/>
        <v>97.519400000000005</v>
      </c>
      <c r="R105" s="9"/>
      <c r="S105" s="9"/>
      <c r="T105" s="72">
        <f t="shared" si="15"/>
        <v>62.426347988195161</v>
      </c>
      <c r="U105" s="72">
        <f t="shared" si="16"/>
        <v>0.20426704840267679</v>
      </c>
      <c r="V105" s="72">
        <f t="shared" si="17"/>
        <v>14.492911154088315</v>
      </c>
      <c r="W105" s="72">
        <f t="shared" si="18"/>
        <v>7.0199365459590606</v>
      </c>
      <c r="X105" s="72">
        <f t="shared" si="19"/>
        <v>0.1191557782348948</v>
      </c>
      <c r="Y105" s="72">
        <f t="shared" si="20"/>
        <v>4.4616763433737283</v>
      </c>
      <c r="Z105" s="72">
        <f t="shared" si="21"/>
        <v>8.0978759098189688</v>
      </c>
      <c r="AA105" s="72">
        <f t="shared" si="22"/>
        <v>2.6405002491811884</v>
      </c>
      <c r="AB105" s="72">
        <f t="shared" si="23"/>
        <v>0.51394901937460657</v>
      </c>
      <c r="AC105" s="72">
        <f t="shared" si="24"/>
        <v>2.3379963371390717E-2</v>
      </c>
      <c r="AD105" s="72">
        <f t="shared" si="25"/>
        <v>99.999999999999986</v>
      </c>
      <c r="AE105" s="64"/>
      <c r="AF105" s="9">
        <v>646.66666666666663</v>
      </c>
      <c r="AG105" s="9">
        <v>60</v>
      </c>
      <c r="AH105" s="9"/>
      <c r="AI105" s="9"/>
      <c r="AJ105" s="9">
        <v>0.67575000000000007</v>
      </c>
      <c r="AK105" s="9">
        <v>17.125</v>
      </c>
      <c r="AL105" s="9">
        <v>35.325000000000003</v>
      </c>
      <c r="AM105" s="9">
        <v>145.97499999999999</v>
      </c>
      <c r="AN105" s="9">
        <v>1.5074999999999998</v>
      </c>
      <c r="AO105" s="9">
        <v>0.14724999999999999</v>
      </c>
      <c r="AP105" s="9">
        <v>0.12</v>
      </c>
      <c r="AQ105" s="9">
        <v>0.71624999999999994</v>
      </c>
      <c r="AR105" s="9"/>
      <c r="AS105" s="9">
        <v>1.28</v>
      </c>
      <c r="AT105" s="9">
        <v>2.9299999999999997</v>
      </c>
      <c r="AU105" s="9">
        <v>0.47199999999999998</v>
      </c>
      <c r="AV105" s="9">
        <v>2.3200000000000003</v>
      </c>
      <c r="AW105" s="9">
        <v>41.575000000000003</v>
      </c>
      <c r="AX105" s="9">
        <v>1.2175</v>
      </c>
      <c r="AY105" s="9">
        <v>0.63</v>
      </c>
      <c r="AZ105" s="9">
        <v>0.22050000000000003</v>
      </c>
      <c r="BA105" s="9">
        <v>0.875</v>
      </c>
      <c r="BB105" s="9">
        <v>0.13150000000000001</v>
      </c>
      <c r="BC105" s="9">
        <v>1.0175000000000001</v>
      </c>
      <c r="BD105" s="9">
        <v>0.21625</v>
      </c>
      <c r="BE105" s="9">
        <v>0.76</v>
      </c>
      <c r="BF105" s="9">
        <v>0.11749999999999999</v>
      </c>
      <c r="BG105" s="9">
        <v>0.71750000000000003</v>
      </c>
      <c r="BH105" s="9">
        <v>0.13850000000000001</v>
      </c>
      <c r="BI105" s="9">
        <v>6.6025</v>
      </c>
      <c r="BJ105" s="40">
        <f>AJ105/AO105</f>
        <v>4.5891341256366731</v>
      </c>
      <c r="BK105" s="40">
        <f>AK105/AO105</f>
        <v>116.29881154499152</v>
      </c>
      <c r="BL105" s="40"/>
      <c r="BM105" s="40">
        <f>AL105/AO105</f>
        <v>239.89813242784385</v>
      </c>
      <c r="BN105" s="40">
        <f>AO105/AQ105</f>
        <v>0.20558464223385689</v>
      </c>
      <c r="BO105" s="78"/>
      <c r="BP105" s="78"/>
      <c r="BQ105" s="78"/>
      <c r="BR105" s="8"/>
      <c r="BS105" s="8"/>
      <c r="BT105" s="8"/>
      <c r="BU105" s="39"/>
      <c r="BV105" s="39"/>
      <c r="BW105" s="39"/>
    </row>
    <row r="106" spans="1:97" s="10" customFormat="1" x14ac:dyDescent="0.3">
      <c r="A106" s="40" t="s">
        <v>1318</v>
      </c>
      <c r="B106" s="10" t="s">
        <v>430</v>
      </c>
      <c r="C106" s="10" t="s">
        <v>425</v>
      </c>
      <c r="D106" s="10" t="s">
        <v>997</v>
      </c>
      <c r="E106" s="27" t="s">
        <v>405</v>
      </c>
      <c r="F106" s="64" t="s">
        <v>1321</v>
      </c>
      <c r="G106" s="9">
        <v>60.106666666666662</v>
      </c>
      <c r="H106" s="9">
        <v>0.23266666666666669</v>
      </c>
      <c r="I106" s="9">
        <v>13.262833333333333</v>
      </c>
      <c r="J106" s="9">
        <v>6.7238333333333324</v>
      </c>
      <c r="K106" s="9">
        <v>0.112</v>
      </c>
      <c r="L106" s="9">
        <v>6.6188333333333338</v>
      </c>
      <c r="M106" s="9">
        <v>8.2733333333333334</v>
      </c>
      <c r="N106" s="9">
        <v>2.4300000000000002</v>
      </c>
      <c r="O106" s="9">
        <v>0.48416666666666663</v>
      </c>
      <c r="P106" s="9">
        <v>3.8166666666666661E-2</v>
      </c>
      <c r="Q106" s="72">
        <f t="shared" si="14"/>
        <v>98.282499999999999</v>
      </c>
      <c r="R106" s="9"/>
      <c r="S106" s="9"/>
      <c r="T106" s="72">
        <f t="shared" si="15"/>
        <v>61.157038808197449</v>
      </c>
      <c r="U106" s="72">
        <f t="shared" si="16"/>
        <v>0.23673254818168715</v>
      </c>
      <c r="V106" s="72">
        <f t="shared" si="17"/>
        <v>13.494603142302378</v>
      </c>
      <c r="W106" s="72">
        <f t="shared" si="18"/>
        <v>6.8413332315858195</v>
      </c>
      <c r="X106" s="72">
        <f t="shared" si="19"/>
        <v>0.11395721517055428</v>
      </c>
      <c r="Y106" s="72">
        <f t="shared" si="20"/>
        <v>6.7344983423634268</v>
      </c>
      <c r="Z106" s="72">
        <f t="shared" si="21"/>
        <v>8.4179109539677288</v>
      </c>
      <c r="AA106" s="72">
        <f t="shared" si="22"/>
        <v>2.4724645791468474</v>
      </c>
      <c r="AB106" s="72">
        <f t="shared" si="23"/>
        <v>0.49262754474770859</v>
      </c>
      <c r="AC106" s="72">
        <f t="shared" si="24"/>
        <v>3.8833634336394238E-2</v>
      </c>
      <c r="AD106" s="72">
        <f t="shared" si="25"/>
        <v>100</v>
      </c>
      <c r="AE106" s="64"/>
      <c r="AF106" s="9">
        <v>548.33333333333337</v>
      </c>
      <c r="AG106" s="9">
        <v>48.053959530352252</v>
      </c>
      <c r="AH106" s="9"/>
      <c r="AI106" s="9"/>
      <c r="AJ106" s="9">
        <v>0.48191490433625644</v>
      </c>
      <c r="AK106" s="9">
        <v>11.684988614542489</v>
      </c>
      <c r="AL106" s="9">
        <v>25.588294523095161</v>
      </c>
      <c r="AM106" s="9">
        <v>121.39321523361461</v>
      </c>
      <c r="AN106" s="9">
        <v>1.1935212244636804</v>
      </c>
      <c r="AO106" s="9">
        <v>0.15279134453189414</v>
      </c>
      <c r="AP106" s="9">
        <v>0.10768658912040763</v>
      </c>
      <c r="AQ106" s="9">
        <v>0.57526652620860597</v>
      </c>
      <c r="AR106" s="9"/>
      <c r="AS106" s="9">
        <v>1.2540623941271274</v>
      </c>
      <c r="AT106" s="9">
        <v>2.8972708320861855</v>
      </c>
      <c r="AU106" s="9">
        <v>0.47063023593477832</v>
      </c>
      <c r="AV106" s="9">
        <v>2.3505133593013539</v>
      </c>
      <c r="AW106" s="9">
        <v>35.006086816639161</v>
      </c>
      <c r="AX106" s="9"/>
      <c r="AY106" s="9">
        <v>0.73578628607297247</v>
      </c>
      <c r="AZ106" s="9">
        <v>0.25814672064143684</v>
      </c>
      <c r="BA106" s="9">
        <v>0.99121783586902712</v>
      </c>
      <c r="BB106" s="9">
        <v>0.16295636348664561</v>
      </c>
      <c r="BC106" s="9">
        <v>1.1084061767855629</v>
      </c>
      <c r="BD106" s="9">
        <v>0.24058280054424688</v>
      </c>
      <c r="BE106" s="9">
        <v>0.76054323179931593</v>
      </c>
      <c r="BF106" s="9">
        <v>0.11123750236510643</v>
      </c>
      <c r="BG106" s="9">
        <v>0.81302215500110586</v>
      </c>
      <c r="BH106" s="9">
        <v>0.12911580483613341</v>
      </c>
      <c r="BI106" s="9">
        <v>6.9038913921319116</v>
      </c>
      <c r="BJ106" s="40">
        <f>AJ106/AO106</f>
        <v>3.1540720177094852</v>
      </c>
      <c r="BK106" s="40">
        <f>AK106/AO106</f>
        <v>76.476770659632024</v>
      </c>
      <c r="BL106" s="40"/>
      <c r="BM106" s="40">
        <f>AL106/AO106</f>
        <v>167.47214707410197</v>
      </c>
      <c r="BN106" s="40">
        <f>AO106/AQ106</f>
        <v>0.26560096506725683</v>
      </c>
      <c r="BO106" s="78"/>
      <c r="BP106" s="78"/>
      <c r="BQ106" s="78"/>
      <c r="BR106" s="8"/>
      <c r="BS106" s="8"/>
      <c r="BT106" s="8"/>
      <c r="BU106" s="39"/>
      <c r="BV106" s="39"/>
      <c r="BW106" s="39"/>
    </row>
    <row r="107" spans="1:97" s="10" customFormat="1" x14ac:dyDescent="0.3">
      <c r="A107" s="40" t="s">
        <v>1318</v>
      </c>
      <c r="B107" s="10" t="s">
        <v>1233</v>
      </c>
      <c r="C107" s="10" t="s">
        <v>425</v>
      </c>
      <c r="D107" s="10" t="s">
        <v>997</v>
      </c>
      <c r="E107" s="27" t="s">
        <v>405</v>
      </c>
      <c r="F107" s="64" t="s">
        <v>1321</v>
      </c>
      <c r="G107" s="9">
        <v>60.346599999999988</v>
      </c>
      <c r="H107" s="9">
        <v>0.24215037543801954</v>
      </c>
      <c r="I107" s="9">
        <v>13.027218018004048</v>
      </c>
      <c r="J107" s="9">
        <v>6.4395974996234902</v>
      </c>
      <c r="K107" s="9">
        <v>0.13079610251398846</v>
      </c>
      <c r="L107" s="9">
        <v>6.0965761279716855</v>
      </c>
      <c r="M107" s="9">
        <v>7.895376895469167</v>
      </c>
      <c r="N107" s="9">
        <v>2.2669241747195099</v>
      </c>
      <c r="O107" s="9">
        <v>0.47224106602363902</v>
      </c>
      <c r="P107" s="9">
        <v>4.7279587133999997E-2</v>
      </c>
      <c r="Q107" s="72">
        <f t="shared" si="14"/>
        <v>96.964759846897536</v>
      </c>
      <c r="R107" s="9"/>
      <c r="S107" s="9"/>
      <c r="T107" s="72">
        <f t="shared" si="15"/>
        <v>62.235599918242691</v>
      </c>
      <c r="U107" s="72">
        <f t="shared" si="16"/>
        <v>0.24973028945811113</v>
      </c>
      <c r="V107" s="72">
        <f t="shared" si="17"/>
        <v>13.435002611849262</v>
      </c>
      <c r="W107" s="72">
        <f t="shared" si="18"/>
        <v>6.6411730506952109</v>
      </c>
      <c r="X107" s="72">
        <f t="shared" si="19"/>
        <v>0.13489034853539461</v>
      </c>
      <c r="Y107" s="72">
        <f t="shared" si="20"/>
        <v>6.2874142498758019</v>
      </c>
      <c r="Z107" s="72">
        <f t="shared" si="21"/>
        <v>8.1425219924594963</v>
      </c>
      <c r="AA107" s="72">
        <f t="shared" si="22"/>
        <v>2.3378845864197149</v>
      </c>
      <c r="AB107" s="72">
        <f t="shared" si="23"/>
        <v>0.48702339568445679</v>
      </c>
      <c r="AC107" s="72">
        <f t="shared" si="24"/>
        <v>4.8759556779857008E-2</v>
      </c>
      <c r="AD107" s="72">
        <f t="shared" si="25"/>
        <v>100.00000000000001</v>
      </c>
      <c r="AE107" s="64"/>
      <c r="AF107" s="9">
        <v>542.07139061999999</v>
      </c>
      <c r="AG107" s="9">
        <v>12.978025271200002</v>
      </c>
      <c r="AH107" s="9">
        <v>97.105514232000004</v>
      </c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40"/>
      <c r="BK107" s="40"/>
      <c r="BL107" s="40"/>
      <c r="BM107" s="40"/>
      <c r="BN107" s="40"/>
      <c r="BO107" s="78"/>
      <c r="BP107" s="78"/>
      <c r="BQ107" s="78"/>
      <c r="BR107" s="8"/>
      <c r="BS107" s="8"/>
      <c r="BT107" s="8"/>
      <c r="BU107" s="39"/>
      <c r="BV107" s="39"/>
      <c r="BW107" s="39"/>
    </row>
    <row r="108" spans="1:97" s="10" customFormat="1" x14ac:dyDescent="0.3">
      <c r="A108" s="40" t="s">
        <v>424</v>
      </c>
      <c r="B108" s="27" t="s">
        <v>431</v>
      </c>
      <c r="C108" s="27" t="s">
        <v>425</v>
      </c>
      <c r="D108" s="37" t="s">
        <v>997</v>
      </c>
      <c r="E108" s="27" t="s">
        <v>405</v>
      </c>
      <c r="F108" s="55" t="s">
        <v>254</v>
      </c>
      <c r="G108" s="40">
        <v>59.288956521739138</v>
      </c>
      <c r="H108" s="40">
        <v>0.23369565217391305</v>
      </c>
      <c r="I108" s="40">
        <v>13.03095652173913</v>
      </c>
      <c r="J108" s="40">
        <v>7.0991304347826087</v>
      </c>
      <c r="K108" s="40">
        <v>0.15604347826086956</v>
      </c>
      <c r="L108" s="40">
        <v>6.3382608695652172</v>
      </c>
      <c r="M108" s="40">
        <v>8.0539565217391313</v>
      </c>
      <c r="N108" s="40">
        <v>2.8311739130434783</v>
      </c>
      <c r="O108" s="40">
        <v>0.46460869565217383</v>
      </c>
      <c r="P108" s="40">
        <v>3.5434782608695661E-2</v>
      </c>
      <c r="Q108" s="72">
        <f t="shared" si="14"/>
        <v>97.532217391304357</v>
      </c>
      <c r="R108" s="40"/>
      <c r="S108" s="40"/>
      <c r="T108" s="72">
        <f t="shared" si="15"/>
        <v>60.789099343316209</v>
      </c>
      <c r="U108" s="72">
        <f t="shared" si="16"/>
        <v>0.23960867334361308</v>
      </c>
      <c r="V108" s="72">
        <f t="shared" si="17"/>
        <v>13.360668782355528</v>
      </c>
      <c r="W108" s="72">
        <f t="shared" si="18"/>
        <v>7.2787542667060734</v>
      </c>
      <c r="X108" s="72">
        <f t="shared" si="19"/>
        <v>0.15999172625678648</v>
      </c>
      <c r="Y108" s="72">
        <f t="shared" si="20"/>
        <v>6.4986330046571004</v>
      </c>
      <c r="Z108" s="72">
        <f t="shared" si="21"/>
        <v>8.257739583040788</v>
      </c>
      <c r="AA108" s="72">
        <f t="shared" si="22"/>
        <v>2.9028089269053123</v>
      </c>
      <c r="AB108" s="72">
        <f t="shared" si="23"/>
        <v>0.47636433178601839</v>
      </c>
      <c r="AC108" s="72">
        <f t="shared" si="24"/>
        <v>3.6331361632566457E-2</v>
      </c>
      <c r="AD108" s="72">
        <f t="shared" si="25"/>
        <v>99.999999999999986</v>
      </c>
      <c r="AE108" s="40"/>
      <c r="AF108" s="40">
        <v>636.95652173913061</v>
      </c>
      <c r="AG108" s="40">
        <v>114.92608695652174</v>
      </c>
      <c r="AH108" s="40">
        <v>185.21739130434784</v>
      </c>
      <c r="AI108" s="40"/>
      <c r="AJ108" s="40">
        <v>0.3492957111000764</v>
      </c>
      <c r="AK108" s="40">
        <v>13.119001691777097</v>
      </c>
      <c r="AL108" s="40">
        <v>26.300297920847036</v>
      </c>
      <c r="AM108" s="40">
        <v>127.0619254021276</v>
      </c>
      <c r="AN108" s="40">
        <v>1.0685066056505059</v>
      </c>
      <c r="AO108" s="40">
        <v>0.16720332687669445</v>
      </c>
      <c r="AP108" s="40">
        <v>0.11716082000516133</v>
      </c>
      <c r="AQ108" s="40">
        <v>0.69958965692974562</v>
      </c>
      <c r="AR108" s="40"/>
      <c r="AS108" s="40">
        <v>1.3763054311769429</v>
      </c>
      <c r="AT108" s="40">
        <v>3.3308201524740135</v>
      </c>
      <c r="AU108" s="40">
        <v>0.52737221155822256</v>
      </c>
      <c r="AV108" s="40">
        <v>2.4206210858633659</v>
      </c>
      <c r="AW108" s="40">
        <v>42.283209695230838</v>
      </c>
      <c r="AX108" s="40">
        <v>1.0857663992147071</v>
      </c>
      <c r="AY108" s="40">
        <v>0.72531468018974388</v>
      </c>
      <c r="AZ108" s="40">
        <v>0.23520330809175921</v>
      </c>
      <c r="BA108" s="40">
        <v>0.90886131854555874</v>
      </c>
      <c r="BB108" s="40">
        <v>0.17320259553450984</v>
      </c>
      <c r="BC108" s="40">
        <v>1.1726095118872679</v>
      </c>
      <c r="BD108" s="40">
        <v>0.27512470291261454</v>
      </c>
      <c r="BE108" s="40">
        <v>0.76735972671430586</v>
      </c>
      <c r="BF108" s="40">
        <v>0.12370994756136877</v>
      </c>
      <c r="BG108" s="40">
        <v>0.82783879702405305</v>
      </c>
      <c r="BH108" s="40">
        <v>0.14572325925774748</v>
      </c>
      <c r="BI108" s="40">
        <v>7.3866591960459527</v>
      </c>
      <c r="BJ108" s="40">
        <f>AJ108/AO108</f>
        <v>2.0890476142120518</v>
      </c>
      <c r="BK108" s="40">
        <f>AK108/AO108</f>
        <v>78.461367586613989</v>
      </c>
      <c r="BL108" s="40"/>
      <c r="BM108" s="40">
        <f>AL108/AO108</f>
        <v>157.29530274384086</v>
      </c>
      <c r="BN108" s="40">
        <f>AO108/AQ108</f>
        <v>0.2390019995585575</v>
      </c>
      <c r="BO108" s="77"/>
      <c r="BP108" s="77"/>
      <c r="BQ108" s="77"/>
      <c r="BR108" s="55"/>
      <c r="BS108" s="55"/>
      <c r="BT108" s="55"/>
      <c r="BU108" s="39"/>
      <c r="BV108" s="39"/>
      <c r="BW108" s="39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</row>
    <row r="109" spans="1:97" s="10" customFormat="1" x14ac:dyDescent="0.3">
      <c r="A109" s="40" t="s">
        <v>1318</v>
      </c>
      <c r="B109" s="10" t="s">
        <v>1190</v>
      </c>
      <c r="C109" s="27" t="s">
        <v>634</v>
      </c>
      <c r="D109" s="10" t="s">
        <v>997</v>
      </c>
      <c r="E109" s="27" t="s">
        <v>405</v>
      </c>
      <c r="F109" s="64" t="s">
        <v>1321</v>
      </c>
      <c r="G109" s="9">
        <v>53.656313894117659</v>
      </c>
      <c r="H109" s="9">
        <v>0.88698091176470595</v>
      </c>
      <c r="I109" s="9">
        <v>14.112213335294117</v>
      </c>
      <c r="J109" s="9">
        <v>12.775093</v>
      </c>
      <c r="K109" s="9">
        <v>0.19860590588235294</v>
      </c>
      <c r="L109" s="9">
        <v>6.4688364529411757</v>
      </c>
      <c r="M109" s="9">
        <v>11.181579911764704</v>
      </c>
      <c r="N109" s="9">
        <v>2.0695323647058821</v>
      </c>
      <c r="O109" s="9">
        <v>4.2898529411764696E-2</v>
      </c>
      <c r="P109" s="9">
        <v>9.9472941176470576E-3</v>
      </c>
      <c r="Q109" s="72">
        <f t="shared" si="14"/>
        <v>101.40200160000001</v>
      </c>
      <c r="R109" s="9"/>
      <c r="S109" s="9"/>
      <c r="T109" s="72">
        <f t="shared" si="15"/>
        <v>52.914452424494996</v>
      </c>
      <c r="U109" s="72">
        <f t="shared" si="16"/>
        <v>0.87471736037674619</v>
      </c>
      <c r="V109" s="72">
        <f t="shared" si="17"/>
        <v>13.917095434627116</v>
      </c>
      <c r="W109" s="72">
        <f t="shared" si="18"/>
        <v>12.598462356190806</v>
      </c>
      <c r="X109" s="72">
        <f t="shared" si="19"/>
        <v>0.19585994630144749</v>
      </c>
      <c r="Y109" s="72">
        <f t="shared" si="20"/>
        <v>6.3793972020974143</v>
      </c>
      <c r="Z109" s="72">
        <f t="shared" si="21"/>
        <v>11.026981455329283</v>
      </c>
      <c r="AA109" s="72">
        <f t="shared" si="22"/>
        <v>2.0409186525425373</v>
      </c>
      <c r="AB109" s="72">
        <f t="shared" si="23"/>
        <v>4.2305406929723455E-2</v>
      </c>
      <c r="AC109" s="72">
        <f t="shared" si="24"/>
        <v>9.8097611099296662E-3</v>
      </c>
      <c r="AD109" s="72">
        <f t="shared" si="25"/>
        <v>100.00000000000001</v>
      </c>
      <c r="AE109" s="64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40"/>
      <c r="BK109" s="40"/>
      <c r="BL109" s="40"/>
      <c r="BM109" s="40"/>
      <c r="BN109" s="40"/>
      <c r="BO109" s="78"/>
      <c r="BP109" s="78"/>
      <c r="BQ109" s="78"/>
      <c r="BR109" s="8"/>
      <c r="BS109" s="8"/>
      <c r="BT109" s="8"/>
      <c r="BU109" s="39"/>
      <c r="BV109" s="39"/>
      <c r="BW109" s="39"/>
    </row>
    <row r="110" spans="1:97" s="10" customFormat="1" x14ac:dyDescent="0.3">
      <c r="A110" s="40" t="s">
        <v>424</v>
      </c>
      <c r="B110" s="27" t="s">
        <v>454</v>
      </c>
      <c r="C110" s="27" t="s">
        <v>226</v>
      </c>
      <c r="D110" s="37" t="s">
        <v>997</v>
      </c>
      <c r="E110" s="27" t="s">
        <v>405</v>
      </c>
      <c r="F110" s="55" t="s">
        <v>254</v>
      </c>
      <c r="G110" s="40">
        <v>50.502833333333321</v>
      </c>
      <c r="H110" s="40">
        <v>0.94830000000000003</v>
      </c>
      <c r="I110" s="40">
        <v>14.805349999999999</v>
      </c>
      <c r="J110" s="40">
        <v>11.644716666666666</v>
      </c>
      <c r="K110" s="40">
        <v>0.19011666666666668</v>
      </c>
      <c r="L110" s="40">
        <v>6.8534333333333324</v>
      </c>
      <c r="M110" s="40">
        <v>11.674216666666668</v>
      </c>
      <c r="N110" s="40">
        <v>2.1762166666666669</v>
      </c>
      <c r="O110" s="40">
        <v>0.24365000000000001</v>
      </c>
      <c r="P110" s="40">
        <v>7.6333333333333336E-2</v>
      </c>
      <c r="Q110" s="72">
        <f t="shared" si="14"/>
        <v>99.115166666666653</v>
      </c>
      <c r="R110" s="40"/>
      <c r="S110" s="40"/>
      <c r="T110" s="72">
        <f t="shared" si="15"/>
        <v>50.953688554223952</v>
      </c>
      <c r="U110" s="72">
        <f t="shared" si="16"/>
        <v>0.95676578256607225</v>
      </c>
      <c r="V110" s="72">
        <f t="shared" si="17"/>
        <v>14.937522175381837</v>
      </c>
      <c r="W110" s="72">
        <f t="shared" si="18"/>
        <v>11.748672840180868</v>
      </c>
      <c r="X110" s="72">
        <f t="shared" si="19"/>
        <v>0.19181389999176046</v>
      </c>
      <c r="Y110" s="72">
        <f t="shared" si="20"/>
        <v>6.9146161620068227</v>
      </c>
      <c r="Z110" s="72">
        <f t="shared" si="21"/>
        <v>11.778436196276724</v>
      </c>
      <c r="AA110" s="72">
        <f t="shared" si="22"/>
        <v>2.1956444607367529</v>
      </c>
      <c r="AB110" s="72">
        <f t="shared" si="23"/>
        <v>0.24582514280525519</v>
      </c>
      <c r="AC110" s="72">
        <f t="shared" si="24"/>
        <v>7.701478582995204E-2</v>
      </c>
      <c r="AD110" s="72">
        <f t="shared" si="25"/>
        <v>100.00000000000001</v>
      </c>
      <c r="AE110" s="40"/>
      <c r="AF110" s="40">
        <v>77.000000000000014</v>
      </c>
      <c r="AG110" s="40">
        <v>3.6707885752352394</v>
      </c>
      <c r="AH110" s="33"/>
      <c r="AI110" s="33"/>
      <c r="AJ110" s="40">
        <v>5.0110946577203726E-2</v>
      </c>
      <c r="AK110" s="40">
        <v>3.6982090980027849</v>
      </c>
      <c r="AL110" s="40">
        <v>5.9171236161129634</v>
      </c>
      <c r="AM110" s="40">
        <v>60.410175882256425</v>
      </c>
      <c r="AN110" s="40">
        <v>0.37542109664670581</v>
      </c>
      <c r="AO110" s="40">
        <v>9.3540962072721043E-2</v>
      </c>
      <c r="AP110" s="40">
        <v>0.18200250767131798</v>
      </c>
      <c r="AQ110" s="40">
        <v>1.0332381317426826</v>
      </c>
      <c r="AR110" s="40"/>
      <c r="AS110" s="40">
        <v>1.5306202094264554</v>
      </c>
      <c r="AT110" s="40">
        <v>4.6504553760556</v>
      </c>
      <c r="AU110" s="40">
        <v>0.87162222607965767</v>
      </c>
      <c r="AV110" s="40">
        <v>5.2707750817963612</v>
      </c>
      <c r="AW110" s="40">
        <v>40.462210768058732</v>
      </c>
      <c r="AX110" s="40"/>
      <c r="AY110" s="40">
        <v>2.1311446483763103</v>
      </c>
      <c r="AZ110" s="40">
        <v>0.80558205317205234</v>
      </c>
      <c r="BA110" s="40">
        <v>3.3682682081685615</v>
      </c>
      <c r="BB110" s="40">
        <v>0.63652266848590833</v>
      </c>
      <c r="BC110" s="40">
        <v>4.6317219032200665</v>
      </c>
      <c r="BD110" s="40">
        <v>1.0523778890953137</v>
      </c>
      <c r="BE110" s="40">
        <v>3.2924919837077624</v>
      </c>
      <c r="BF110" s="40">
        <v>0.49484773631924622</v>
      </c>
      <c r="BG110" s="40">
        <v>3.2142377531466058</v>
      </c>
      <c r="BH110" s="40">
        <v>0.49724140126155431</v>
      </c>
      <c r="BI110" s="40">
        <v>29.110565340281017</v>
      </c>
      <c r="BJ110" s="40">
        <f>AJ110/AO110</f>
        <v>0.53571125918339646</v>
      </c>
      <c r="BK110" s="40">
        <f>AK110/AO110</f>
        <v>39.535718000502349</v>
      </c>
      <c r="BL110" s="40"/>
      <c r="BM110" s="40">
        <f>AL110/AO110</f>
        <v>63.257031839301014</v>
      </c>
      <c r="BN110" s="40">
        <f>AO110/AQ110</f>
        <v>9.0531852434590998E-2</v>
      </c>
      <c r="BO110" s="77"/>
      <c r="BP110" s="77"/>
      <c r="BQ110" s="77"/>
      <c r="BR110" s="55"/>
      <c r="BS110" s="55"/>
      <c r="BT110" s="55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</row>
    <row r="111" spans="1:97" s="75" customFormat="1" x14ac:dyDescent="0.3">
      <c r="A111" s="40" t="s">
        <v>1318</v>
      </c>
      <c r="B111" s="10" t="s">
        <v>1191</v>
      </c>
      <c r="C111" s="27" t="s">
        <v>634</v>
      </c>
      <c r="D111" s="10" t="s">
        <v>997</v>
      </c>
      <c r="E111" s="27" t="s">
        <v>405</v>
      </c>
      <c r="F111" s="64" t="s">
        <v>1321</v>
      </c>
      <c r="G111" s="9">
        <v>52.638524968965513</v>
      </c>
      <c r="H111" s="9">
        <v>0.56914658620689673</v>
      </c>
      <c r="I111" s="9">
        <v>15.019919310344827</v>
      </c>
      <c r="J111" s="9">
        <v>9.5328647793103443</v>
      </c>
      <c r="K111" s="9">
        <v>0.16750486896551722</v>
      </c>
      <c r="L111" s="9">
        <v>8.5485222310344824</v>
      </c>
      <c r="M111" s="9">
        <v>13.213945724137927</v>
      </c>
      <c r="N111" s="9">
        <v>1.5406232999999996</v>
      </c>
      <c r="O111" s="9">
        <v>2.5228534482758611E-2</v>
      </c>
      <c r="P111" s="9">
        <v>7.3169999999999995E-4</v>
      </c>
      <c r="Q111" s="72">
        <f t="shared" si="14"/>
        <v>101.25701200344828</v>
      </c>
      <c r="R111" s="9"/>
      <c r="S111" s="9"/>
      <c r="T111" s="72">
        <f t="shared" si="15"/>
        <v>51.985066443766804</v>
      </c>
      <c r="U111" s="72">
        <f t="shared" si="16"/>
        <v>0.56208115857449426</v>
      </c>
      <c r="V111" s="72">
        <f t="shared" si="17"/>
        <v>14.833460925978468</v>
      </c>
      <c r="W111" s="72">
        <f t="shared" si="18"/>
        <v>9.4145230939519564</v>
      </c>
      <c r="X111" s="72">
        <f t="shared" si="19"/>
        <v>0.16542545118733396</v>
      </c>
      <c r="Y111" s="72">
        <f t="shared" si="20"/>
        <v>8.4424002465561241</v>
      </c>
      <c r="Z111" s="72">
        <f t="shared" si="21"/>
        <v>13.049906828860337</v>
      </c>
      <c r="AA111" s="72">
        <f t="shared" si="22"/>
        <v>1.521497888904261</v>
      </c>
      <c r="AB111" s="72">
        <f t="shared" si="23"/>
        <v>2.4915345597892481E-2</v>
      </c>
      <c r="AC111" s="72">
        <f t="shared" si="24"/>
        <v>7.2261662231854341E-4</v>
      </c>
      <c r="AD111" s="72">
        <f t="shared" si="25"/>
        <v>99.999999999999972</v>
      </c>
      <c r="AE111" s="64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40"/>
      <c r="BK111" s="40"/>
      <c r="BL111" s="40"/>
      <c r="BM111" s="40"/>
      <c r="BN111" s="40"/>
      <c r="BO111" s="78"/>
      <c r="BP111" s="78"/>
      <c r="BQ111" s="78"/>
      <c r="BR111" s="8"/>
      <c r="BS111" s="8"/>
      <c r="BT111" s="8"/>
      <c r="BU111" s="39"/>
      <c r="BV111" s="39"/>
      <c r="BW111" s="39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</row>
    <row r="112" spans="1:97" s="75" customFormat="1" x14ac:dyDescent="0.3">
      <c r="A112" s="40" t="s">
        <v>1318</v>
      </c>
      <c r="B112" s="10" t="s">
        <v>455</v>
      </c>
      <c r="C112" s="27" t="s">
        <v>634</v>
      </c>
      <c r="D112" s="10" t="s">
        <v>997</v>
      </c>
      <c r="E112" s="27" t="s">
        <v>405</v>
      </c>
      <c r="F112" s="64" t="s">
        <v>1321</v>
      </c>
      <c r="G112" s="9">
        <v>51.814177777777779</v>
      </c>
      <c r="H112" s="9">
        <v>0.56627777777777777</v>
      </c>
      <c r="I112" s="9">
        <v>14.857455555555557</v>
      </c>
      <c r="J112" s="9">
        <v>9.0533000000000001</v>
      </c>
      <c r="K112" s="9">
        <v>0.16795555555555555</v>
      </c>
      <c r="L112" s="9">
        <v>8.7405888888888885</v>
      </c>
      <c r="M112" s="9">
        <v>13.165777777777777</v>
      </c>
      <c r="N112" s="9">
        <v>1.5866555555555555</v>
      </c>
      <c r="O112" s="9">
        <v>2.2333333333333334E-2</v>
      </c>
      <c r="P112" s="9">
        <v>3.7822222222222222E-2</v>
      </c>
      <c r="Q112" s="72">
        <f t="shared" si="14"/>
        <v>100.01234444444445</v>
      </c>
      <c r="R112" s="9"/>
      <c r="S112" s="9"/>
      <c r="T112" s="72">
        <f t="shared" si="15"/>
        <v>51.807782394862144</v>
      </c>
      <c r="U112" s="72">
        <f t="shared" si="16"/>
        <v>0.56620788256027499</v>
      </c>
      <c r="V112" s="72">
        <f t="shared" si="17"/>
        <v>14.855621711586492</v>
      </c>
      <c r="W112" s="72">
        <f t="shared" si="18"/>
        <v>9.0521825583530742</v>
      </c>
      <c r="X112" s="72">
        <f t="shared" si="19"/>
        <v>0.16793482493438866</v>
      </c>
      <c r="Y112" s="72">
        <f t="shared" si="20"/>
        <v>8.7395100449266749</v>
      </c>
      <c r="Z112" s="72">
        <f t="shared" si="21"/>
        <v>13.164152736256668</v>
      </c>
      <c r="AA112" s="72">
        <f t="shared" si="22"/>
        <v>1.5864597159172904</v>
      </c>
      <c r="AB112" s="72">
        <f t="shared" si="23"/>
        <v>2.233057674769259E-2</v>
      </c>
      <c r="AC112" s="72">
        <f t="shared" si="24"/>
        <v>3.7817553855296303E-2</v>
      </c>
      <c r="AD112" s="72">
        <f t="shared" si="25"/>
        <v>99.999999999999986</v>
      </c>
      <c r="AE112" s="64"/>
      <c r="AF112" s="9">
        <v>181.22222222222223</v>
      </c>
      <c r="AG112" s="9">
        <v>862.34610153495987</v>
      </c>
      <c r="AH112" s="9"/>
      <c r="AI112" s="9"/>
      <c r="AJ112" s="9">
        <v>6.0824479385225552E-3</v>
      </c>
      <c r="AK112" s="9">
        <v>0.39477623037973125</v>
      </c>
      <c r="AL112" s="9">
        <v>4.4239648858187248</v>
      </c>
      <c r="AM112" s="9">
        <v>49.785802964605203</v>
      </c>
      <c r="AN112" s="9">
        <v>0.15039669079824289</v>
      </c>
      <c r="AO112" s="9">
        <v>5.472782867847955E-2</v>
      </c>
      <c r="AP112" s="9">
        <v>1.5320723658604027E-2</v>
      </c>
      <c r="AQ112" s="9">
        <v>0.61817845715445785</v>
      </c>
      <c r="AR112" s="9"/>
      <c r="AS112" s="9">
        <v>0.90941926560591002</v>
      </c>
      <c r="AT112" s="9">
        <v>2.7429238554773128</v>
      </c>
      <c r="AU112" s="9">
        <v>0.51275593138491893</v>
      </c>
      <c r="AV112" s="9">
        <v>3.0488262867689819</v>
      </c>
      <c r="AW112" s="9">
        <v>23.737610034510993</v>
      </c>
      <c r="AX112" s="9"/>
      <c r="AY112" s="9">
        <v>1.2655021145930321</v>
      </c>
      <c r="AZ112" s="9">
        <v>0.50649558031318931</v>
      </c>
      <c r="BA112" s="9">
        <v>1.9922246788222002</v>
      </c>
      <c r="BB112" s="9">
        <v>0.3859516846135958</v>
      </c>
      <c r="BC112" s="9">
        <v>2.8027445015801806</v>
      </c>
      <c r="BD112" s="9">
        <v>0.6190214867366306</v>
      </c>
      <c r="BE112" s="9">
        <v>1.9379020325881522</v>
      </c>
      <c r="BF112" s="9">
        <v>0.30120741905646081</v>
      </c>
      <c r="BG112" s="9">
        <v>1.945710605218639</v>
      </c>
      <c r="BH112" s="9">
        <v>0.31137489053516715</v>
      </c>
      <c r="BI112" s="9">
        <v>17.1329342246034</v>
      </c>
      <c r="BJ112" s="40">
        <f>AJ112/AO112</f>
        <v>0.11113994626493079</v>
      </c>
      <c r="BK112" s="40">
        <f>AK112/AO112</f>
        <v>7.213445881418056</v>
      </c>
      <c r="BL112" s="40"/>
      <c r="BM112" s="40">
        <f>AL112/AO112</f>
        <v>80.835746504928423</v>
      </c>
      <c r="BN112" s="40">
        <f>AO112/AQ112</f>
        <v>8.8530792435565692E-2</v>
      </c>
      <c r="BO112" s="78"/>
      <c r="BP112" s="78"/>
      <c r="BQ112" s="78"/>
      <c r="BR112" s="8"/>
      <c r="BS112" s="8"/>
      <c r="BT112" s="8"/>
      <c r="BU112" s="39"/>
      <c r="BV112" s="39"/>
      <c r="BW112" s="39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</row>
    <row r="113" spans="1:75" s="10" customFormat="1" x14ac:dyDescent="0.3">
      <c r="A113" s="40" t="s">
        <v>1318</v>
      </c>
      <c r="B113" s="10" t="s">
        <v>455</v>
      </c>
      <c r="C113" s="27" t="s">
        <v>634</v>
      </c>
      <c r="D113" s="10" t="s">
        <v>997</v>
      </c>
      <c r="E113" s="27" t="s">
        <v>405</v>
      </c>
      <c r="F113" s="64" t="s">
        <v>1321</v>
      </c>
      <c r="G113" s="9">
        <v>52.105636363636371</v>
      </c>
      <c r="H113" s="9">
        <v>0.55785573760028195</v>
      </c>
      <c r="I113" s="9">
        <v>14.596970896051566</v>
      </c>
      <c r="J113" s="9">
        <v>8.8920381827037485</v>
      </c>
      <c r="K113" s="9">
        <v>0.16289425151870418</v>
      </c>
      <c r="L113" s="9">
        <v>8.6268677452982523</v>
      </c>
      <c r="M113" s="9">
        <v>12.803816895632057</v>
      </c>
      <c r="N113" s="9">
        <v>1.5642583601105147</v>
      </c>
      <c r="O113" s="9">
        <v>1.8074329329791784E-2</v>
      </c>
      <c r="P113" s="9">
        <v>5.0138415834E-2</v>
      </c>
      <c r="Q113" s="72">
        <f t="shared" si="14"/>
        <v>99.378551177715281</v>
      </c>
      <c r="R113" s="9"/>
      <c r="S113" s="9"/>
      <c r="T113" s="72">
        <f t="shared" si="15"/>
        <v>52.431471123439543</v>
      </c>
      <c r="U113" s="72">
        <f t="shared" si="16"/>
        <v>0.56134420454841161</v>
      </c>
      <c r="V113" s="72">
        <f t="shared" si="17"/>
        <v>14.688250858022975</v>
      </c>
      <c r="W113" s="72">
        <f t="shared" si="18"/>
        <v>8.9476432060298592</v>
      </c>
      <c r="X113" s="72">
        <f t="shared" si="19"/>
        <v>0.16391288621968933</v>
      </c>
      <c r="Y113" s="72">
        <f t="shared" si="20"/>
        <v>8.680814565178272</v>
      </c>
      <c r="Z113" s="72">
        <f t="shared" si="21"/>
        <v>12.883883638769724</v>
      </c>
      <c r="AA113" s="72">
        <f t="shared" si="22"/>
        <v>1.5740402144857242</v>
      </c>
      <c r="AB113" s="72">
        <f t="shared" si="23"/>
        <v>1.8187354429699903E-2</v>
      </c>
      <c r="AC113" s="72">
        <f t="shared" si="24"/>
        <v>5.0451948876110278E-2</v>
      </c>
      <c r="AD113" s="72">
        <f t="shared" si="25"/>
        <v>99.999999999999986</v>
      </c>
      <c r="AE113" s="64"/>
      <c r="AF113" s="9">
        <v>101.49995776</v>
      </c>
      <c r="AG113" s="9">
        <v>776.23061800000005</v>
      </c>
      <c r="AH113" s="9">
        <v>61.542760722000004</v>
      </c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40"/>
      <c r="BK113" s="40"/>
      <c r="BL113" s="40"/>
      <c r="BM113" s="40"/>
      <c r="BN113" s="40"/>
      <c r="BO113" s="78"/>
      <c r="BP113" s="78"/>
      <c r="BQ113" s="78"/>
      <c r="BR113" s="8"/>
      <c r="BS113" s="8"/>
      <c r="BT113" s="8"/>
      <c r="BU113" s="39"/>
      <c r="BV113" s="39"/>
      <c r="BW113" s="39"/>
    </row>
    <row r="114" spans="1:75" s="10" customFormat="1" x14ac:dyDescent="0.3">
      <c r="A114" s="40" t="s">
        <v>1318</v>
      </c>
      <c r="B114" s="10" t="s">
        <v>1192</v>
      </c>
      <c r="C114" s="10" t="s">
        <v>1320</v>
      </c>
      <c r="D114" s="10" t="s">
        <v>997</v>
      </c>
      <c r="E114" s="27" t="s">
        <v>405</v>
      </c>
      <c r="F114" s="64" t="s">
        <v>1321</v>
      </c>
      <c r="G114" s="9">
        <v>58.94</v>
      </c>
      <c r="H114" s="9">
        <v>1.0190000000000001</v>
      </c>
      <c r="I114" s="9">
        <v>11.96</v>
      </c>
      <c r="J114" s="9">
        <v>12.21</v>
      </c>
      <c r="K114" s="9">
        <v>0.22</v>
      </c>
      <c r="L114" s="9">
        <v>3.24</v>
      </c>
      <c r="M114" s="9">
        <v>7.87</v>
      </c>
      <c r="N114" s="9">
        <v>2.67</v>
      </c>
      <c r="O114" s="9">
        <v>9.5000000000000001E-2</v>
      </c>
      <c r="P114" s="9">
        <v>0.21</v>
      </c>
      <c r="Q114" s="72">
        <f t="shared" si="14"/>
        <v>98.433999999999983</v>
      </c>
      <c r="R114" s="9"/>
      <c r="S114" s="9"/>
      <c r="T114" s="72">
        <f t="shared" si="15"/>
        <v>59.877684539894759</v>
      </c>
      <c r="U114" s="72">
        <f t="shared" si="16"/>
        <v>1.0352114106914281</v>
      </c>
      <c r="V114" s="72">
        <f t="shared" si="17"/>
        <v>12.150273279557879</v>
      </c>
      <c r="W114" s="72">
        <f t="shared" si="18"/>
        <v>12.404250563829574</v>
      </c>
      <c r="X114" s="72">
        <f t="shared" si="19"/>
        <v>0.22350001015909141</v>
      </c>
      <c r="Y114" s="72">
        <f t="shared" si="20"/>
        <v>3.2915456041611648</v>
      </c>
      <c r="Z114" s="72">
        <f t="shared" si="21"/>
        <v>7.9952049088729522</v>
      </c>
      <c r="AA114" s="72">
        <f t="shared" si="22"/>
        <v>2.7124773960217001</v>
      </c>
      <c r="AB114" s="72">
        <f t="shared" si="23"/>
        <v>9.6511368023244018E-2</v>
      </c>
      <c r="AC114" s="72">
        <f t="shared" si="24"/>
        <v>0.21334091878822359</v>
      </c>
      <c r="AD114" s="72">
        <f t="shared" si="25"/>
        <v>100.00000000000001</v>
      </c>
      <c r="AE114" s="64">
        <v>0.75</v>
      </c>
      <c r="AF114" s="9">
        <v>3193</v>
      </c>
      <c r="AG114" s="9">
        <v>669</v>
      </c>
      <c r="AH114" s="9"/>
      <c r="AI114" s="9"/>
      <c r="AJ114" s="9">
        <v>4.8600000000000004E-2</v>
      </c>
      <c r="AK114" s="9">
        <v>1.6239999999999999</v>
      </c>
      <c r="AL114" s="9">
        <v>17.044</v>
      </c>
      <c r="AM114" s="9">
        <v>53.96</v>
      </c>
      <c r="AN114" s="9">
        <v>0.47219999999999995</v>
      </c>
      <c r="AO114" s="9">
        <v>0.25259999999999999</v>
      </c>
      <c r="AP114" s="9">
        <v>7.5600000000000001E-2</v>
      </c>
      <c r="AQ114" s="9">
        <v>3.22</v>
      </c>
      <c r="AR114" s="9"/>
      <c r="AS114" s="9">
        <v>4.33</v>
      </c>
      <c r="AT114" s="9">
        <v>15.494</v>
      </c>
      <c r="AU114" s="9">
        <v>2.7280000000000002</v>
      </c>
      <c r="AV114" s="9">
        <v>15.586000000000002</v>
      </c>
      <c r="AW114" s="9">
        <v>140.61999999999998</v>
      </c>
      <c r="AX114" s="9">
        <v>4.2480000000000002</v>
      </c>
      <c r="AY114" s="9">
        <v>6.1400000000000006</v>
      </c>
      <c r="AZ114" s="9">
        <v>1.9100000000000001</v>
      </c>
      <c r="BA114" s="9">
        <v>8.8719999999999999</v>
      </c>
      <c r="BB114" s="9">
        <v>1.7383999999999999</v>
      </c>
      <c r="BC114" s="9">
        <v>11.918000000000001</v>
      </c>
      <c r="BD114" s="9">
        <v>2.694</v>
      </c>
      <c r="BE114" s="9">
        <v>8.0919999999999987</v>
      </c>
      <c r="BF114" s="9">
        <v>1.2486000000000002</v>
      </c>
      <c r="BG114" s="9">
        <v>8.7639999999999993</v>
      </c>
      <c r="BH114" s="9">
        <v>1.2404000000000002</v>
      </c>
      <c r="BI114" s="9">
        <v>75.900000000000006</v>
      </c>
      <c r="BJ114" s="40">
        <f>AJ114/AO114</f>
        <v>0.19239904988123518</v>
      </c>
      <c r="BK114" s="40">
        <f>AK114/AO114</f>
        <v>6.4291369754552647</v>
      </c>
      <c r="BL114" s="40">
        <f>AE114*10^4/AT114</f>
        <v>484.05834516587066</v>
      </c>
      <c r="BM114" s="40">
        <f>AL114/AO114</f>
        <v>67.47426761678544</v>
      </c>
      <c r="BN114" s="40">
        <f>AO114/AQ114</f>
        <v>7.8447204968944098E-2</v>
      </c>
      <c r="BO114" s="78"/>
      <c r="BP114" s="78"/>
      <c r="BQ114" s="78"/>
      <c r="BR114" s="8"/>
      <c r="BS114" s="8"/>
      <c r="BT114" s="8"/>
      <c r="BU114" s="39"/>
      <c r="BV114" s="39"/>
      <c r="BW114" s="39"/>
    </row>
    <row r="115" spans="1:75" s="10" customFormat="1" x14ac:dyDescent="0.3">
      <c r="A115" s="40" t="s">
        <v>1318</v>
      </c>
      <c r="B115" s="10" t="s">
        <v>1193</v>
      </c>
      <c r="C115" s="10" t="s">
        <v>1320</v>
      </c>
      <c r="D115" s="10" t="s">
        <v>997</v>
      </c>
      <c r="E115" s="27" t="s">
        <v>405</v>
      </c>
      <c r="F115" s="64" t="s">
        <v>1321</v>
      </c>
      <c r="G115" s="9">
        <v>59.033391304347823</v>
      </c>
      <c r="H115" s="9">
        <v>1.0071340379742135</v>
      </c>
      <c r="I115" s="9">
        <v>11.691832746462712</v>
      </c>
      <c r="J115" s="9">
        <v>11.810036215966417</v>
      </c>
      <c r="K115" s="9">
        <v>0.21588969661795532</v>
      </c>
      <c r="L115" s="9">
        <v>3.3809625203302369</v>
      </c>
      <c r="M115" s="9">
        <v>7.7257642660524697</v>
      </c>
      <c r="N115" s="9">
        <v>2.677785902251403</v>
      </c>
      <c r="O115" s="9">
        <v>0.10163406236349772</v>
      </c>
      <c r="P115" s="9">
        <v>0.20420211359999998</v>
      </c>
      <c r="Q115" s="72">
        <f t="shared" si="14"/>
        <v>97.848632865966735</v>
      </c>
      <c r="R115" s="9"/>
      <c r="S115" s="9"/>
      <c r="T115" s="72">
        <f t="shared" si="15"/>
        <v>60.331339922972546</v>
      </c>
      <c r="U115" s="72">
        <f t="shared" si="16"/>
        <v>1.0292775774944019</v>
      </c>
      <c r="V115" s="72">
        <f t="shared" si="17"/>
        <v>11.948897397961819</v>
      </c>
      <c r="W115" s="72">
        <f t="shared" si="18"/>
        <v>12.069699769994568</v>
      </c>
      <c r="X115" s="72">
        <f t="shared" si="19"/>
        <v>0.22063639551681982</v>
      </c>
      <c r="Y115" s="72">
        <f t="shared" si="20"/>
        <v>3.4552986805257526</v>
      </c>
      <c r="Z115" s="72">
        <f t="shared" si="21"/>
        <v>7.8956282165283165</v>
      </c>
      <c r="AA115" s="72">
        <f t="shared" si="22"/>
        <v>2.7366615391749414</v>
      </c>
      <c r="AB115" s="72">
        <f t="shared" si="23"/>
        <v>0.10386865854601797</v>
      </c>
      <c r="AC115" s="72">
        <f t="shared" si="24"/>
        <v>0.20869184128481025</v>
      </c>
      <c r="AD115" s="72">
        <f t="shared" si="25"/>
        <v>100.00000000000001</v>
      </c>
      <c r="AE115" s="64"/>
      <c r="AF115" s="9">
        <v>2957.7940414000004</v>
      </c>
      <c r="AG115" s="9">
        <v>768.10491112</v>
      </c>
      <c r="AH115" s="9">
        <v>305.32450452600006</v>
      </c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40"/>
      <c r="BK115" s="40"/>
      <c r="BL115" s="40"/>
      <c r="BM115" s="40"/>
      <c r="BN115" s="40"/>
      <c r="BO115" s="78"/>
      <c r="BP115" s="78"/>
      <c r="BQ115" s="78"/>
      <c r="BR115" s="8"/>
      <c r="BS115" s="8"/>
      <c r="BT115" s="8"/>
      <c r="BU115" s="39"/>
      <c r="BV115" s="39"/>
      <c r="BW115" s="39"/>
    </row>
    <row r="116" spans="1:75" s="10" customFormat="1" x14ac:dyDescent="0.3">
      <c r="A116" s="40" t="s">
        <v>1318</v>
      </c>
      <c r="B116" s="10" t="s">
        <v>1194</v>
      </c>
      <c r="C116" s="10" t="s">
        <v>1320</v>
      </c>
      <c r="D116" s="10" t="s">
        <v>997</v>
      </c>
      <c r="E116" s="27" t="s">
        <v>405</v>
      </c>
      <c r="F116" s="64" t="s">
        <v>1321</v>
      </c>
      <c r="G116" s="9">
        <v>58.746121951219521</v>
      </c>
      <c r="H116" s="9">
        <v>0.99050076878009641</v>
      </c>
      <c r="I116" s="9">
        <v>11.624414530617434</v>
      </c>
      <c r="J116" s="9">
        <v>11.719589730853633</v>
      </c>
      <c r="K116" s="9">
        <v>0.21360127027735129</v>
      </c>
      <c r="L116" s="9">
        <v>3.4081684306593134</v>
      </c>
      <c r="M116" s="9">
        <v>7.7005212343663754</v>
      </c>
      <c r="N116" s="9">
        <v>2.5386401785107653</v>
      </c>
      <c r="O116" s="9">
        <v>9.8760649540014192E-2</v>
      </c>
      <c r="P116" s="9">
        <v>0.19211811875999998</v>
      </c>
      <c r="Q116" s="72">
        <f t="shared" si="14"/>
        <v>97.232436863584496</v>
      </c>
      <c r="R116" s="9"/>
      <c r="S116" s="9"/>
      <c r="T116" s="72">
        <f t="shared" si="15"/>
        <v>60.418234743657983</v>
      </c>
      <c r="U116" s="72">
        <f t="shared" si="16"/>
        <v>1.0186937618047696</v>
      </c>
      <c r="V116" s="72">
        <f t="shared" si="17"/>
        <v>11.955284579493052</v>
      </c>
      <c r="W116" s="72">
        <f t="shared" si="18"/>
        <v>12.053168786971804</v>
      </c>
      <c r="X116" s="72">
        <f t="shared" si="19"/>
        <v>0.21968108294666147</v>
      </c>
      <c r="Y116" s="72">
        <f t="shared" si="20"/>
        <v>3.5051764005883319</v>
      </c>
      <c r="Z116" s="72">
        <f t="shared" si="21"/>
        <v>7.9197040440013646</v>
      </c>
      <c r="AA116" s="72">
        <f t="shared" si="22"/>
        <v>2.610898441301472</v>
      </c>
      <c r="AB116" s="72">
        <f t="shared" si="23"/>
        <v>0.10157171076414938</v>
      </c>
      <c r="AC116" s="72">
        <f t="shared" si="24"/>
        <v>0.19758644847041995</v>
      </c>
      <c r="AD116" s="72">
        <f t="shared" si="25"/>
        <v>100</v>
      </c>
      <c r="AE116" s="64"/>
      <c r="AF116" s="9">
        <v>2881.4293966</v>
      </c>
      <c r="AG116" s="9">
        <v>731.20994344000007</v>
      </c>
      <c r="AH116" s="9">
        <v>299.53077352600002</v>
      </c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40"/>
      <c r="BK116" s="40"/>
      <c r="BL116" s="40"/>
      <c r="BM116" s="40"/>
      <c r="BN116" s="40"/>
      <c r="BO116" s="78"/>
      <c r="BP116" s="78"/>
      <c r="BQ116" s="78"/>
      <c r="BR116" s="8"/>
      <c r="BS116" s="8"/>
      <c r="BT116" s="8"/>
      <c r="BU116" s="39"/>
      <c r="BV116" s="39"/>
      <c r="BW116" s="39"/>
    </row>
    <row r="117" spans="1:75" s="10" customFormat="1" x14ac:dyDescent="0.3">
      <c r="A117" s="40" t="s">
        <v>1318</v>
      </c>
      <c r="B117" s="10" t="s">
        <v>1195</v>
      </c>
      <c r="C117" s="10" t="s">
        <v>1320</v>
      </c>
      <c r="D117" s="10" t="s">
        <v>997</v>
      </c>
      <c r="E117" s="27" t="s">
        <v>405</v>
      </c>
      <c r="F117" s="64" t="s">
        <v>1321</v>
      </c>
      <c r="G117" s="9">
        <v>59.078371428571415</v>
      </c>
      <c r="H117" s="9">
        <v>1.011767500470742</v>
      </c>
      <c r="I117" s="9">
        <v>11.944957368463999</v>
      </c>
      <c r="J117" s="9">
        <v>11.796423554212913</v>
      </c>
      <c r="K117" s="9">
        <v>0.21293383148730383</v>
      </c>
      <c r="L117" s="9">
        <v>3.5824741793011587</v>
      </c>
      <c r="M117" s="9">
        <v>7.9668634941460263</v>
      </c>
      <c r="N117" s="9">
        <v>2.6132736452078422</v>
      </c>
      <c r="O117" s="9">
        <v>9.4403219117570186E-2</v>
      </c>
      <c r="P117" s="9">
        <v>0.20220277511999998</v>
      </c>
      <c r="Q117" s="72">
        <f t="shared" si="14"/>
        <v>98.503670996098961</v>
      </c>
      <c r="R117" s="9"/>
      <c r="S117" s="9"/>
      <c r="T117" s="72">
        <f t="shared" si="15"/>
        <v>59.975806821363129</v>
      </c>
      <c r="U117" s="72">
        <f t="shared" si="16"/>
        <v>1.0271368470224944</v>
      </c>
      <c r="V117" s="72">
        <f t="shared" si="17"/>
        <v>12.126408333489474</v>
      </c>
      <c r="W117" s="72">
        <f t="shared" si="18"/>
        <v>11.975618202777525</v>
      </c>
      <c r="X117" s="72">
        <f t="shared" si="19"/>
        <v>0.21616842228726341</v>
      </c>
      <c r="Y117" s="72">
        <f t="shared" si="20"/>
        <v>3.6368940802653285</v>
      </c>
      <c r="Z117" s="72">
        <f t="shared" si="21"/>
        <v>8.087884861125163</v>
      </c>
      <c r="AA117" s="72">
        <f t="shared" si="22"/>
        <v>2.6529708170077595</v>
      </c>
      <c r="AB117" s="72">
        <f t="shared" si="23"/>
        <v>9.5837259832995292E-2</v>
      </c>
      <c r="AC117" s="72">
        <f t="shared" si="24"/>
        <v>0.20527435482887518</v>
      </c>
      <c r="AD117" s="72">
        <f t="shared" si="25"/>
        <v>100.00000000000001</v>
      </c>
      <c r="AE117" s="64"/>
      <c r="AF117" s="9">
        <v>2822.1873492</v>
      </c>
      <c r="AG117" s="9">
        <v>763.25907328000017</v>
      </c>
      <c r="AH117" s="9">
        <v>289.57658858000002</v>
      </c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40"/>
      <c r="BK117" s="40"/>
      <c r="BL117" s="40"/>
      <c r="BM117" s="40"/>
      <c r="BN117" s="40"/>
      <c r="BO117" s="78"/>
      <c r="BP117" s="78"/>
      <c r="BQ117" s="78"/>
      <c r="BR117" s="8"/>
      <c r="BS117" s="8"/>
      <c r="BT117" s="8"/>
      <c r="BU117" s="39"/>
      <c r="BV117" s="39"/>
      <c r="BW117" s="39"/>
    </row>
    <row r="118" spans="1:75" s="10" customFormat="1" x14ac:dyDescent="0.3">
      <c r="A118" s="40" t="s">
        <v>1318</v>
      </c>
      <c r="B118" s="10" t="s">
        <v>1196</v>
      </c>
      <c r="C118" s="10" t="s">
        <v>1320</v>
      </c>
      <c r="D118" s="10" t="s">
        <v>997</v>
      </c>
      <c r="E118" s="27" t="s">
        <v>405</v>
      </c>
      <c r="F118" s="64" t="s">
        <v>1321</v>
      </c>
      <c r="G118" s="9">
        <v>58.582999999999998</v>
      </c>
      <c r="H118" s="9">
        <v>1.0125</v>
      </c>
      <c r="I118" s="9">
        <v>12.2255</v>
      </c>
      <c r="J118" s="9">
        <v>12.310749999999999</v>
      </c>
      <c r="K118" s="9">
        <v>0.20025000000000004</v>
      </c>
      <c r="L118" s="9">
        <v>3.5802499999999999</v>
      </c>
      <c r="M118" s="9">
        <v>8.1374999999999993</v>
      </c>
      <c r="N118" s="9">
        <v>2.60975</v>
      </c>
      <c r="O118" s="9">
        <v>0.19299999999999998</v>
      </c>
      <c r="P118" s="9">
        <v>0.10250000000000001</v>
      </c>
      <c r="Q118" s="72">
        <f t="shared" si="14"/>
        <v>98.955000000000013</v>
      </c>
      <c r="R118" s="9"/>
      <c r="S118" s="9"/>
      <c r="T118" s="72">
        <f t="shared" si="15"/>
        <v>59.201657318983372</v>
      </c>
      <c r="U118" s="72">
        <f t="shared" si="16"/>
        <v>1.0231923601637107</v>
      </c>
      <c r="V118" s="72">
        <f t="shared" si="17"/>
        <v>12.354605628821179</v>
      </c>
      <c r="W118" s="72">
        <f t="shared" si="18"/>
        <v>12.440755899146074</v>
      </c>
      <c r="X118" s="72">
        <f t="shared" si="19"/>
        <v>0.20236471123237834</v>
      </c>
      <c r="Y118" s="72">
        <f t="shared" si="20"/>
        <v>3.6180587135566671</v>
      </c>
      <c r="Z118" s="72">
        <f t="shared" si="21"/>
        <v>8.2234348946490812</v>
      </c>
      <c r="AA118" s="72">
        <f t="shared" si="22"/>
        <v>2.6373098883330806</v>
      </c>
      <c r="AB118" s="72">
        <f t="shared" si="23"/>
        <v>0.19503814865342828</v>
      </c>
      <c r="AC118" s="72">
        <f t="shared" si="24"/>
        <v>0.10358243646101763</v>
      </c>
      <c r="AD118" s="72">
        <f t="shared" si="25"/>
        <v>99.999999999999972</v>
      </c>
      <c r="AE118" s="64">
        <v>0.75</v>
      </c>
      <c r="AF118" s="9">
        <v>2965</v>
      </c>
      <c r="AG118" s="9">
        <v>775.87122158381214</v>
      </c>
      <c r="AH118" s="9"/>
      <c r="AI118" s="9"/>
      <c r="AJ118" s="9">
        <v>2.1681306919945909E-2</v>
      </c>
      <c r="AK118" s="9">
        <v>1.4594185697863551</v>
      </c>
      <c r="AL118" s="9">
        <v>15.479208689465869</v>
      </c>
      <c r="AM118" s="9">
        <v>55.344669474641684</v>
      </c>
      <c r="AN118" s="9">
        <v>0.43353069873427169</v>
      </c>
      <c r="AO118" s="9">
        <v>0.27808482263909073</v>
      </c>
      <c r="AP118" s="9">
        <v>6.6444588979528638E-2</v>
      </c>
      <c r="AQ118" s="9">
        <v>3.2152251569281352</v>
      </c>
      <c r="AR118" s="9"/>
      <c r="AS118" s="9">
        <v>4.487127048425986</v>
      </c>
      <c r="AT118" s="9">
        <v>14.364136873301533</v>
      </c>
      <c r="AU118" s="9">
        <v>2.7765717902025351</v>
      </c>
      <c r="AV118" s="9">
        <v>16.422721566934054</v>
      </c>
      <c r="AW118" s="9">
        <v>159.10332123353464</v>
      </c>
      <c r="AX118" s="9"/>
      <c r="AY118" s="9">
        <v>6.5590514557658048</v>
      </c>
      <c r="AZ118" s="9">
        <v>2.0442250984489099</v>
      </c>
      <c r="BA118" s="9">
        <v>10.074679354344315</v>
      </c>
      <c r="BB118" s="9">
        <v>1.9798310299475279</v>
      </c>
      <c r="BC118" s="9">
        <v>13.850697776089985</v>
      </c>
      <c r="BD118" s="9">
        <v>3.099262477529646</v>
      </c>
      <c r="BE118" s="9">
        <v>9.8107381172558146</v>
      </c>
      <c r="BF118" s="9">
        <v>1.5117637395253809</v>
      </c>
      <c r="BG118" s="9">
        <v>9.6997936469828616</v>
      </c>
      <c r="BH118" s="9">
        <v>1.5436582175882398</v>
      </c>
      <c r="BI118" s="9">
        <v>88.251943961945429</v>
      </c>
      <c r="BJ118" s="40">
        <f>AJ118/AO118</f>
        <v>7.796652371814175E-2</v>
      </c>
      <c r="BK118" s="40">
        <f>AK118/AO118</f>
        <v>5.2481057971309895</v>
      </c>
      <c r="BL118" s="40">
        <f>AE118*10^4/AT118</f>
        <v>522.13370466694516</v>
      </c>
      <c r="BM118" s="40">
        <f>AL118/AO118</f>
        <v>55.663622856380719</v>
      </c>
      <c r="BN118" s="40">
        <f>AO118/AQ118</f>
        <v>8.6489999631869111E-2</v>
      </c>
      <c r="BO118" s="78"/>
      <c r="BP118" s="78"/>
      <c r="BQ118" s="78"/>
      <c r="BR118" s="8"/>
      <c r="BS118" s="8"/>
      <c r="BT118" s="8"/>
      <c r="BU118" s="39"/>
      <c r="BV118" s="39"/>
      <c r="BW118" s="39"/>
    </row>
    <row r="119" spans="1:75" s="10" customFormat="1" x14ac:dyDescent="0.3">
      <c r="A119" s="40" t="s">
        <v>1318</v>
      </c>
      <c r="B119" s="10" t="s">
        <v>1197</v>
      </c>
      <c r="C119" s="10" t="s">
        <v>1320</v>
      </c>
      <c r="D119" s="10" t="s">
        <v>997</v>
      </c>
      <c r="E119" s="27" t="s">
        <v>405</v>
      </c>
      <c r="F119" s="64" t="s">
        <v>1321</v>
      </c>
      <c r="G119" s="9">
        <v>59.432608304347823</v>
      </c>
      <c r="H119" s="9">
        <v>1.0094194347826084</v>
      </c>
      <c r="I119" s="9">
        <v>12.520394204347825</v>
      </c>
      <c r="J119" s="9">
        <v>12.563338152173912</v>
      </c>
      <c r="K119" s="9">
        <v>0.20951120869565218</v>
      </c>
      <c r="L119" s="9">
        <v>3.6210231782608688</v>
      </c>
      <c r="M119" s="9">
        <v>8.3858978260869552</v>
      </c>
      <c r="N119" s="9">
        <v>2.8054989260869565</v>
      </c>
      <c r="O119" s="9">
        <v>9.313854347826088E-2</v>
      </c>
      <c r="P119" s="9">
        <v>0.11185112608695652</v>
      </c>
      <c r="Q119" s="72">
        <f t="shared" si="14"/>
        <v>100.75268090434784</v>
      </c>
      <c r="R119" s="9"/>
      <c r="S119" s="9"/>
      <c r="T119" s="72">
        <f t="shared" si="15"/>
        <v>58.988612283946772</v>
      </c>
      <c r="U119" s="72">
        <f t="shared" si="16"/>
        <v>1.0018784867282358</v>
      </c>
      <c r="V119" s="72">
        <f t="shared" si="17"/>
        <v>12.426859605090195</v>
      </c>
      <c r="W119" s="72">
        <f t="shared" si="18"/>
        <v>12.469482736743494</v>
      </c>
      <c r="X119" s="72">
        <f t="shared" si="19"/>
        <v>0.20794603857197314</v>
      </c>
      <c r="Y119" s="72">
        <f t="shared" si="20"/>
        <v>3.593972037030539</v>
      </c>
      <c r="Z119" s="72">
        <f t="shared" si="21"/>
        <v>8.323250310379656</v>
      </c>
      <c r="AA119" s="72">
        <f t="shared" si="22"/>
        <v>2.7845402235504082</v>
      </c>
      <c r="AB119" s="72">
        <f t="shared" si="23"/>
        <v>9.2442744592259887E-2</v>
      </c>
      <c r="AC119" s="72">
        <f t="shared" si="24"/>
        <v>0.11101553336644737</v>
      </c>
      <c r="AD119" s="72">
        <f t="shared" si="25"/>
        <v>99.999999999999972</v>
      </c>
      <c r="AE119" s="64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40"/>
      <c r="BK119" s="40"/>
      <c r="BL119" s="40"/>
      <c r="BM119" s="40"/>
      <c r="BN119" s="40"/>
      <c r="BO119" s="78"/>
      <c r="BP119" s="78"/>
      <c r="BQ119" s="78"/>
      <c r="BR119" s="8"/>
      <c r="BS119" s="8"/>
      <c r="BT119" s="8"/>
      <c r="BU119" s="39"/>
      <c r="BV119" s="39"/>
      <c r="BW119" s="39"/>
    </row>
    <row r="120" spans="1:75" s="10" customFormat="1" x14ac:dyDescent="0.3">
      <c r="A120" s="40" t="s">
        <v>1318</v>
      </c>
      <c r="B120" s="10" t="s">
        <v>456</v>
      </c>
      <c r="C120" s="10" t="s">
        <v>1319</v>
      </c>
      <c r="D120" s="10" t="s">
        <v>997</v>
      </c>
      <c r="E120" s="27" t="s">
        <v>405</v>
      </c>
      <c r="F120" s="64" t="s">
        <v>1321</v>
      </c>
      <c r="G120" s="9">
        <v>51.637325000000004</v>
      </c>
      <c r="H120" s="9">
        <v>1.002475</v>
      </c>
      <c r="I120" s="9">
        <v>13.860574999999999</v>
      </c>
      <c r="J120" s="9">
        <v>11.972525000000001</v>
      </c>
      <c r="K120" s="9">
        <v>0.19562499999999999</v>
      </c>
      <c r="L120" s="9">
        <v>7.1744000000000003</v>
      </c>
      <c r="M120" s="9">
        <v>11.420074999999999</v>
      </c>
      <c r="N120" s="9">
        <v>2.0152000000000001</v>
      </c>
      <c r="O120" s="9">
        <v>2.7175000000000001E-2</v>
      </c>
      <c r="P120" s="9">
        <v>5.9875000000000005E-2</v>
      </c>
      <c r="Q120" s="72">
        <f t="shared" si="14"/>
        <v>99.365250000000032</v>
      </c>
      <c r="R120" s="9"/>
      <c r="S120" s="9"/>
      <c r="T120" s="72">
        <f t="shared" si="15"/>
        <v>51.967186717690531</v>
      </c>
      <c r="U120" s="72">
        <f t="shared" si="16"/>
        <v>1.0088788585546755</v>
      </c>
      <c r="V120" s="72">
        <f t="shared" si="17"/>
        <v>13.949117020286261</v>
      </c>
      <c r="W120" s="72">
        <f t="shared" si="18"/>
        <v>12.049006066003958</v>
      </c>
      <c r="X120" s="72">
        <f t="shared" si="19"/>
        <v>0.19687466191651501</v>
      </c>
      <c r="Y120" s="72">
        <f t="shared" si="20"/>
        <v>7.2202304125436187</v>
      </c>
      <c r="Z120" s="72">
        <f t="shared" si="21"/>
        <v>11.493026988811476</v>
      </c>
      <c r="AA120" s="72">
        <f t="shared" si="22"/>
        <v>2.0280731946027402</v>
      </c>
      <c r="AB120" s="72">
        <f t="shared" si="23"/>
        <v>2.7348595208083304E-2</v>
      </c>
      <c r="AC120" s="72">
        <f t="shared" si="24"/>
        <v>6.0257484382115457E-2</v>
      </c>
      <c r="AD120" s="72">
        <f t="shared" si="25"/>
        <v>99.999999999999972</v>
      </c>
      <c r="AE120" s="64">
        <v>0.39</v>
      </c>
      <c r="AF120" s="9">
        <v>477.75</v>
      </c>
      <c r="AG120" s="9">
        <v>1203.3512365725708</v>
      </c>
      <c r="AH120" s="9"/>
      <c r="AI120" s="9"/>
      <c r="AJ120" s="9">
        <v>4.7487800411153917E-3</v>
      </c>
      <c r="AK120" s="9">
        <v>0.45358443270725735</v>
      </c>
      <c r="AL120" s="9">
        <v>4.904011785625757</v>
      </c>
      <c r="AM120" s="9">
        <v>45.765508565188057</v>
      </c>
      <c r="AN120" s="9">
        <v>0.16474894251945255</v>
      </c>
      <c r="AO120" s="9">
        <v>7.1847152644186105E-2</v>
      </c>
      <c r="AP120" s="9">
        <v>1.667392311937008E-2</v>
      </c>
      <c r="AQ120" s="9">
        <v>0.84933720883540997</v>
      </c>
      <c r="AR120" s="9"/>
      <c r="AS120" s="9">
        <v>1.2290437550922741</v>
      </c>
      <c r="AT120" s="9">
        <v>3.7254156032362333</v>
      </c>
      <c r="AU120" s="9">
        <v>0.75274000696015375</v>
      </c>
      <c r="AV120" s="9">
        <v>4.6692239253666816</v>
      </c>
      <c r="AW120" s="9">
        <v>45.613029813982038</v>
      </c>
      <c r="AX120" s="9"/>
      <c r="AY120" s="9">
        <v>2.0252675923432952</v>
      </c>
      <c r="AZ120" s="9">
        <v>0.75634309557270796</v>
      </c>
      <c r="BA120" s="9">
        <v>3.5754632293500279</v>
      </c>
      <c r="BB120" s="9">
        <v>0.66841868780987979</v>
      </c>
      <c r="BC120" s="9">
        <v>4.6820036683814443</v>
      </c>
      <c r="BD120" s="9">
        <v>1.098213050398601</v>
      </c>
      <c r="BE120" s="9">
        <v>3.2842934672877577</v>
      </c>
      <c r="BF120" s="9">
        <v>0.53216248861853599</v>
      </c>
      <c r="BG120" s="9">
        <v>3.3639688748821945</v>
      </c>
      <c r="BH120" s="9">
        <v>0.55781654699881178</v>
      </c>
      <c r="BI120" s="9">
        <v>28.199111628524509</v>
      </c>
      <c r="BJ120" s="40">
        <f>AJ120/AO120</f>
        <v>6.6095591353955555E-2</v>
      </c>
      <c r="BK120" s="40">
        <f>AK120/AO120</f>
        <v>6.3131859233667429</v>
      </c>
      <c r="BL120" s="40">
        <f>AE120*10^4/AT120</f>
        <v>1046.8630658582379</v>
      </c>
      <c r="BM120" s="40">
        <f>AL120/AO120</f>
        <v>68.25617446403551</v>
      </c>
      <c r="BN120" s="40">
        <f>AO120/AQ120</f>
        <v>8.4592022928915517E-2</v>
      </c>
      <c r="BO120" s="78"/>
      <c r="BP120" s="78"/>
      <c r="BQ120" s="78"/>
      <c r="BR120" s="8"/>
      <c r="BS120" s="8"/>
      <c r="BT120" s="8"/>
      <c r="BU120" s="39"/>
      <c r="BV120" s="39"/>
      <c r="BW120" s="39"/>
    </row>
    <row r="121" spans="1:75" s="10" customFormat="1" x14ac:dyDescent="0.3">
      <c r="A121" s="40" t="s">
        <v>1318</v>
      </c>
      <c r="B121" s="10" t="s">
        <v>456</v>
      </c>
      <c r="C121" s="10" t="s">
        <v>1319</v>
      </c>
      <c r="D121" s="10" t="s">
        <v>997</v>
      </c>
      <c r="E121" s="27" t="s">
        <v>405</v>
      </c>
      <c r="F121" s="64" t="s">
        <v>1321</v>
      </c>
      <c r="G121" s="9">
        <v>51.277190299999994</v>
      </c>
      <c r="H121" s="9">
        <v>0.97727148571428557</v>
      </c>
      <c r="I121" s="9">
        <v>13.885563257142859</v>
      </c>
      <c r="J121" s="9">
        <v>12.496201499999998</v>
      </c>
      <c r="K121" s="9">
        <v>0.21797654999999996</v>
      </c>
      <c r="L121" s="9">
        <v>7.3248778285714291</v>
      </c>
      <c r="M121" s="9">
        <v>11.275379414285712</v>
      </c>
      <c r="N121" s="9">
        <v>2.1540130500000001</v>
      </c>
      <c r="O121" s="9">
        <v>3.5535921428571426E-2</v>
      </c>
      <c r="P121" s="9">
        <v>0.1053771214285714</v>
      </c>
      <c r="Q121" s="72">
        <f t="shared" si="14"/>
        <v>99.749386428571427</v>
      </c>
      <c r="R121" s="9"/>
      <c r="S121" s="9"/>
      <c r="T121" s="72">
        <f t="shared" si="15"/>
        <v>51.406020764567394</v>
      </c>
      <c r="U121" s="72">
        <f t="shared" si="16"/>
        <v>0.97972681407327789</v>
      </c>
      <c r="V121" s="72">
        <f t="shared" si="17"/>
        <v>13.920449793529343</v>
      </c>
      <c r="W121" s="72">
        <f t="shared" si="18"/>
        <v>12.527597359155971</v>
      </c>
      <c r="X121" s="72">
        <f t="shared" si="19"/>
        <v>0.21852420130532701</v>
      </c>
      <c r="Y121" s="72">
        <f t="shared" si="20"/>
        <v>7.343281087565015</v>
      </c>
      <c r="Z121" s="72">
        <f t="shared" si="21"/>
        <v>11.303708040710395</v>
      </c>
      <c r="AA121" s="72">
        <f t="shared" si="22"/>
        <v>2.1594248617683944</v>
      </c>
      <c r="AB121" s="72">
        <f t="shared" si="23"/>
        <v>3.5625203022194026E-2</v>
      </c>
      <c r="AC121" s="72">
        <f t="shared" si="24"/>
        <v>0.10564187430268544</v>
      </c>
      <c r="AD121" s="72">
        <f t="shared" si="25"/>
        <v>100.00000000000001</v>
      </c>
      <c r="AE121" s="64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40"/>
      <c r="BK121" s="40"/>
      <c r="BL121" s="40"/>
      <c r="BM121" s="40"/>
      <c r="BN121" s="40"/>
      <c r="BO121" s="78"/>
      <c r="BP121" s="78"/>
      <c r="BQ121" s="78"/>
      <c r="BR121" s="8"/>
      <c r="BS121" s="8"/>
      <c r="BT121" s="8"/>
      <c r="BU121" s="39"/>
      <c r="BV121" s="39"/>
      <c r="BW121" s="39"/>
    </row>
    <row r="122" spans="1:75" s="10" customFormat="1" x14ac:dyDescent="0.3">
      <c r="A122" s="40" t="s">
        <v>1318</v>
      </c>
      <c r="B122" s="10" t="s">
        <v>456</v>
      </c>
      <c r="C122" s="10" t="s">
        <v>1319</v>
      </c>
      <c r="D122" s="10" t="s">
        <v>997</v>
      </c>
      <c r="E122" s="27" t="s">
        <v>405</v>
      </c>
      <c r="F122" s="64" t="s">
        <v>1321</v>
      </c>
      <c r="G122" s="9">
        <v>51.397450000000006</v>
      </c>
      <c r="H122" s="9">
        <v>0.98187619134477055</v>
      </c>
      <c r="I122" s="9">
        <v>13.271223224611445</v>
      </c>
      <c r="J122" s="9">
        <v>11.635625371650708</v>
      </c>
      <c r="K122" s="9">
        <v>0.20956309178537968</v>
      </c>
      <c r="L122" s="9">
        <v>7.2746510707825776</v>
      </c>
      <c r="M122" s="9">
        <v>11.020598420710446</v>
      </c>
      <c r="N122" s="9">
        <v>2.0330905033017634</v>
      </c>
      <c r="O122" s="9">
        <v>3.1741922424473441E-2</v>
      </c>
      <c r="P122" s="9">
        <v>7.5863248442999992E-2</v>
      </c>
      <c r="Q122" s="72">
        <f t="shared" si="14"/>
        <v>97.931683045054569</v>
      </c>
      <c r="R122" s="9"/>
      <c r="S122" s="9"/>
      <c r="T122" s="72">
        <f t="shared" si="15"/>
        <v>52.482964043775326</v>
      </c>
      <c r="U122" s="72">
        <f t="shared" si="16"/>
        <v>1.0026134145913201</v>
      </c>
      <c r="V122" s="72">
        <f t="shared" si="17"/>
        <v>13.551511433236444</v>
      </c>
      <c r="W122" s="72">
        <f t="shared" si="18"/>
        <v>11.88136975681058</v>
      </c>
      <c r="X122" s="72">
        <f t="shared" si="19"/>
        <v>0.21398906387524028</v>
      </c>
      <c r="Y122" s="72">
        <f t="shared" si="20"/>
        <v>7.4282916872119849</v>
      </c>
      <c r="Z122" s="72">
        <f t="shared" si="21"/>
        <v>11.253353437865758</v>
      </c>
      <c r="AA122" s="72">
        <f t="shared" si="22"/>
        <v>2.0760293707669839</v>
      </c>
      <c r="AB122" s="72">
        <f t="shared" si="23"/>
        <v>3.2412311764181786E-2</v>
      </c>
      <c r="AC122" s="72">
        <f t="shared" si="24"/>
        <v>7.7465480102183334E-2</v>
      </c>
      <c r="AD122" s="72">
        <f t="shared" si="25"/>
        <v>100</v>
      </c>
      <c r="AE122" s="64"/>
      <c r="AF122" s="9">
        <v>431.05195137999999</v>
      </c>
      <c r="AG122" s="9">
        <v>1076.4949225600001</v>
      </c>
      <c r="AH122" s="9">
        <v>89.315374547000005</v>
      </c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40"/>
      <c r="BK122" s="40"/>
      <c r="BL122" s="40"/>
      <c r="BM122" s="40"/>
      <c r="BN122" s="40"/>
      <c r="BO122" s="78"/>
      <c r="BP122" s="78"/>
      <c r="BQ122" s="78"/>
      <c r="BR122" s="8"/>
      <c r="BS122" s="8"/>
      <c r="BT122" s="8"/>
      <c r="BU122" s="39"/>
      <c r="BV122" s="39"/>
      <c r="BW122" s="39"/>
    </row>
    <row r="123" spans="1:75" s="10" customFormat="1" x14ac:dyDescent="0.3">
      <c r="A123" s="40" t="s">
        <v>1318</v>
      </c>
      <c r="B123" s="10" t="s">
        <v>457</v>
      </c>
      <c r="C123" s="10" t="s">
        <v>1319</v>
      </c>
      <c r="D123" s="10" t="s">
        <v>997</v>
      </c>
      <c r="E123" s="27" t="s">
        <v>405</v>
      </c>
      <c r="F123" s="64" t="s">
        <v>1321</v>
      </c>
      <c r="G123" s="9">
        <v>51.6205</v>
      </c>
      <c r="H123" s="9">
        <v>0.9388333333333333</v>
      </c>
      <c r="I123" s="9">
        <v>13.9735</v>
      </c>
      <c r="J123" s="9">
        <v>11.658333333333333</v>
      </c>
      <c r="K123" s="9">
        <v>0.19733333333333333</v>
      </c>
      <c r="L123" s="9">
        <v>7.4661666666666662</v>
      </c>
      <c r="M123" s="9">
        <v>11.729166666666666</v>
      </c>
      <c r="N123" s="9">
        <v>1.9913333333333334</v>
      </c>
      <c r="O123" s="9">
        <v>3.3499999999999995E-2</v>
      </c>
      <c r="P123" s="9">
        <v>6.0999999999999999E-2</v>
      </c>
      <c r="Q123" s="72">
        <f t="shared" si="14"/>
        <v>99.669666666666672</v>
      </c>
      <c r="R123" s="9"/>
      <c r="S123" s="9"/>
      <c r="T123" s="72">
        <f t="shared" si="15"/>
        <v>51.791584868682882</v>
      </c>
      <c r="U123" s="72">
        <f t="shared" si="16"/>
        <v>0.94194489129089742</v>
      </c>
      <c r="V123" s="72">
        <f t="shared" si="17"/>
        <v>14.019812112678881</v>
      </c>
      <c r="W123" s="72">
        <f t="shared" si="18"/>
        <v>11.696972331936497</v>
      </c>
      <c r="X123" s="72">
        <f t="shared" si="19"/>
        <v>0.1979873515512911</v>
      </c>
      <c r="Y123" s="72">
        <f t="shared" si="20"/>
        <v>7.4909116447999882</v>
      </c>
      <c r="Z123" s="72">
        <f t="shared" si="21"/>
        <v>11.768040426876782</v>
      </c>
      <c r="AA123" s="72">
        <f t="shared" si="22"/>
        <v>1.9979331725800895</v>
      </c>
      <c r="AB123" s="72">
        <f t="shared" si="23"/>
        <v>3.3611028430582349E-2</v>
      </c>
      <c r="AC123" s="72">
        <f t="shared" si="24"/>
        <v>6.1202171172105177E-2</v>
      </c>
      <c r="AD123" s="72">
        <f t="shared" si="25"/>
        <v>99.999999999999986</v>
      </c>
      <c r="AE123" s="64"/>
      <c r="AF123" s="9">
        <v>458.33333333333331</v>
      </c>
      <c r="AG123" s="9">
        <v>1134.6073777999834</v>
      </c>
      <c r="AH123" s="9"/>
      <c r="AI123" s="9"/>
      <c r="AJ123" s="9">
        <v>3.4790385159510903E-3</v>
      </c>
      <c r="AK123" s="9">
        <v>0.45393882798900187</v>
      </c>
      <c r="AL123" s="9">
        <v>4.7972216709901812</v>
      </c>
      <c r="AM123" s="9">
        <v>46.208503635727638</v>
      </c>
      <c r="AN123" s="9">
        <v>0.16732592609942493</v>
      </c>
      <c r="AO123" s="9">
        <v>6.7139031041253877E-2</v>
      </c>
      <c r="AP123" s="9">
        <v>1.6968915717050736E-2</v>
      </c>
      <c r="AQ123" s="9">
        <v>0.81370430997538956</v>
      </c>
      <c r="AR123" s="9"/>
      <c r="AS123" s="9">
        <v>1.1502124589330562</v>
      </c>
      <c r="AT123" s="9">
        <v>3.6249485988106551</v>
      </c>
      <c r="AU123" s="9">
        <v>0.73091132250679081</v>
      </c>
      <c r="AV123" s="9">
        <v>4.4756174599541803</v>
      </c>
      <c r="AW123" s="9">
        <v>42.072486862111255</v>
      </c>
      <c r="AX123" s="9"/>
      <c r="AY123" s="9">
        <v>1.9235861340724714</v>
      </c>
      <c r="AZ123" s="9">
        <v>0.73271935434278979</v>
      </c>
      <c r="BA123" s="9">
        <v>3.3611150082296901</v>
      </c>
      <c r="BB123" s="9">
        <v>0.62489601306907028</v>
      </c>
      <c r="BC123" s="9">
        <v>4.3578899440174261</v>
      </c>
      <c r="BD123" s="9">
        <v>1.0284462051980774</v>
      </c>
      <c r="BE123" s="9">
        <v>3.0469419672764531</v>
      </c>
      <c r="BF123" s="9">
        <v>0.49554700627892656</v>
      </c>
      <c r="BG123" s="9">
        <v>3.1618303487369297</v>
      </c>
      <c r="BH123" s="9">
        <v>0.52186768068725742</v>
      </c>
      <c r="BI123" s="9">
        <v>26.071653219361757</v>
      </c>
      <c r="BJ123" s="40">
        <f>AJ123/AO123</f>
        <v>5.1818420105190076E-2</v>
      </c>
      <c r="BK123" s="40">
        <f>AK123/AO123</f>
        <v>6.7611763373540068</v>
      </c>
      <c r="BL123" s="40"/>
      <c r="BM123" s="40">
        <f>AL123/AO123</f>
        <v>71.452053992892857</v>
      </c>
      <c r="BN123" s="40">
        <f>AO123/AQ123</f>
        <v>8.2510354459452831E-2</v>
      </c>
      <c r="BO123" s="78"/>
      <c r="BP123" s="78"/>
      <c r="BQ123" s="78"/>
      <c r="BR123" s="8"/>
      <c r="BS123" s="8"/>
      <c r="BT123" s="8"/>
      <c r="BU123" s="39"/>
      <c r="BV123" s="39"/>
      <c r="BW123" s="39"/>
    </row>
    <row r="124" spans="1:75" s="10" customFormat="1" x14ac:dyDescent="0.3">
      <c r="A124" s="40" t="s">
        <v>1318</v>
      </c>
      <c r="B124" s="10" t="s">
        <v>457</v>
      </c>
      <c r="C124" s="10" t="s">
        <v>1319</v>
      </c>
      <c r="D124" s="10" t="s">
        <v>997</v>
      </c>
      <c r="E124" s="27" t="s">
        <v>405</v>
      </c>
      <c r="F124" s="64" t="s">
        <v>1321</v>
      </c>
      <c r="G124" s="9">
        <v>51.550571428571423</v>
      </c>
      <c r="H124" s="9">
        <v>0.92853650868849147</v>
      </c>
      <c r="I124" s="9">
        <v>13.513411241599906</v>
      </c>
      <c r="J124" s="9">
        <v>11.335664528765282</v>
      </c>
      <c r="K124" s="9">
        <v>0.20328957272069909</v>
      </c>
      <c r="L124" s="9">
        <v>7.6186410754472922</v>
      </c>
      <c r="M124" s="9">
        <v>11.379750797989924</v>
      </c>
      <c r="N124" s="9">
        <v>1.9864780969084861</v>
      </c>
      <c r="O124" s="9">
        <v>2.8496255199822598E-2</v>
      </c>
      <c r="P124" s="9">
        <v>7.1909095112999991E-2</v>
      </c>
      <c r="Q124" s="72">
        <f t="shared" si="14"/>
        <v>98.616748601004318</v>
      </c>
      <c r="R124" s="9"/>
      <c r="S124" s="9"/>
      <c r="T124" s="72">
        <f t="shared" si="15"/>
        <v>52.273647387363198</v>
      </c>
      <c r="U124" s="72">
        <f t="shared" si="16"/>
        <v>0.9415606596859909</v>
      </c>
      <c r="V124" s="72">
        <f t="shared" si="17"/>
        <v>13.70295759422582</v>
      </c>
      <c r="W124" s="72">
        <f t="shared" si="18"/>
        <v>11.494664638182806</v>
      </c>
      <c r="X124" s="72">
        <f t="shared" si="19"/>
        <v>0.20614102128147915</v>
      </c>
      <c r="Y124" s="72">
        <f t="shared" si="20"/>
        <v>7.7255042206590279</v>
      </c>
      <c r="Z124" s="72">
        <f t="shared" si="21"/>
        <v>11.539369285060806</v>
      </c>
      <c r="AA124" s="72">
        <f t="shared" si="22"/>
        <v>2.0143415039423189</v>
      </c>
      <c r="AB124" s="72">
        <f t="shared" si="23"/>
        <v>2.8895958956339379E-2</v>
      </c>
      <c r="AC124" s="72">
        <f t="shared" si="24"/>
        <v>7.2917730642224468E-2</v>
      </c>
      <c r="AD124" s="72">
        <f t="shared" si="25"/>
        <v>100.00000000000003</v>
      </c>
      <c r="AE124" s="64">
        <v>0.39</v>
      </c>
      <c r="AF124" s="9">
        <v>397.53659216000005</v>
      </c>
      <c r="AG124" s="9">
        <v>1020.93892984</v>
      </c>
      <c r="AH124" s="9">
        <v>83.816742204999997</v>
      </c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40"/>
      <c r="BK124" s="40"/>
      <c r="BL124" s="40"/>
      <c r="BM124" s="40"/>
      <c r="BN124" s="40"/>
      <c r="BO124" s="78"/>
      <c r="BP124" s="78"/>
      <c r="BQ124" s="78"/>
      <c r="BR124" s="8"/>
      <c r="BS124" s="8"/>
      <c r="BT124" s="8"/>
      <c r="BU124" s="39"/>
      <c r="BV124" s="39"/>
      <c r="BW124" s="39"/>
    </row>
    <row r="125" spans="1:75" s="10" customFormat="1" x14ac:dyDescent="0.3">
      <c r="A125" s="40" t="s">
        <v>1318</v>
      </c>
      <c r="B125" s="10" t="s">
        <v>1198</v>
      </c>
      <c r="C125" s="10" t="s">
        <v>1319</v>
      </c>
      <c r="D125" s="10" t="s">
        <v>997</v>
      </c>
      <c r="E125" s="27" t="s">
        <v>405</v>
      </c>
      <c r="F125" s="64" t="s">
        <v>1321</v>
      </c>
      <c r="G125" s="9">
        <v>52.35148989230769</v>
      </c>
      <c r="H125" s="9">
        <v>0.93024915384615403</v>
      </c>
      <c r="I125" s="9">
        <v>14.194523969230771</v>
      </c>
      <c r="J125" s="9">
        <v>12.232865753846152</v>
      </c>
      <c r="K125" s="9">
        <v>0.18199006153846156</v>
      </c>
      <c r="L125" s="9">
        <v>7.3194808846153832</v>
      </c>
      <c r="M125" s="9">
        <v>11.860733923076923</v>
      </c>
      <c r="N125" s="9">
        <v>1.9531343307692308</v>
      </c>
      <c r="O125" s="9">
        <v>2.6861930769230765E-2</v>
      </c>
      <c r="P125" s="9"/>
      <c r="Q125" s="72">
        <f t="shared" si="14"/>
        <v>101.0513299</v>
      </c>
      <c r="R125" s="9"/>
      <c r="S125" s="9"/>
      <c r="T125" s="72">
        <f t="shared" si="15"/>
        <v>51.806829206616598</v>
      </c>
      <c r="U125" s="72">
        <f t="shared" si="16"/>
        <v>0.92057091654976242</v>
      </c>
      <c r="V125" s="72">
        <f t="shared" si="17"/>
        <v>14.046845284745501</v>
      </c>
      <c r="W125" s="72">
        <f t="shared" si="18"/>
        <v>12.105596003488275</v>
      </c>
      <c r="X125" s="72">
        <f t="shared" si="19"/>
        <v>0.18009665159138252</v>
      </c>
      <c r="Y125" s="72">
        <f t="shared" si="20"/>
        <v>7.2433295948293921</v>
      </c>
      <c r="Z125" s="72">
        <f t="shared" si="21"/>
        <v>11.73733580232369</v>
      </c>
      <c r="AA125" s="72">
        <f t="shared" si="22"/>
        <v>1.9328140784510655</v>
      </c>
      <c r="AB125" s="72">
        <f t="shared" si="23"/>
        <v>2.6582461404331074E-2</v>
      </c>
      <c r="AC125" s="72">
        <f t="shared" si="24"/>
        <v>0</v>
      </c>
      <c r="AD125" s="72">
        <f t="shared" si="25"/>
        <v>99.999999999999986</v>
      </c>
      <c r="AE125" s="64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40"/>
      <c r="BK125" s="40"/>
      <c r="BL125" s="40"/>
      <c r="BM125" s="40"/>
      <c r="BN125" s="40"/>
      <c r="BO125" s="78"/>
      <c r="BP125" s="78"/>
      <c r="BQ125" s="78"/>
      <c r="BR125" s="8"/>
      <c r="BS125" s="8"/>
      <c r="BT125" s="8"/>
      <c r="BU125" s="39"/>
      <c r="BV125" s="39"/>
      <c r="BW125" s="39"/>
    </row>
    <row r="126" spans="1:75" s="10" customFormat="1" x14ac:dyDescent="0.3">
      <c r="A126" s="40" t="s">
        <v>1318</v>
      </c>
      <c r="B126" s="10" t="s">
        <v>1199</v>
      </c>
      <c r="C126" s="10" t="s">
        <v>1319</v>
      </c>
      <c r="D126" s="10" t="s">
        <v>997</v>
      </c>
      <c r="E126" s="27" t="s">
        <v>405</v>
      </c>
      <c r="F126" s="64" t="s">
        <v>1321</v>
      </c>
      <c r="G126" s="9">
        <v>51.97339869333333</v>
      </c>
      <c r="H126" s="9">
        <v>0.94951408000000004</v>
      </c>
      <c r="I126" s="9">
        <v>13.894414833333331</v>
      </c>
      <c r="J126" s="9">
        <v>12.351341280000003</v>
      </c>
      <c r="K126" s="9">
        <v>0.21502953333333336</v>
      </c>
      <c r="L126" s="9">
        <v>7.5989239333333334</v>
      </c>
      <c r="M126" s="9">
        <v>11.458225493333336</v>
      </c>
      <c r="N126" s="9">
        <v>2.0854773199999999</v>
      </c>
      <c r="O126" s="9">
        <v>2.6445533333333337E-2</v>
      </c>
      <c r="P126" s="9"/>
      <c r="Q126" s="72">
        <f t="shared" si="14"/>
        <v>100.5527707</v>
      </c>
      <c r="R126" s="9"/>
      <c r="S126" s="9"/>
      <c r="T126" s="72">
        <f t="shared" si="15"/>
        <v>51.687684318909902</v>
      </c>
      <c r="U126" s="72">
        <f t="shared" si="16"/>
        <v>0.94429429779999097</v>
      </c>
      <c r="V126" s="72">
        <f t="shared" si="17"/>
        <v>13.81803279671669</v>
      </c>
      <c r="W126" s="72">
        <f t="shared" si="18"/>
        <v>12.283442011608342</v>
      </c>
      <c r="X126" s="72">
        <f t="shared" si="19"/>
        <v>0.21384744730195024</v>
      </c>
      <c r="Y126" s="72">
        <f t="shared" si="20"/>
        <v>7.5571502211557995</v>
      </c>
      <c r="Z126" s="72">
        <f t="shared" si="21"/>
        <v>11.395235967707986</v>
      </c>
      <c r="AA126" s="72">
        <f t="shared" si="22"/>
        <v>2.0740127850102095</v>
      </c>
      <c r="AB126" s="72">
        <f t="shared" si="23"/>
        <v>2.6300153789132075E-2</v>
      </c>
      <c r="AC126" s="72">
        <f t="shared" si="24"/>
        <v>0</v>
      </c>
      <c r="AD126" s="72">
        <f t="shared" si="25"/>
        <v>100</v>
      </c>
      <c r="AE126" s="64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40"/>
      <c r="BK126" s="40"/>
      <c r="BL126" s="40"/>
      <c r="BM126" s="40"/>
      <c r="BN126" s="40"/>
      <c r="BO126" s="78"/>
      <c r="BP126" s="78"/>
      <c r="BQ126" s="78"/>
      <c r="BR126" s="8"/>
      <c r="BS126" s="8"/>
      <c r="BT126" s="8"/>
      <c r="BU126" s="39"/>
      <c r="BV126" s="39"/>
      <c r="BW126" s="39"/>
    </row>
    <row r="127" spans="1:75" s="10" customFormat="1" x14ac:dyDescent="0.3">
      <c r="A127" s="40" t="s">
        <v>1318</v>
      </c>
      <c r="B127" s="10" t="s">
        <v>458</v>
      </c>
      <c r="C127" s="10" t="s">
        <v>1319</v>
      </c>
      <c r="D127" s="10" t="s">
        <v>997</v>
      </c>
      <c r="E127" s="27" t="s">
        <v>405</v>
      </c>
      <c r="F127" s="64" t="s">
        <v>1321</v>
      </c>
      <c r="G127" s="9">
        <v>51.6755</v>
      </c>
      <c r="H127" s="9">
        <v>0.9248333333333334</v>
      </c>
      <c r="I127" s="9">
        <v>14.095999999999998</v>
      </c>
      <c r="J127" s="9">
        <v>11.596833333333334</v>
      </c>
      <c r="K127" s="9">
        <v>0.19433333333333336</v>
      </c>
      <c r="L127" s="9">
        <v>7.6389999999999993</v>
      </c>
      <c r="M127" s="9">
        <v>11.782166666666669</v>
      </c>
      <c r="N127" s="9">
        <v>1.7965</v>
      </c>
      <c r="O127" s="9">
        <v>2.5333333333333333E-2</v>
      </c>
      <c r="P127" s="9">
        <v>5.9499999999999997E-2</v>
      </c>
      <c r="Q127" s="72">
        <f t="shared" si="14"/>
        <v>99.789999999999992</v>
      </c>
      <c r="R127" s="9"/>
      <c r="S127" s="9"/>
      <c r="T127" s="72">
        <f t="shared" ref="T127:T158" si="26">G127/$Q127*100</f>
        <v>51.784246918528908</v>
      </c>
      <c r="U127" s="72">
        <f t="shared" ref="U127:U158" si="27">H127/$Q127*100</f>
        <v>0.92677957043123904</v>
      </c>
      <c r="V127" s="72">
        <f t="shared" ref="V127:V158" si="28">I127/$Q127*100</f>
        <v>14.125663894177773</v>
      </c>
      <c r="W127" s="72">
        <f t="shared" ref="W127:W158" si="29">J127/$Q127*100</f>
        <v>11.621237932992621</v>
      </c>
      <c r="X127" s="72">
        <f t="shared" ref="X127:X158" si="30">K127/$Q127*100</f>
        <v>0.19474229214684174</v>
      </c>
      <c r="Y127" s="72">
        <f t="shared" ref="Y127:Y158" si="31">L127/$Q127*100</f>
        <v>7.6550756588836562</v>
      </c>
      <c r="Z127" s="72">
        <f t="shared" ref="Z127:Z158" si="32">M127/$Q127*100</f>
        <v>11.806961285365938</v>
      </c>
      <c r="AA127" s="72">
        <f t="shared" ref="AA127:AA158" si="33">N127/$Q127*100</f>
        <v>1.8002805892373988</v>
      </c>
      <c r="AB127" s="72">
        <f t="shared" ref="AB127:AB158" si="34">O127/$Q127*100</f>
        <v>2.5386645288439057E-2</v>
      </c>
      <c r="AC127" s="72">
        <f t="shared" ref="AC127:AC158" si="35">P127/$Q127*100</f>
        <v>5.9625212947189102E-2</v>
      </c>
      <c r="AD127" s="72">
        <f t="shared" si="25"/>
        <v>100</v>
      </c>
      <c r="AE127" s="64"/>
      <c r="AF127" s="9">
        <v>406.66666666666669</v>
      </c>
      <c r="AG127" s="9">
        <v>1013.8050628695142</v>
      </c>
      <c r="AH127" s="9"/>
      <c r="AI127" s="9"/>
      <c r="AJ127" s="9">
        <v>4.9147384632796014E-3</v>
      </c>
      <c r="AK127" s="9">
        <v>0.41052912407757391</v>
      </c>
      <c r="AL127" s="9">
        <v>4.4786107726507174</v>
      </c>
      <c r="AM127" s="9">
        <v>44.230351407910334</v>
      </c>
      <c r="AN127" s="9">
        <v>0.14564448897066221</v>
      </c>
      <c r="AO127" s="9">
        <v>6.6220414683858836E-2</v>
      </c>
      <c r="AP127" s="9">
        <v>1.564110721905319E-2</v>
      </c>
      <c r="AQ127" s="9">
        <v>0.770136138613425</v>
      </c>
      <c r="AR127" s="9"/>
      <c r="AS127" s="9">
        <v>1.1364232075208867</v>
      </c>
      <c r="AT127" s="9">
        <v>3.4222509149152609</v>
      </c>
      <c r="AU127" s="9">
        <v>0.69681014361059013</v>
      </c>
      <c r="AV127" s="9">
        <v>4.2946315275585549</v>
      </c>
      <c r="AW127" s="9">
        <v>41.776750309693355</v>
      </c>
      <c r="AX127" s="9"/>
      <c r="AY127" s="9">
        <v>1.8657254029503005</v>
      </c>
      <c r="AZ127" s="9">
        <v>0.71336497918935882</v>
      </c>
      <c r="BA127" s="9">
        <v>3.3373205235235504</v>
      </c>
      <c r="BB127" s="9">
        <v>0.61366311622021597</v>
      </c>
      <c r="BC127" s="9">
        <v>4.316498291420098</v>
      </c>
      <c r="BD127" s="9">
        <v>1.0215692819915794</v>
      </c>
      <c r="BE127" s="9">
        <v>3.0453862329027794</v>
      </c>
      <c r="BF127" s="9">
        <v>0.49155004321424467</v>
      </c>
      <c r="BG127" s="9">
        <v>3.123428360963751</v>
      </c>
      <c r="BH127" s="9">
        <v>0.51803830132979001</v>
      </c>
      <c r="BI127" s="9">
        <v>26.088006909018173</v>
      </c>
      <c r="BJ127" s="40">
        <f>AJ127/AO127</f>
        <v>7.4217875057758648E-2</v>
      </c>
      <c r="BK127" s="40">
        <f>AK127/AO127</f>
        <v>6.1994345103012467</v>
      </c>
      <c r="BL127" s="40"/>
      <c r="BM127" s="40">
        <f>AL127/AO127</f>
        <v>67.631874460948893</v>
      </c>
      <c r="BN127" s="40">
        <f>AO127/AQ127</f>
        <v>8.5985336051212904E-2</v>
      </c>
      <c r="BO127" s="78"/>
      <c r="BP127" s="78"/>
      <c r="BQ127" s="78"/>
      <c r="BR127" s="8"/>
      <c r="BS127" s="8"/>
      <c r="BT127" s="8"/>
      <c r="BU127" s="39"/>
      <c r="BV127" s="39"/>
      <c r="BW127" s="39"/>
    </row>
    <row r="128" spans="1:75" s="10" customFormat="1" x14ac:dyDescent="0.3">
      <c r="A128" s="40" t="s">
        <v>1318</v>
      </c>
      <c r="B128" s="10" t="s">
        <v>458</v>
      </c>
      <c r="C128" s="10" t="s">
        <v>1319</v>
      </c>
      <c r="D128" s="10" t="s">
        <v>997</v>
      </c>
      <c r="E128" s="27" t="s">
        <v>405</v>
      </c>
      <c r="F128" s="64" t="s">
        <v>1321</v>
      </c>
      <c r="G128" s="9">
        <v>51.443736842105267</v>
      </c>
      <c r="H128" s="9">
        <v>0.91027196202045402</v>
      </c>
      <c r="I128" s="9">
        <v>13.536029316425161</v>
      </c>
      <c r="J128" s="9">
        <v>11.135043712520371</v>
      </c>
      <c r="K128" s="9">
        <v>0.20525993204351076</v>
      </c>
      <c r="L128" s="9">
        <v>7.6663429148620947</v>
      </c>
      <c r="M128" s="9">
        <v>11.397834259519735</v>
      </c>
      <c r="N128" s="9">
        <v>1.9661009596219259</v>
      </c>
      <c r="O128" s="9">
        <v>2.2326835683309752E-2</v>
      </c>
      <c r="P128" s="9">
        <v>6.9607884255000002E-2</v>
      </c>
      <c r="Q128" s="72">
        <f t="shared" si="14"/>
        <v>98.35255461905686</v>
      </c>
      <c r="R128" s="9"/>
      <c r="S128" s="9"/>
      <c r="T128" s="72">
        <f t="shared" si="26"/>
        <v>52.305440404023315</v>
      </c>
      <c r="U128" s="72">
        <f t="shared" si="27"/>
        <v>0.92551938843495907</v>
      </c>
      <c r="V128" s="72">
        <f t="shared" si="28"/>
        <v>13.762763325114902</v>
      </c>
      <c r="W128" s="72">
        <f t="shared" si="29"/>
        <v>11.32156023364017</v>
      </c>
      <c r="X128" s="72">
        <f t="shared" si="30"/>
        <v>0.20869811957455697</v>
      </c>
      <c r="Y128" s="72">
        <f t="shared" si="31"/>
        <v>7.7947572836879404</v>
      </c>
      <c r="Z128" s="72">
        <f t="shared" si="32"/>
        <v>11.588752629422077</v>
      </c>
      <c r="AA128" s="72">
        <f t="shared" si="33"/>
        <v>1.9990339521297731</v>
      </c>
      <c r="AB128" s="72">
        <f t="shared" si="34"/>
        <v>2.2700819282007435E-2</v>
      </c>
      <c r="AC128" s="72">
        <f t="shared" si="35"/>
        <v>7.0773844690265653E-2</v>
      </c>
      <c r="AD128" s="72">
        <f t="shared" si="25"/>
        <v>99.999999999999972</v>
      </c>
      <c r="AE128" s="64"/>
      <c r="AF128" s="9">
        <v>372.20105434000004</v>
      </c>
      <c r="AG128" s="9">
        <v>961.16781951999997</v>
      </c>
      <c r="AH128" s="9">
        <v>79.842659055000013</v>
      </c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40"/>
      <c r="BK128" s="40"/>
      <c r="BL128" s="40"/>
      <c r="BM128" s="40"/>
      <c r="BN128" s="40"/>
      <c r="BO128" s="78"/>
      <c r="BP128" s="78"/>
      <c r="BQ128" s="78"/>
      <c r="BR128" s="8"/>
      <c r="BS128" s="8"/>
      <c r="BT128" s="8"/>
      <c r="BU128" s="39"/>
      <c r="BV128" s="39"/>
      <c r="BW128" s="39"/>
    </row>
    <row r="129" spans="1:97" s="10" customFormat="1" x14ac:dyDescent="0.3">
      <c r="A129" s="40" t="s">
        <v>1318</v>
      </c>
      <c r="B129" s="10" t="s">
        <v>1200</v>
      </c>
      <c r="C129" s="10" t="s">
        <v>1319</v>
      </c>
      <c r="D129" s="10" t="s">
        <v>997</v>
      </c>
      <c r="E129" s="27" t="s">
        <v>405</v>
      </c>
      <c r="F129" s="64" t="s">
        <v>1321</v>
      </c>
      <c r="G129" s="9">
        <v>51.889281253333351</v>
      </c>
      <c r="H129" s="9">
        <v>0.92373983999999998</v>
      </c>
      <c r="I129" s="9">
        <v>14.010472166666668</v>
      </c>
      <c r="J129" s="9">
        <v>11.979879120000001</v>
      </c>
      <c r="K129" s="9">
        <v>0.23862996666666672</v>
      </c>
      <c r="L129" s="9">
        <v>7.804767560000001</v>
      </c>
      <c r="M129" s="9">
        <v>11.538015573333334</v>
      </c>
      <c r="N129" s="9">
        <v>2.0300138599999995</v>
      </c>
      <c r="O129" s="9">
        <v>2.7046286666666672E-2</v>
      </c>
      <c r="P129" s="9"/>
      <c r="Q129" s="72">
        <f t="shared" si="14"/>
        <v>100.44184562666669</v>
      </c>
      <c r="R129" s="9"/>
      <c r="S129" s="9"/>
      <c r="T129" s="72">
        <f t="shared" si="26"/>
        <v>51.66101929886986</v>
      </c>
      <c r="U129" s="72">
        <f t="shared" si="27"/>
        <v>0.91967629053079925</v>
      </c>
      <c r="V129" s="72">
        <f t="shared" si="28"/>
        <v>13.948839827916279</v>
      </c>
      <c r="W129" s="72">
        <f t="shared" si="29"/>
        <v>11.92717939943889</v>
      </c>
      <c r="X129" s="72">
        <f t="shared" si="30"/>
        <v>0.23758022881581933</v>
      </c>
      <c r="Y129" s="72">
        <f t="shared" si="31"/>
        <v>7.7704342361545411</v>
      </c>
      <c r="Z129" s="72">
        <f t="shared" si="32"/>
        <v>11.48725961908257</v>
      </c>
      <c r="AA129" s="72">
        <f t="shared" si="33"/>
        <v>2.0210837896640994</v>
      </c>
      <c r="AB129" s="72">
        <f t="shared" si="34"/>
        <v>2.6927309527141993E-2</v>
      </c>
      <c r="AC129" s="72">
        <f t="shared" si="35"/>
        <v>0</v>
      </c>
      <c r="AD129" s="72">
        <f t="shared" si="25"/>
        <v>99.999999999999986</v>
      </c>
      <c r="AE129" s="64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40"/>
      <c r="BK129" s="40"/>
      <c r="BL129" s="40"/>
      <c r="BM129" s="40"/>
      <c r="BN129" s="40"/>
      <c r="BO129" s="78"/>
      <c r="BP129" s="78"/>
      <c r="BQ129" s="78"/>
      <c r="BR129" s="8"/>
      <c r="BS129" s="8"/>
      <c r="BT129" s="8"/>
      <c r="BU129" s="39"/>
      <c r="BV129" s="39"/>
      <c r="BW129" s="39"/>
    </row>
    <row r="130" spans="1:97" s="75" customFormat="1" x14ac:dyDescent="0.3">
      <c r="A130" s="40" t="s">
        <v>1318</v>
      </c>
      <c r="B130" s="10" t="s">
        <v>1201</v>
      </c>
      <c r="C130" s="10" t="s">
        <v>1319</v>
      </c>
      <c r="D130" s="10" t="s">
        <v>997</v>
      </c>
      <c r="E130" s="27" t="s">
        <v>405</v>
      </c>
      <c r="F130" s="64" t="s">
        <v>1321</v>
      </c>
      <c r="G130" s="9">
        <v>51.809825000000004</v>
      </c>
      <c r="H130" s="9">
        <v>0.91455097318409684</v>
      </c>
      <c r="I130" s="9">
        <v>13.335958777852881</v>
      </c>
      <c r="J130" s="9">
        <v>11.897989983805781</v>
      </c>
      <c r="K130" s="9">
        <v>0.20325275350619609</v>
      </c>
      <c r="L130" s="9">
        <v>6.8730740725049513</v>
      </c>
      <c r="M130" s="9">
        <v>10.833671805291766</v>
      </c>
      <c r="N130" s="9">
        <v>2.0759804222836036</v>
      </c>
      <c r="O130" s="9">
        <v>3.5851148040664971E-2</v>
      </c>
      <c r="P130" s="9">
        <v>6.9455160621000003E-2</v>
      </c>
      <c r="Q130" s="72">
        <f t="shared" si="14"/>
        <v>98.049610097090948</v>
      </c>
      <c r="R130" s="9"/>
      <c r="S130" s="9"/>
      <c r="T130" s="72">
        <f t="shared" si="26"/>
        <v>52.840419200746169</v>
      </c>
      <c r="U130" s="72">
        <f t="shared" si="27"/>
        <v>0.93274310043506314</v>
      </c>
      <c r="V130" s="72">
        <f t="shared" si="28"/>
        <v>13.601235909706638</v>
      </c>
      <c r="W130" s="72">
        <f t="shared" si="29"/>
        <v>12.134663230199612</v>
      </c>
      <c r="X130" s="72">
        <f t="shared" si="30"/>
        <v>0.20729583045249297</v>
      </c>
      <c r="Y130" s="72">
        <f t="shared" si="31"/>
        <v>7.0097923548080168</v>
      </c>
      <c r="Z130" s="72">
        <f t="shared" si="32"/>
        <v>11.049173774953331</v>
      </c>
      <c r="AA130" s="72">
        <f t="shared" si="33"/>
        <v>2.1172755508440275</v>
      </c>
      <c r="AB130" s="72">
        <f t="shared" si="34"/>
        <v>3.6564294345652518E-2</v>
      </c>
      <c r="AC130" s="72">
        <f t="shared" si="35"/>
        <v>7.0836753508987882E-2</v>
      </c>
      <c r="AD130" s="72">
        <f t="shared" si="25"/>
        <v>99.999999999999986</v>
      </c>
      <c r="AE130" s="64"/>
      <c r="AF130" s="9">
        <v>367.67739338000001</v>
      </c>
      <c r="AG130" s="9">
        <v>952.87499344000014</v>
      </c>
      <c r="AH130" s="9">
        <v>78.830768324000005</v>
      </c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40"/>
      <c r="BK130" s="40"/>
      <c r="BL130" s="40"/>
      <c r="BM130" s="40"/>
      <c r="BN130" s="40"/>
      <c r="BO130" s="78"/>
      <c r="BP130" s="78"/>
      <c r="BQ130" s="78"/>
      <c r="BR130" s="8"/>
      <c r="BS130" s="8"/>
      <c r="BT130" s="8"/>
      <c r="BU130" s="39"/>
      <c r="BV130" s="39"/>
      <c r="BW130" s="39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</row>
    <row r="131" spans="1:97" s="75" customFormat="1" x14ac:dyDescent="0.3">
      <c r="A131" s="40" t="s">
        <v>1318</v>
      </c>
      <c r="B131" s="10" t="s">
        <v>1202</v>
      </c>
      <c r="C131" s="10" t="s">
        <v>1319</v>
      </c>
      <c r="D131" s="10" t="s">
        <v>997</v>
      </c>
      <c r="E131" s="27" t="s">
        <v>405</v>
      </c>
      <c r="F131" s="64" t="s">
        <v>1321</v>
      </c>
      <c r="G131" s="9">
        <v>51.358700000000006</v>
      </c>
      <c r="H131" s="9">
        <v>0.89912227735560868</v>
      </c>
      <c r="I131" s="9">
        <v>13.551599018618811</v>
      </c>
      <c r="J131" s="9">
        <v>11.066417494949533</v>
      </c>
      <c r="K131" s="9">
        <v>0.20422549339903462</v>
      </c>
      <c r="L131" s="9">
        <v>7.6795983744882719</v>
      </c>
      <c r="M131" s="9">
        <v>11.392821995726148</v>
      </c>
      <c r="N131" s="9">
        <v>1.9225800695495405</v>
      </c>
      <c r="O131" s="9">
        <v>2.6279359030494286E-2</v>
      </c>
      <c r="P131" s="9">
        <v>6.9614839040999993E-2</v>
      </c>
      <c r="Q131" s="72">
        <f t="shared" si="14"/>
        <v>98.170958922158448</v>
      </c>
      <c r="R131" s="9"/>
      <c r="S131" s="9"/>
      <c r="T131" s="72">
        <f t="shared" si="26"/>
        <v>52.315573326245342</v>
      </c>
      <c r="U131" s="72">
        <f t="shared" si="27"/>
        <v>0.91587398883262328</v>
      </c>
      <c r="V131" s="72">
        <f t="shared" si="28"/>
        <v>13.804081336685448</v>
      </c>
      <c r="W131" s="72">
        <f t="shared" si="29"/>
        <v>11.272597941845815</v>
      </c>
      <c r="X131" s="72">
        <f t="shared" si="30"/>
        <v>0.20803045589171515</v>
      </c>
      <c r="Y131" s="72">
        <f t="shared" si="31"/>
        <v>7.822678375361054</v>
      </c>
      <c r="Z131" s="72">
        <f t="shared" si="32"/>
        <v>11.605083744531543</v>
      </c>
      <c r="AA131" s="72">
        <f t="shared" si="33"/>
        <v>1.9584000102046366</v>
      </c>
      <c r="AB131" s="72">
        <f t="shared" si="34"/>
        <v>2.6768974571524426E-2</v>
      </c>
      <c r="AC131" s="72">
        <f t="shared" si="35"/>
        <v>7.0911845830291698E-2</v>
      </c>
      <c r="AD131" s="72">
        <f t="shared" si="25"/>
        <v>100</v>
      </c>
      <c r="AE131" s="64"/>
      <c r="AF131" s="9">
        <v>317.59054493999997</v>
      </c>
      <c r="AG131" s="9">
        <v>912.26750368000012</v>
      </c>
      <c r="AH131" s="9">
        <v>92.426781559000005</v>
      </c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40"/>
      <c r="BK131" s="40"/>
      <c r="BL131" s="40"/>
      <c r="BM131" s="40"/>
      <c r="BN131" s="40"/>
      <c r="BO131" s="78"/>
      <c r="BP131" s="78"/>
      <c r="BQ131" s="78"/>
      <c r="BR131" s="8"/>
      <c r="BS131" s="8"/>
      <c r="BT131" s="8"/>
      <c r="BU131" s="39"/>
      <c r="BV131" s="39"/>
      <c r="BW131" s="39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</row>
    <row r="132" spans="1:97" s="10" customFormat="1" x14ac:dyDescent="0.3">
      <c r="A132" s="40" t="s">
        <v>1318</v>
      </c>
      <c r="B132" s="10" t="s">
        <v>459</v>
      </c>
      <c r="C132" s="10" t="s">
        <v>1319</v>
      </c>
      <c r="D132" s="10" t="s">
        <v>997</v>
      </c>
      <c r="E132" s="27" t="s">
        <v>405</v>
      </c>
      <c r="F132" s="64" t="s">
        <v>1321</v>
      </c>
      <c r="G132" s="9">
        <v>51.788833333333336</v>
      </c>
      <c r="H132" s="9">
        <v>0.94716666666666649</v>
      </c>
      <c r="I132" s="9">
        <v>13.845833333333331</v>
      </c>
      <c r="J132" s="9">
        <v>11.866166666666667</v>
      </c>
      <c r="K132" s="9">
        <v>0.19949999999999998</v>
      </c>
      <c r="L132" s="9">
        <v>7.3511666666666668</v>
      </c>
      <c r="M132" s="9">
        <v>11.568666666666665</v>
      </c>
      <c r="N132" s="9">
        <v>2.0121666666666664</v>
      </c>
      <c r="O132" s="9">
        <v>2.8833333333333332E-2</v>
      </c>
      <c r="P132" s="9">
        <v>5.9333333333333328E-2</v>
      </c>
      <c r="Q132" s="72">
        <f t="shared" si="14"/>
        <v>99.66766666666669</v>
      </c>
      <c r="R132" s="9"/>
      <c r="S132" s="9"/>
      <c r="T132" s="72">
        <f t="shared" si="26"/>
        <v>51.961518780748008</v>
      </c>
      <c r="U132" s="72">
        <f t="shared" si="27"/>
        <v>0.95032491312796152</v>
      </c>
      <c r="V132" s="72">
        <f t="shared" si="28"/>
        <v>13.892001083601164</v>
      </c>
      <c r="W132" s="72">
        <f t="shared" si="29"/>
        <v>11.905733387290425</v>
      </c>
      <c r="X132" s="72">
        <f t="shared" si="30"/>
        <v>0.20016521573362137</v>
      </c>
      <c r="Y132" s="72">
        <f t="shared" si="31"/>
        <v>7.3756785048979427</v>
      </c>
      <c r="Z132" s="72">
        <f t="shared" si="32"/>
        <v>11.607241398915725</v>
      </c>
      <c r="AA132" s="72">
        <f t="shared" si="33"/>
        <v>2.018876064788647</v>
      </c>
      <c r="AB132" s="72">
        <f t="shared" si="34"/>
        <v>2.8929475623990387E-2</v>
      </c>
      <c r="AC132" s="72">
        <f t="shared" si="35"/>
        <v>5.9531175272488891E-2</v>
      </c>
      <c r="AD132" s="72">
        <f t="shared" si="25"/>
        <v>99.999999999999986</v>
      </c>
      <c r="AE132" s="64">
        <v>0.28999999999999998</v>
      </c>
      <c r="AF132" s="9">
        <v>431.66666666666663</v>
      </c>
      <c r="AG132" s="9">
        <v>1084.5511699558665</v>
      </c>
      <c r="AH132" s="9"/>
      <c r="AI132" s="9"/>
      <c r="AJ132" s="9">
        <v>5.8650422313372818E-3</v>
      </c>
      <c r="AK132" s="9">
        <v>0.46185200439519747</v>
      </c>
      <c r="AL132" s="9">
        <v>4.7007119355702631</v>
      </c>
      <c r="AM132" s="9">
        <v>44.001950963726379</v>
      </c>
      <c r="AN132" s="9">
        <v>0.16822545304818018</v>
      </c>
      <c r="AO132" s="9">
        <v>6.4873835343911432E-2</v>
      </c>
      <c r="AP132" s="9">
        <v>1.7065372881168637E-2</v>
      </c>
      <c r="AQ132" s="9">
        <v>0.80625935446334007</v>
      </c>
      <c r="AR132" s="9"/>
      <c r="AS132" s="9">
        <v>1.155419491642419</v>
      </c>
      <c r="AT132" s="9">
        <v>3.6381522384974319</v>
      </c>
      <c r="AU132" s="9">
        <v>0.71211495918554024</v>
      </c>
      <c r="AV132" s="9">
        <v>4.3335629416365169</v>
      </c>
      <c r="AW132" s="9">
        <v>41.390762903176082</v>
      </c>
      <c r="AX132" s="9"/>
      <c r="AY132" s="9">
        <v>1.8665159613355911</v>
      </c>
      <c r="AZ132" s="9">
        <v>0.71758757645542559</v>
      </c>
      <c r="BA132" s="9">
        <v>3.2752816750606231</v>
      </c>
      <c r="BB132" s="9">
        <v>0.60240376699424103</v>
      </c>
      <c r="BC132" s="9">
        <v>4.2533782515986065</v>
      </c>
      <c r="BD132" s="9">
        <v>1.0010018654850952</v>
      </c>
      <c r="BE132" s="9">
        <v>2.9779186968422522</v>
      </c>
      <c r="BF132" s="9">
        <v>0.48335583842863522</v>
      </c>
      <c r="BG132" s="9">
        <v>3.0857578247197686</v>
      </c>
      <c r="BH132" s="9">
        <v>0.50273619453488494</v>
      </c>
      <c r="BI132" s="9">
        <v>25.416791873648698</v>
      </c>
      <c r="BJ132" s="40">
        <f>AJ132/AO132</f>
        <v>9.0406898254825174E-2</v>
      </c>
      <c r="BK132" s="40">
        <f>AK132/AO132</f>
        <v>7.11923384746426</v>
      </c>
      <c r="BL132" s="40">
        <f>AE132*10^4/AT132</f>
        <v>797.10793004025277</v>
      </c>
      <c r="BM132" s="40">
        <f>AL132/AO132</f>
        <v>72.459288257749606</v>
      </c>
      <c r="BN132" s="40">
        <f>AO132/AQ132</f>
        <v>8.0462738180684501E-2</v>
      </c>
      <c r="BO132" s="78"/>
      <c r="BP132" s="78"/>
      <c r="BQ132" s="78"/>
      <c r="BR132" s="8"/>
      <c r="BS132" s="8"/>
      <c r="BT132" s="8"/>
      <c r="BU132" s="39"/>
      <c r="BV132" s="39"/>
      <c r="BW132" s="39"/>
    </row>
    <row r="133" spans="1:97" s="10" customFormat="1" x14ac:dyDescent="0.3">
      <c r="A133" s="40" t="s">
        <v>1318</v>
      </c>
      <c r="B133" s="10" t="s">
        <v>1205</v>
      </c>
      <c r="C133" s="10" t="s">
        <v>1319</v>
      </c>
      <c r="D133" s="10" t="s">
        <v>997</v>
      </c>
      <c r="E133" s="27" t="s">
        <v>405</v>
      </c>
      <c r="F133" s="64" t="s">
        <v>1321</v>
      </c>
      <c r="G133" s="9">
        <v>52.082586206896551</v>
      </c>
      <c r="H133" s="9">
        <v>0.93190566496520011</v>
      </c>
      <c r="I133" s="9">
        <v>13.60096628325643</v>
      </c>
      <c r="J133" s="9">
        <v>11.445883150236218</v>
      </c>
      <c r="K133" s="9">
        <v>0.20277025387765277</v>
      </c>
      <c r="L133" s="9">
        <v>7.3301149581249359</v>
      </c>
      <c r="M133" s="9">
        <v>11.250911988238833</v>
      </c>
      <c r="N133" s="9">
        <v>1.9453435880638663</v>
      </c>
      <c r="O133" s="9">
        <v>2.3146742682160801E-2</v>
      </c>
      <c r="P133" s="9">
        <v>7.2390026147999997E-2</v>
      </c>
      <c r="Q133" s="72">
        <f t="shared" ref="Q133:Q191" si="36">SUM(G133:P133)</f>
        <v>98.886018862489848</v>
      </c>
      <c r="R133" s="9"/>
      <c r="S133" s="9"/>
      <c r="T133" s="72">
        <f t="shared" si="26"/>
        <v>52.669312412427281</v>
      </c>
      <c r="U133" s="72">
        <f t="shared" si="27"/>
        <v>0.94240386627466621</v>
      </c>
      <c r="V133" s="72">
        <f t="shared" si="28"/>
        <v>13.754185313264387</v>
      </c>
      <c r="W133" s="72">
        <f t="shared" si="29"/>
        <v>11.574824511999797</v>
      </c>
      <c r="X133" s="72">
        <f t="shared" si="30"/>
        <v>0.20505452258081452</v>
      </c>
      <c r="Y133" s="72">
        <f t="shared" si="31"/>
        <v>7.412690936944422</v>
      </c>
      <c r="Z133" s="72">
        <f t="shared" si="32"/>
        <v>11.377656940446016</v>
      </c>
      <c r="AA133" s="72">
        <f t="shared" si="33"/>
        <v>1.9672584764172238</v>
      </c>
      <c r="AB133" s="72">
        <f t="shared" si="34"/>
        <v>2.3407497792330468E-2</v>
      </c>
      <c r="AC133" s="72">
        <f t="shared" si="35"/>
        <v>7.3205521853058952E-2</v>
      </c>
      <c r="AD133" s="72">
        <f t="shared" ref="AD133:AD191" si="37">SUM(T133:AC133)</f>
        <v>100</v>
      </c>
      <c r="AE133" s="11"/>
      <c r="AF133" s="9">
        <v>398.42715428000008</v>
      </c>
      <c r="AG133" s="9">
        <v>1025.3799678400001</v>
      </c>
      <c r="AH133" s="9">
        <v>83.619130877000018</v>
      </c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40"/>
      <c r="BK133" s="40"/>
      <c r="BL133" s="40"/>
      <c r="BM133" s="40"/>
      <c r="BN133" s="40"/>
      <c r="BO133" s="78"/>
      <c r="BP133" s="78"/>
      <c r="BQ133" s="78"/>
      <c r="BR133" s="8"/>
      <c r="BS133" s="8"/>
      <c r="BT133" s="8"/>
      <c r="BU133" s="39"/>
      <c r="BV133" s="39"/>
      <c r="BW133" s="39"/>
    </row>
    <row r="134" spans="1:97" s="10" customFormat="1" x14ac:dyDescent="0.3">
      <c r="A134" s="40" t="s">
        <v>1318</v>
      </c>
      <c r="B134" s="10" t="s">
        <v>462</v>
      </c>
      <c r="C134" s="10" t="s">
        <v>1319</v>
      </c>
      <c r="D134" s="10" t="s">
        <v>997</v>
      </c>
      <c r="E134" s="27" t="s">
        <v>405</v>
      </c>
      <c r="F134" s="64" t="s">
        <v>1321</v>
      </c>
      <c r="G134" s="9">
        <v>51.776909090909093</v>
      </c>
      <c r="H134" s="9">
        <v>0.92309090909090907</v>
      </c>
      <c r="I134" s="9">
        <v>13.918454545454544</v>
      </c>
      <c r="J134" s="9">
        <v>10.774636363636365</v>
      </c>
      <c r="K134" s="9">
        <v>0.21472727272727274</v>
      </c>
      <c r="L134" s="9">
        <v>7.4016363636363645</v>
      </c>
      <c r="M134" s="9">
        <v>11.815636363636365</v>
      </c>
      <c r="N134" s="9">
        <v>2.3149090909090906</v>
      </c>
      <c r="O134" s="9">
        <v>2.8636363636363637E-2</v>
      </c>
      <c r="P134" s="9">
        <v>6.1454545454545456E-2</v>
      </c>
      <c r="Q134" s="72">
        <f t="shared" si="36"/>
        <v>99.230090909090919</v>
      </c>
      <c r="R134" s="9"/>
      <c r="S134" s="9"/>
      <c r="T134" s="72">
        <f t="shared" si="26"/>
        <v>52.178637161931263</v>
      </c>
      <c r="U134" s="72">
        <f t="shared" si="27"/>
        <v>0.93025301159563933</v>
      </c>
      <c r="V134" s="72">
        <f t="shared" si="28"/>
        <v>14.026445423904587</v>
      </c>
      <c r="W134" s="72">
        <f t="shared" si="29"/>
        <v>10.858234901253377</v>
      </c>
      <c r="X134" s="72">
        <f t="shared" si="30"/>
        <v>0.21639330445035457</v>
      </c>
      <c r="Y134" s="72">
        <f t="shared" si="31"/>
        <v>7.4590643783822905</v>
      </c>
      <c r="Z134" s="72">
        <f t="shared" si="32"/>
        <v>11.907311839975227</v>
      </c>
      <c r="AA134" s="72">
        <f t="shared" si="33"/>
        <v>2.3328700696544571</v>
      </c>
      <c r="AB134" s="72">
        <f t="shared" si="34"/>
        <v>2.8858548222634079E-2</v>
      </c>
      <c r="AC134" s="72">
        <f t="shared" si="35"/>
        <v>6.1931360630160748E-2</v>
      </c>
      <c r="AD134" s="72">
        <f t="shared" si="37"/>
        <v>99.999999999999986</v>
      </c>
      <c r="AE134" s="11"/>
      <c r="AF134" s="9">
        <v>1552</v>
      </c>
      <c r="AG134" s="9">
        <v>1009.5657268333333</v>
      </c>
      <c r="AH134" s="9"/>
      <c r="AI134" s="9"/>
      <c r="AJ134" s="9"/>
      <c r="AK134" s="9">
        <v>0.43780000000000002</v>
      </c>
      <c r="AL134" s="9">
        <v>4.702</v>
      </c>
      <c r="AM134" s="9">
        <v>48.591999999999999</v>
      </c>
      <c r="AN134" s="9">
        <v>0.15379999999999999</v>
      </c>
      <c r="AO134" s="9">
        <v>6.3E-2</v>
      </c>
      <c r="AP134" s="9">
        <v>1.6959999999999996E-2</v>
      </c>
      <c r="AQ134" s="9">
        <v>0.8538</v>
      </c>
      <c r="AR134" s="9"/>
      <c r="AS134" s="9">
        <v>1.2138</v>
      </c>
      <c r="AT134" s="9">
        <v>4.242</v>
      </c>
      <c r="AU134" s="9">
        <v>0.78420000000000001</v>
      </c>
      <c r="AV134" s="9">
        <v>4.7939999999999996</v>
      </c>
      <c r="AW134" s="9">
        <v>40.46</v>
      </c>
      <c r="AX134" s="9">
        <v>1.2242000000000002</v>
      </c>
      <c r="AY134" s="9">
        <v>2.0219999999999998</v>
      </c>
      <c r="AZ134" s="9">
        <v>0.7592000000000001</v>
      </c>
      <c r="BA134" s="9">
        <v>2.9619999999999997</v>
      </c>
      <c r="BB134" s="9">
        <v>0.59319999999999995</v>
      </c>
      <c r="BC134" s="9">
        <v>4.2039999999999997</v>
      </c>
      <c r="BD134" s="9">
        <v>0.91679999999999995</v>
      </c>
      <c r="BE134" s="9">
        <v>2.9779999999999998</v>
      </c>
      <c r="BF134" s="9">
        <v>0.47459999999999997</v>
      </c>
      <c r="BG134" s="9">
        <v>2.95</v>
      </c>
      <c r="BH134" s="9">
        <v>0.46360000000000001</v>
      </c>
      <c r="BI134" s="9">
        <v>26.501999999999999</v>
      </c>
      <c r="BJ134" s="40"/>
      <c r="BK134" s="40">
        <f>AK134/AO134</f>
        <v>6.9492063492063494</v>
      </c>
      <c r="BL134" s="40"/>
      <c r="BM134" s="40">
        <f>AL134/AO134</f>
        <v>74.634920634920633</v>
      </c>
      <c r="BN134" s="40">
        <f>AO134/AQ134</f>
        <v>7.3787772312016872E-2</v>
      </c>
      <c r="BO134" s="78"/>
      <c r="BP134" s="78"/>
      <c r="BQ134" s="78"/>
      <c r="BR134" s="8"/>
      <c r="BS134" s="8"/>
      <c r="BT134" s="8"/>
      <c r="BU134" s="39"/>
      <c r="BV134" s="39"/>
      <c r="BW134" s="39"/>
    </row>
    <row r="135" spans="1:97" s="75" customFormat="1" x14ac:dyDescent="0.3">
      <c r="A135" s="40" t="s">
        <v>1318</v>
      </c>
      <c r="B135" s="10" t="s">
        <v>1207</v>
      </c>
      <c r="C135" s="10" t="s">
        <v>1319</v>
      </c>
      <c r="D135" s="10" t="s">
        <v>997</v>
      </c>
      <c r="E135" s="27" t="s">
        <v>405</v>
      </c>
      <c r="F135" s="64" t="s">
        <v>1321</v>
      </c>
      <c r="G135" s="9">
        <v>51.672473684210523</v>
      </c>
      <c r="H135" s="9">
        <v>0.91702135732478218</v>
      </c>
      <c r="I135" s="9">
        <v>13.84812336420106</v>
      </c>
      <c r="J135" s="9">
        <v>10.296982689740714</v>
      </c>
      <c r="K135" s="9">
        <v>0.18247077611951903</v>
      </c>
      <c r="L135" s="9">
        <v>7.5699102523748021</v>
      </c>
      <c r="M135" s="9">
        <v>11.821437558952168</v>
      </c>
      <c r="N135" s="9">
        <v>1.9643158940612493</v>
      </c>
      <c r="O135" s="9">
        <v>3.1029639383532585E-2</v>
      </c>
      <c r="P135" s="9">
        <v>8.2093469237999997E-2</v>
      </c>
      <c r="Q135" s="72">
        <f t="shared" si="36"/>
        <v>98.385858685606351</v>
      </c>
      <c r="R135" s="9"/>
      <c r="S135" s="9"/>
      <c r="T135" s="72">
        <f t="shared" si="26"/>
        <v>52.520224323427179</v>
      </c>
      <c r="U135" s="72">
        <f t="shared" si="27"/>
        <v>0.93206622331278233</v>
      </c>
      <c r="V135" s="72">
        <f t="shared" si="28"/>
        <v>14.075318901726487</v>
      </c>
      <c r="W135" s="72">
        <f t="shared" si="29"/>
        <v>10.465917386201703</v>
      </c>
      <c r="X135" s="72">
        <f t="shared" si="30"/>
        <v>0.18546443417504485</v>
      </c>
      <c r="Y135" s="72">
        <f t="shared" si="31"/>
        <v>7.6941039632174952</v>
      </c>
      <c r="Z135" s="72">
        <f t="shared" si="32"/>
        <v>12.015382817085298</v>
      </c>
      <c r="AA135" s="72">
        <f t="shared" si="33"/>
        <v>1.9965429181629177</v>
      </c>
      <c r="AB135" s="72">
        <f t="shared" si="34"/>
        <v>3.153871887492319E-2</v>
      </c>
      <c r="AC135" s="72">
        <f t="shared" si="35"/>
        <v>8.3440313816166456E-2</v>
      </c>
      <c r="AD135" s="72">
        <f t="shared" si="37"/>
        <v>100.00000000000001</v>
      </c>
      <c r="AE135" s="11"/>
      <c r="AF135" s="9">
        <v>1396.7043705999999</v>
      </c>
      <c r="AG135" s="9">
        <v>783.19701280000004</v>
      </c>
      <c r="AH135" s="9">
        <v>94.763667346000005</v>
      </c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40"/>
      <c r="BK135" s="40"/>
      <c r="BL135" s="40"/>
      <c r="BM135" s="40"/>
      <c r="BN135" s="40"/>
      <c r="BO135" s="78"/>
      <c r="BP135" s="78"/>
      <c r="BQ135" s="78"/>
      <c r="BR135" s="8"/>
      <c r="BS135" s="8"/>
      <c r="BT135" s="8"/>
      <c r="BU135" s="39"/>
      <c r="BV135" s="39"/>
      <c r="BW135" s="39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</row>
    <row r="136" spans="1:97" s="10" customFormat="1" x14ac:dyDescent="0.3">
      <c r="A136" s="80" t="s">
        <v>1318</v>
      </c>
      <c r="B136" s="10" t="s">
        <v>1208</v>
      </c>
      <c r="C136" s="10" t="s">
        <v>1319</v>
      </c>
      <c r="D136" s="10" t="s">
        <v>997</v>
      </c>
      <c r="E136" s="81" t="s">
        <v>405</v>
      </c>
      <c r="F136" s="64" t="s">
        <v>1321</v>
      </c>
      <c r="G136" s="9">
        <v>52.638125000000002</v>
      </c>
      <c r="H136" s="9">
        <v>1.0561250000000002</v>
      </c>
      <c r="I136" s="9">
        <v>14.44675</v>
      </c>
      <c r="J136" s="9">
        <v>10.772625000000001</v>
      </c>
      <c r="K136" s="9">
        <v>0.1895</v>
      </c>
      <c r="L136" s="9">
        <v>5.1594999999999995</v>
      </c>
      <c r="M136" s="9">
        <v>9.4343749999999993</v>
      </c>
      <c r="N136" s="9">
        <v>2.6884999999999999</v>
      </c>
      <c r="O136" s="9">
        <v>0.13925000000000001</v>
      </c>
      <c r="P136" s="9">
        <v>9.1124999999999984E-2</v>
      </c>
      <c r="Q136" s="72">
        <f t="shared" si="36"/>
        <v>96.615875000000017</v>
      </c>
      <c r="R136" s="9"/>
      <c r="S136" s="9"/>
      <c r="T136" s="72">
        <f t="shared" si="26"/>
        <v>54.48185921827028</v>
      </c>
      <c r="U136" s="72">
        <f t="shared" si="27"/>
        <v>1.0931174612867709</v>
      </c>
      <c r="V136" s="72">
        <f t="shared" si="28"/>
        <v>14.95277044274556</v>
      </c>
      <c r="W136" s="72">
        <f t="shared" si="29"/>
        <v>11.14995335911412</v>
      </c>
      <c r="X136" s="72">
        <f t="shared" si="30"/>
        <v>0.19613753950890575</v>
      </c>
      <c r="Y136" s="72">
        <f t="shared" si="31"/>
        <v>5.3402197102701789</v>
      </c>
      <c r="Z136" s="72">
        <f t="shared" si="32"/>
        <v>9.7648290200756325</v>
      </c>
      <c r="AA136" s="72">
        <f t="shared" si="33"/>
        <v>2.7826689972015464</v>
      </c>
      <c r="AB136" s="72">
        <f t="shared" si="34"/>
        <v>0.14412745317475001</v>
      </c>
      <c r="AC136" s="72">
        <f t="shared" si="35"/>
        <v>9.4316798352237621E-2</v>
      </c>
      <c r="AD136" s="72">
        <f t="shared" si="37"/>
        <v>99.999999999999986</v>
      </c>
      <c r="AE136" s="8">
        <v>1.76</v>
      </c>
      <c r="AF136" s="9">
        <v>1414</v>
      </c>
      <c r="AG136" s="9">
        <v>602</v>
      </c>
      <c r="AH136" s="9"/>
      <c r="AI136" s="9"/>
      <c r="AJ136" s="9">
        <v>3.5799999999999998E-2</v>
      </c>
      <c r="AK136" s="9">
        <v>1.734</v>
      </c>
      <c r="AL136" s="9">
        <v>23.56</v>
      </c>
      <c r="AM136" s="9">
        <v>99.38</v>
      </c>
      <c r="AN136" s="9">
        <v>0.35259999999999997</v>
      </c>
      <c r="AO136" s="9">
        <v>0.18280000000000002</v>
      </c>
      <c r="AP136" s="9">
        <v>4.1499999999999995E-2</v>
      </c>
      <c r="AQ136" s="9">
        <v>2.0599999999999996</v>
      </c>
      <c r="AR136" s="9"/>
      <c r="AS136" s="9">
        <v>2.3899999999999997</v>
      </c>
      <c r="AT136" s="9">
        <v>6.2899999999999991</v>
      </c>
      <c r="AU136" s="9">
        <v>1.1405999999999998</v>
      </c>
      <c r="AV136" s="9">
        <v>6.5</v>
      </c>
      <c r="AW136" s="9">
        <v>53.04</v>
      </c>
      <c r="AX136" s="9">
        <v>1.722</v>
      </c>
      <c r="AY136" s="9">
        <v>2.456</v>
      </c>
      <c r="AZ136" s="9">
        <v>0.95800000000000018</v>
      </c>
      <c r="BA136" s="9">
        <v>3.7160000000000002</v>
      </c>
      <c r="BB136" s="9">
        <v>0.6512</v>
      </c>
      <c r="BC136" s="9">
        <v>5.008</v>
      </c>
      <c r="BD136" s="9">
        <v>1.0592000000000001</v>
      </c>
      <c r="BE136" s="9">
        <v>3.46</v>
      </c>
      <c r="BF136" s="9">
        <v>0.51439999999999997</v>
      </c>
      <c r="BG136" s="9">
        <v>3.528</v>
      </c>
      <c r="BH136" s="9">
        <v>0.51059999999999994</v>
      </c>
      <c r="BI136" s="9">
        <v>31.225999999999999</v>
      </c>
      <c r="BJ136" s="80">
        <f>AJ136/AO136</f>
        <v>0.19584245076586432</v>
      </c>
      <c r="BK136" s="80">
        <f>AK136/AO136</f>
        <v>9.4857768052516409</v>
      </c>
      <c r="BL136" s="80">
        <f>AE136*10^4/AT136</f>
        <v>2798.0922098569163</v>
      </c>
      <c r="BM136" s="80">
        <f>AL136/AO136</f>
        <v>128.88402625820567</v>
      </c>
      <c r="BN136" s="40">
        <f>AO136/AQ136</f>
        <v>8.8737864077669926E-2</v>
      </c>
      <c r="BO136" s="78"/>
      <c r="BP136" s="78"/>
      <c r="BQ136" s="78"/>
      <c r="BR136" s="8"/>
      <c r="BS136" s="8"/>
      <c r="BT136" s="8"/>
      <c r="BU136" s="39"/>
      <c r="BV136" s="39"/>
      <c r="BW136" s="39"/>
    </row>
    <row r="137" spans="1:97" s="10" customFormat="1" x14ac:dyDescent="0.3">
      <c r="A137" s="80" t="s">
        <v>1318</v>
      </c>
      <c r="B137" s="10" t="s">
        <v>1208</v>
      </c>
      <c r="C137" s="10" t="s">
        <v>1319</v>
      </c>
      <c r="D137" s="10" t="s">
        <v>997</v>
      </c>
      <c r="E137" s="81" t="s">
        <v>405</v>
      </c>
      <c r="F137" s="64" t="s">
        <v>1321</v>
      </c>
      <c r="G137" s="9">
        <v>53.994157894736844</v>
      </c>
      <c r="H137" s="9">
        <v>1.0929802020946517</v>
      </c>
      <c r="I137" s="9">
        <v>14.383357117633155</v>
      </c>
      <c r="J137" s="9">
        <v>10.042759375875235</v>
      </c>
      <c r="K137" s="9">
        <v>0.19018968377119366</v>
      </c>
      <c r="L137" s="9">
        <v>5.1020618870157852</v>
      </c>
      <c r="M137" s="9">
        <v>9.307586239845044</v>
      </c>
      <c r="N137" s="9">
        <v>2.3925828731602521</v>
      </c>
      <c r="O137" s="9">
        <v>0.13546328378620653</v>
      </c>
      <c r="P137" s="9">
        <v>0.10979436020999998</v>
      </c>
      <c r="Q137" s="72">
        <f t="shared" si="36"/>
        <v>96.75093291812837</v>
      </c>
      <c r="R137" s="9"/>
      <c r="S137" s="9"/>
      <c r="T137" s="72">
        <f t="shared" si="26"/>
        <v>55.807377010439019</v>
      </c>
      <c r="U137" s="72">
        <f t="shared" si="27"/>
        <v>1.1296844062677336</v>
      </c>
      <c r="V137" s="72">
        <f t="shared" si="28"/>
        <v>14.866375634645818</v>
      </c>
      <c r="W137" s="72">
        <f t="shared" si="29"/>
        <v>10.380012960054371</v>
      </c>
      <c r="X137" s="72">
        <f t="shared" si="30"/>
        <v>0.19657658901556443</v>
      </c>
      <c r="Y137" s="72">
        <f t="shared" si="31"/>
        <v>5.2733981297453765</v>
      </c>
      <c r="Z137" s="72">
        <f t="shared" si="32"/>
        <v>9.6201514126186449</v>
      </c>
      <c r="AA137" s="72">
        <f t="shared" si="33"/>
        <v>2.4729300286798064</v>
      </c>
      <c r="AB137" s="72">
        <f t="shared" si="34"/>
        <v>0.14001237993315985</v>
      </c>
      <c r="AC137" s="72">
        <f t="shared" si="35"/>
        <v>0.11348144860051024</v>
      </c>
      <c r="AD137" s="72">
        <f t="shared" si="37"/>
        <v>100</v>
      </c>
      <c r="AE137" s="11"/>
      <c r="AF137" s="9">
        <v>1359.8154196</v>
      </c>
      <c r="AG137" s="9">
        <v>300.52272040000003</v>
      </c>
      <c r="AH137" s="9">
        <v>145.694587224</v>
      </c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80"/>
      <c r="BK137" s="80"/>
      <c r="BL137" s="80"/>
      <c r="BM137" s="80"/>
      <c r="BN137" s="40"/>
      <c r="BO137" s="78"/>
      <c r="BP137" s="78"/>
      <c r="BQ137" s="78"/>
      <c r="BR137" s="8"/>
      <c r="BS137" s="8"/>
      <c r="BT137" s="8"/>
      <c r="BU137" s="39"/>
      <c r="BV137" s="39"/>
      <c r="BW137" s="39"/>
    </row>
    <row r="138" spans="1:97" s="75" customFormat="1" x14ac:dyDescent="0.3">
      <c r="A138" s="40" t="s">
        <v>1318</v>
      </c>
      <c r="B138" s="10" t="s">
        <v>1209</v>
      </c>
      <c r="C138" s="10" t="s">
        <v>1319</v>
      </c>
      <c r="D138" s="10" t="s">
        <v>997</v>
      </c>
      <c r="E138" s="27" t="s">
        <v>405</v>
      </c>
      <c r="F138" s="64" t="s">
        <v>1321</v>
      </c>
      <c r="G138" s="9">
        <v>54.272064799999988</v>
      </c>
      <c r="H138" s="9">
        <v>1.0871432666666669</v>
      </c>
      <c r="I138" s="9">
        <v>14.981802199999997</v>
      </c>
      <c r="J138" s="9">
        <v>10.739395680000001</v>
      </c>
      <c r="K138" s="9">
        <v>0.20615325999999998</v>
      </c>
      <c r="L138" s="9">
        <v>5.0030861399999988</v>
      </c>
      <c r="M138" s="9">
        <v>9.6912478933333333</v>
      </c>
      <c r="N138" s="9">
        <v>2.6286444799999993</v>
      </c>
      <c r="O138" s="9">
        <v>0.13918264666666669</v>
      </c>
      <c r="P138" s="9"/>
      <c r="Q138" s="72">
        <f t="shared" si="36"/>
        <v>98.748720366666646</v>
      </c>
      <c r="R138" s="9"/>
      <c r="S138" s="9"/>
      <c r="T138" s="72">
        <f t="shared" si="26"/>
        <v>54.959765147822537</v>
      </c>
      <c r="U138" s="72">
        <f t="shared" si="27"/>
        <v>1.1009188398897372</v>
      </c>
      <c r="V138" s="72">
        <f t="shared" si="28"/>
        <v>15.171641864695204</v>
      </c>
      <c r="W138" s="72">
        <f t="shared" si="29"/>
        <v>10.875478325312217</v>
      </c>
      <c r="X138" s="72">
        <f t="shared" si="30"/>
        <v>0.20876550018524442</v>
      </c>
      <c r="Y138" s="72">
        <f t="shared" si="31"/>
        <v>5.0664819973594586</v>
      </c>
      <c r="Z138" s="72">
        <f t="shared" si="32"/>
        <v>9.8140490908120004</v>
      </c>
      <c r="AA138" s="72">
        <f t="shared" si="33"/>
        <v>2.6619529551770453</v>
      </c>
      <c r="AB138" s="72">
        <f t="shared" si="34"/>
        <v>0.14094627874656371</v>
      </c>
      <c r="AC138" s="72">
        <f t="shared" si="35"/>
        <v>0</v>
      </c>
      <c r="AD138" s="72">
        <f t="shared" si="37"/>
        <v>100.00000000000003</v>
      </c>
      <c r="AE138" s="11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40"/>
      <c r="BK138" s="40"/>
      <c r="BL138" s="40"/>
      <c r="BM138" s="40"/>
      <c r="BN138" s="40"/>
      <c r="BO138" s="78"/>
      <c r="BP138" s="78"/>
      <c r="BQ138" s="78"/>
      <c r="BR138" s="8"/>
      <c r="BS138" s="8"/>
      <c r="BT138" s="8"/>
      <c r="BU138" s="39"/>
      <c r="BV138" s="39"/>
      <c r="BW138" s="39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</row>
    <row r="139" spans="1:97" s="10" customFormat="1" x14ac:dyDescent="0.3">
      <c r="A139" s="40" t="s">
        <v>1318</v>
      </c>
      <c r="B139" s="10" t="s">
        <v>463</v>
      </c>
      <c r="C139" s="10" t="s">
        <v>1319</v>
      </c>
      <c r="D139" s="10" t="s">
        <v>997</v>
      </c>
      <c r="E139" s="27" t="s">
        <v>405</v>
      </c>
      <c r="F139" s="64" t="s">
        <v>1321</v>
      </c>
      <c r="G139" s="9">
        <v>51.557142857142857</v>
      </c>
      <c r="H139" s="9">
        <v>0.9901428571428571</v>
      </c>
      <c r="I139" s="9">
        <v>14.152285714285714</v>
      </c>
      <c r="J139" s="9">
        <v>11.200571428571427</v>
      </c>
      <c r="K139" s="9">
        <v>0.18371428571428572</v>
      </c>
      <c r="L139" s="9">
        <v>7.4339999999999993</v>
      </c>
      <c r="M139" s="9">
        <v>11.976857142857142</v>
      </c>
      <c r="N139" s="9">
        <v>1.8279999999999998</v>
      </c>
      <c r="O139" s="9">
        <v>4.3428571428571427E-2</v>
      </c>
      <c r="P139" s="9">
        <v>7.2714285714285704E-2</v>
      </c>
      <c r="Q139" s="72">
        <f t="shared" si="36"/>
        <v>99.438857142857145</v>
      </c>
      <c r="R139" s="9"/>
      <c r="S139" s="9"/>
      <c r="T139" s="72">
        <f t="shared" si="26"/>
        <v>51.848084680895077</v>
      </c>
      <c r="U139" s="72">
        <f t="shared" si="27"/>
        <v>0.9957303267478077</v>
      </c>
      <c r="V139" s="72">
        <f t="shared" si="28"/>
        <v>14.232148398441542</v>
      </c>
      <c r="W139" s="72">
        <f t="shared" si="29"/>
        <v>11.263777310393177</v>
      </c>
      <c r="X139" s="72">
        <f t="shared" si="30"/>
        <v>0.18475100276982842</v>
      </c>
      <c r="Y139" s="72">
        <f t="shared" si="31"/>
        <v>7.4759507637140983</v>
      </c>
      <c r="Z139" s="72">
        <f t="shared" si="32"/>
        <v>12.044443678240182</v>
      </c>
      <c r="AA139" s="72">
        <f t="shared" si="33"/>
        <v>1.8383155765495522</v>
      </c>
      <c r="AB139" s="72">
        <f t="shared" si="34"/>
        <v>4.3673642956475765E-2</v>
      </c>
      <c r="AC139" s="72">
        <f t="shared" si="35"/>
        <v>7.3124619292257109E-2</v>
      </c>
      <c r="AD139" s="72">
        <f t="shared" si="37"/>
        <v>100</v>
      </c>
      <c r="AE139" s="8">
        <v>0.65</v>
      </c>
      <c r="AF139" s="9">
        <v>647.14285714285711</v>
      </c>
      <c r="AG139" s="9">
        <v>1083.5023732200852</v>
      </c>
      <c r="AH139" s="9"/>
      <c r="AI139" s="9"/>
      <c r="AJ139" s="9">
        <v>9.3062805998740949E-3</v>
      </c>
      <c r="AK139" s="9">
        <v>0.69226179817937283</v>
      </c>
      <c r="AL139" s="9">
        <v>7.5920485559500221</v>
      </c>
      <c r="AM139" s="9">
        <v>56.18131672639479</v>
      </c>
      <c r="AN139" s="9">
        <v>0.24301644166463748</v>
      </c>
      <c r="AO139" s="9">
        <v>8.7616047136523628E-2</v>
      </c>
      <c r="AP139" s="9">
        <v>2.079499463317059E-2</v>
      </c>
      <c r="AQ139" s="9">
        <v>1.0946149657913313</v>
      </c>
      <c r="AR139" s="9"/>
      <c r="AS139" s="9">
        <v>1.5605288447471708</v>
      </c>
      <c r="AT139" s="9">
        <v>4.6431181333343243</v>
      </c>
      <c r="AU139" s="9">
        <v>0.88051412481015079</v>
      </c>
      <c r="AV139" s="9">
        <v>5.3573057622502063</v>
      </c>
      <c r="AW139" s="9">
        <v>48.477137426953959</v>
      </c>
      <c r="AX139" s="9">
        <v>1.5880000000000001</v>
      </c>
      <c r="AY139" s="9">
        <v>2.1191760165134439</v>
      </c>
      <c r="AZ139" s="9">
        <v>0.80042740628526887</v>
      </c>
      <c r="BA139" s="9">
        <v>3.4534716847232487</v>
      </c>
      <c r="BB139" s="9">
        <v>0.69682987392888251</v>
      </c>
      <c r="BC139" s="9">
        <v>4.8849678562011407</v>
      </c>
      <c r="BD139" s="9">
        <v>1.0753097357177548</v>
      </c>
      <c r="BE139" s="9">
        <v>3.4724300949652509</v>
      </c>
      <c r="BF139" s="9">
        <v>0.49630363576819436</v>
      </c>
      <c r="BG139" s="9">
        <v>3.457397161942489</v>
      </c>
      <c r="BH139" s="9">
        <v>0.53771754226514956</v>
      </c>
      <c r="BI139" s="9">
        <v>30.606099590670048</v>
      </c>
      <c r="BJ139" s="40">
        <f>AJ139/AO139</f>
        <v>0.10621662245699143</v>
      </c>
      <c r="BK139" s="40">
        <f>AK139/AO139</f>
        <v>7.9010845707372317</v>
      </c>
      <c r="BL139" s="40">
        <f>AE139*10^4/AT139</f>
        <v>1399.9213057567003</v>
      </c>
      <c r="BM139" s="40">
        <f>AL139/AO139</f>
        <v>86.651347602112949</v>
      </c>
      <c r="BN139" s="40">
        <f>AO139/AQ139</f>
        <v>8.0042800322196628E-2</v>
      </c>
      <c r="BO139" s="78"/>
      <c r="BP139" s="78"/>
      <c r="BQ139" s="78"/>
      <c r="BR139" s="8"/>
      <c r="BS139" s="8"/>
      <c r="BT139" s="8"/>
      <c r="BU139" s="39"/>
      <c r="BV139" s="39"/>
      <c r="BW139" s="39"/>
    </row>
    <row r="140" spans="1:97" s="10" customFormat="1" x14ac:dyDescent="0.3">
      <c r="A140" s="40" t="s">
        <v>1318</v>
      </c>
      <c r="B140" s="10" t="s">
        <v>1210</v>
      </c>
      <c r="C140" s="10" t="s">
        <v>1319</v>
      </c>
      <c r="D140" s="10" t="s">
        <v>997</v>
      </c>
      <c r="E140" s="27" t="s">
        <v>405</v>
      </c>
      <c r="F140" s="64" t="s">
        <v>1321</v>
      </c>
      <c r="G140" s="9">
        <v>51.606925542857148</v>
      </c>
      <c r="H140" s="9">
        <v>1.0042844571428573</v>
      </c>
      <c r="I140" s="9">
        <v>14.13675607142857</v>
      </c>
      <c r="J140" s="9">
        <v>11.692919314285716</v>
      </c>
      <c r="K140" s="9">
        <v>0.2129422142857143</v>
      </c>
      <c r="L140" s="9">
        <v>7.5423904714285728</v>
      </c>
      <c r="M140" s="9">
        <v>11.699675428571428</v>
      </c>
      <c r="N140" s="9">
        <v>2.0196746999999999</v>
      </c>
      <c r="O140" s="9">
        <v>4.5613899999999999E-2</v>
      </c>
      <c r="P140" s="9"/>
      <c r="Q140" s="72">
        <f t="shared" si="36"/>
        <v>99.961182100000016</v>
      </c>
      <c r="R140" s="9"/>
      <c r="S140" s="9"/>
      <c r="T140" s="72">
        <f t="shared" si="26"/>
        <v>51.626966046910262</v>
      </c>
      <c r="U140" s="72">
        <f t="shared" si="27"/>
        <v>1.0046744506664425</v>
      </c>
      <c r="V140" s="72">
        <f t="shared" si="28"/>
        <v>14.142245794258738</v>
      </c>
      <c r="W140" s="72">
        <f t="shared" si="29"/>
        <v>11.697460022619834</v>
      </c>
      <c r="X140" s="72">
        <f t="shared" si="30"/>
        <v>0.21302490608073177</v>
      </c>
      <c r="Y140" s="72">
        <f t="shared" si="31"/>
        <v>7.545319405970262</v>
      </c>
      <c r="Z140" s="72">
        <f t="shared" si="32"/>
        <v>11.704218760505661</v>
      </c>
      <c r="AA140" s="72">
        <f t="shared" si="33"/>
        <v>2.0204589997540654</v>
      </c>
      <c r="AB140" s="72">
        <f t="shared" si="34"/>
        <v>4.5631613233993555E-2</v>
      </c>
      <c r="AC140" s="72">
        <f t="shared" si="35"/>
        <v>0</v>
      </c>
      <c r="AD140" s="72">
        <f t="shared" si="37"/>
        <v>100</v>
      </c>
      <c r="AE140" s="8">
        <v>0.65</v>
      </c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40"/>
      <c r="BK140" s="40"/>
      <c r="BL140" s="40"/>
      <c r="BM140" s="40"/>
      <c r="BN140" s="40"/>
      <c r="BO140" s="78"/>
      <c r="BP140" s="78"/>
      <c r="BQ140" s="78"/>
      <c r="BR140" s="8"/>
      <c r="BS140" s="8"/>
      <c r="BT140" s="8"/>
      <c r="BU140" s="39"/>
      <c r="BV140" s="39"/>
      <c r="BW140" s="39"/>
    </row>
    <row r="141" spans="1:97" s="75" customFormat="1" x14ac:dyDescent="0.3">
      <c r="A141" s="40" t="s">
        <v>1318</v>
      </c>
      <c r="B141" s="10" t="s">
        <v>464</v>
      </c>
      <c r="C141" s="10" t="s">
        <v>1319</v>
      </c>
      <c r="D141" s="10" t="s">
        <v>997</v>
      </c>
      <c r="E141" s="27" t="s">
        <v>405</v>
      </c>
      <c r="F141" s="64" t="s">
        <v>1321</v>
      </c>
      <c r="G141" s="9">
        <v>51.521833333333326</v>
      </c>
      <c r="H141" s="9">
        <v>0.9856666666666668</v>
      </c>
      <c r="I141" s="9">
        <v>14.128833333333334</v>
      </c>
      <c r="J141" s="9">
        <v>11.189500000000001</v>
      </c>
      <c r="K141" s="9">
        <v>0.1885</v>
      </c>
      <c r="L141" s="9">
        <v>7.4375</v>
      </c>
      <c r="M141" s="9">
        <v>11.964333333333334</v>
      </c>
      <c r="N141" s="9">
        <v>1.9368333333333332</v>
      </c>
      <c r="O141" s="9">
        <v>4.6666666666666662E-2</v>
      </c>
      <c r="P141" s="9">
        <v>7.2666666666666671E-2</v>
      </c>
      <c r="Q141" s="72">
        <f t="shared" si="36"/>
        <v>99.472333333333324</v>
      </c>
      <c r="R141" s="9"/>
      <c r="S141" s="9"/>
      <c r="T141" s="72">
        <f t="shared" si="26"/>
        <v>51.795139016879062</v>
      </c>
      <c r="U141" s="72">
        <f t="shared" si="27"/>
        <v>0.99089529081788263</v>
      </c>
      <c r="V141" s="72">
        <f t="shared" si="28"/>
        <v>14.203781956121805</v>
      </c>
      <c r="W141" s="72">
        <f t="shared" si="29"/>
        <v>11.248856465952009</v>
      </c>
      <c r="X141" s="72">
        <f t="shared" si="30"/>
        <v>0.18949992795316623</v>
      </c>
      <c r="Y141" s="72">
        <f t="shared" si="31"/>
        <v>7.4769533907250594</v>
      </c>
      <c r="Z141" s="72">
        <f t="shared" si="32"/>
        <v>12.027800024797516</v>
      </c>
      <c r="AA141" s="72">
        <f t="shared" si="33"/>
        <v>1.9471075709493764</v>
      </c>
      <c r="AB141" s="72">
        <f t="shared" si="34"/>
        <v>4.6914217353568995E-2</v>
      </c>
      <c r="AC141" s="72">
        <f t="shared" si="35"/>
        <v>7.3052138450557455E-2</v>
      </c>
      <c r="AD141" s="72">
        <f t="shared" si="37"/>
        <v>100.00000000000001</v>
      </c>
      <c r="AE141" s="8"/>
      <c r="AF141" s="9">
        <v>633.33333333333337</v>
      </c>
      <c r="AG141" s="9">
        <v>1072.5376800732786</v>
      </c>
      <c r="AH141" s="9"/>
      <c r="AI141" s="9"/>
      <c r="AJ141" s="9">
        <v>1.1238821598976106E-2</v>
      </c>
      <c r="AK141" s="9">
        <v>0.69304987198117041</v>
      </c>
      <c r="AL141" s="9">
        <v>7.3838007699755055</v>
      </c>
      <c r="AM141" s="9">
        <v>55.556444755146899</v>
      </c>
      <c r="AN141" s="9">
        <v>0.22224904006892404</v>
      </c>
      <c r="AO141" s="9">
        <v>9.9209761615238382E-2</v>
      </c>
      <c r="AP141" s="9">
        <v>2.0577476959403922E-2</v>
      </c>
      <c r="AQ141" s="9">
        <v>1.0814132962913532</v>
      </c>
      <c r="AR141" s="9"/>
      <c r="AS141" s="9">
        <v>1.5330356702777483</v>
      </c>
      <c r="AT141" s="9">
        <v>4.5455992170626995</v>
      </c>
      <c r="AU141" s="9">
        <v>0.88894189824664505</v>
      </c>
      <c r="AV141" s="9">
        <v>5.3936368906001588</v>
      </c>
      <c r="AW141" s="9">
        <v>48.89343750454178</v>
      </c>
      <c r="AX141" s="9">
        <v>1.4</v>
      </c>
      <c r="AY141" s="9">
        <v>2.2270218386881369</v>
      </c>
      <c r="AZ141" s="9">
        <v>0.81537821644279718</v>
      </c>
      <c r="BA141" s="9">
        <v>3.6330236500540201</v>
      </c>
      <c r="BB141" s="9">
        <v>0.67585015060957898</v>
      </c>
      <c r="BC141" s="9">
        <v>4.895464725207316</v>
      </c>
      <c r="BD141" s="9">
        <v>1.1022847782838578</v>
      </c>
      <c r="BE141" s="9">
        <v>3.6134913200025691</v>
      </c>
      <c r="BF141" s="9">
        <v>0.51491124667510735</v>
      </c>
      <c r="BG141" s="9">
        <v>3.4776921470878817</v>
      </c>
      <c r="BH141" s="9">
        <v>0.54332731606075679</v>
      </c>
      <c r="BI141" s="9">
        <v>31.227927315247136</v>
      </c>
      <c r="BJ141" s="40">
        <f>AJ141/AO141</f>
        <v>0.11328342509846179</v>
      </c>
      <c r="BK141" s="40">
        <f>AK141/AO141</f>
        <v>6.9857024217939419</v>
      </c>
      <c r="BL141" s="40"/>
      <c r="BM141" s="40">
        <f>AL141/AO141</f>
        <v>74.426151718939025</v>
      </c>
      <c r="BN141" s="40">
        <f>AO141/AQ141</f>
        <v>9.1740837620059551E-2</v>
      </c>
      <c r="BO141" s="78"/>
      <c r="BP141" s="78"/>
      <c r="BQ141" s="78"/>
      <c r="BR141" s="8"/>
      <c r="BS141" s="8"/>
      <c r="BT141" s="8"/>
      <c r="BU141" s="39"/>
      <c r="BV141" s="39"/>
      <c r="BW141" s="39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</row>
    <row r="142" spans="1:97" s="75" customFormat="1" x14ac:dyDescent="0.3">
      <c r="A142" s="40" t="s">
        <v>1318</v>
      </c>
      <c r="B142" s="10" t="s">
        <v>1211</v>
      </c>
      <c r="C142" s="10" t="s">
        <v>1319</v>
      </c>
      <c r="D142" s="10" t="s">
        <v>997</v>
      </c>
      <c r="E142" s="27" t="s">
        <v>405</v>
      </c>
      <c r="F142" s="64" t="s">
        <v>1321</v>
      </c>
      <c r="G142" s="9">
        <v>51.0884</v>
      </c>
      <c r="H142" s="9">
        <v>0.98008953500965346</v>
      </c>
      <c r="I142" s="9">
        <v>13.665860296709392</v>
      </c>
      <c r="J142" s="9">
        <v>10.855564907835289</v>
      </c>
      <c r="K142" s="9">
        <v>0.19627729393276383</v>
      </c>
      <c r="L142" s="9">
        <v>7.5816892996284517</v>
      </c>
      <c r="M142" s="9">
        <v>11.585291138496611</v>
      </c>
      <c r="N142" s="9">
        <v>1.9308393034446338</v>
      </c>
      <c r="O142" s="9">
        <v>4.5865847596293412E-2</v>
      </c>
      <c r="P142" s="9">
        <v>8.5025388189000004E-2</v>
      </c>
      <c r="Q142" s="72">
        <f t="shared" si="36"/>
        <v>98.014903010842076</v>
      </c>
      <c r="R142" s="9"/>
      <c r="S142" s="9"/>
      <c r="T142" s="72">
        <f t="shared" si="26"/>
        <v>52.123093969035274</v>
      </c>
      <c r="U142" s="72">
        <f t="shared" si="27"/>
        <v>0.99993929994629427</v>
      </c>
      <c r="V142" s="72">
        <f t="shared" si="28"/>
        <v>13.942635126821193</v>
      </c>
      <c r="W142" s="72">
        <f t="shared" si="29"/>
        <v>11.075422792220161</v>
      </c>
      <c r="X142" s="72">
        <f t="shared" si="30"/>
        <v>0.20025250028666794</v>
      </c>
      <c r="Y142" s="72">
        <f t="shared" si="31"/>
        <v>7.7352413426250006</v>
      </c>
      <c r="Z142" s="72">
        <f t="shared" si="32"/>
        <v>11.81992817685601</v>
      </c>
      <c r="AA142" s="72">
        <f t="shared" si="33"/>
        <v>1.9699446146786994</v>
      </c>
      <c r="AB142" s="72">
        <f t="shared" si="34"/>
        <v>4.6794769149768871E-2</v>
      </c>
      <c r="AC142" s="72">
        <f t="shared" si="35"/>
        <v>8.6747408380942623E-2</v>
      </c>
      <c r="AD142" s="72">
        <f t="shared" si="37"/>
        <v>100.00000000000001</v>
      </c>
      <c r="AE142" s="8">
        <v>1.76</v>
      </c>
      <c r="AF142" s="9">
        <v>594.06460059999995</v>
      </c>
      <c r="AG142" s="9">
        <v>1035.4424005600001</v>
      </c>
      <c r="AH142" s="9">
        <v>101.62171020000001</v>
      </c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40"/>
      <c r="BK142" s="40"/>
      <c r="BL142" s="40"/>
      <c r="BM142" s="40"/>
      <c r="BN142" s="40"/>
      <c r="BO142" s="78"/>
      <c r="BP142" s="78"/>
      <c r="BQ142" s="78"/>
      <c r="BR142" s="8"/>
      <c r="BS142" s="8"/>
      <c r="BT142" s="8"/>
      <c r="BU142" s="39"/>
      <c r="BV142" s="39"/>
      <c r="BW142" s="39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</row>
    <row r="143" spans="1:97" s="10" customFormat="1" x14ac:dyDescent="0.3">
      <c r="A143" s="40" t="s">
        <v>1318</v>
      </c>
      <c r="B143" s="10" t="s">
        <v>1212</v>
      </c>
      <c r="C143" s="10" t="s">
        <v>1319</v>
      </c>
      <c r="D143" s="10" t="s">
        <v>997</v>
      </c>
      <c r="E143" s="27" t="s">
        <v>405</v>
      </c>
      <c r="F143" s="64" t="s">
        <v>1321</v>
      </c>
      <c r="G143" s="9">
        <v>51.589764705882345</v>
      </c>
      <c r="H143" s="9">
        <v>0.98135463306332626</v>
      </c>
      <c r="I143" s="9">
        <v>13.651472946507649</v>
      </c>
      <c r="J143" s="9">
        <v>10.672312626898179</v>
      </c>
      <c r="K143" s="9">
        <v>0.18697733324788771</v>
      </c>
      <c r="L143" s="9">
        <v>7.36498847313882</v>
      </c>
      <c r="M143" s="9">
        <v>11.529814938234322</v>
      </c>
      <c r="N143" s="9">
        <v>1.8954858661186882</v>
      </c>
      <c r="O143" s="9">
        <v>4.2148872822647822E-2</v>
      </c>
      <c r="P143" s="9">
        <v>8.4756599792999987E-2</v>
      </c>
      <c r="Q143" s="72">
        <f t="shared" si="36"/>
        <v>97.999076995706858</v>
      </c>
      <c r="R143" s="9"/>
      <c r="S143" s="9"/>
      <c r="T143" s="72">
        <f t="shared" si="26"/>
        <v>52.643112861300104</v>
      </c>
      <c r="U143" s="72">
        <f t="shared" si="27"/>
        <v>1.0013917101549001</v>
      </c>
      <c r="V143" s="72">
        <f t="shared" si="28"/>
        <v>13.93020563561603</v>
      </c>
      <c r="W143" s="72">
        <f t="shared" si="29"/>
        <v>10.890217493952225</v>
      </c>
      <c r="X143" s="72">
        <f t="shared" si="30"/>
        <v>0.19079499417742354</v>
      </c>
      <c r="Y143" s="72">
        <f t="shared" si="31"/>
        <v>7.5153651431446296</v>
      </c>
      <c r="Z143" s="72">
        <f t="shared" si="32"/>
        <v>11.765228093668087</v>
      </c>
      <c r="AA143" s="72">
        <f t="shared" si="33"/>
        <v>1.9341874681143432</v>
      </c>
      <c r="AB143" s="72">
        <f t="shared" si="34"/>
        <v>4.3009458981429265E-2</v>
      </c>
      <c r="AC143" s="72">
        <f t="shared" si="35"/>
        <v>8.6487140890840225E-2</v>
      </c>
      <c r="AD143" s="72">
        <f t="shared" si="37"/>
        <v>100.00000000000001</v>
      </c>
      <c r="AE143" s="64"/>
      <c r="AF143" s="9">
        <v>594.33800868000003</v>
      </c>
      <c r="AG143" s="9">
        <v>1036.1981507200001</v>
      </c>
      <c r="AH143" s="9">
        <v>101.71610985300001</v>
      </c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40"/>
      <c r="BK143" s="40"/>
      <c r="BL143" s="40"/>
      <c r="BM143" s="40"/>
      <c r="BN143" s="40"/>
      <c r="BO143" s="78"/>
      <c r="BP143" s="78"/>
      <c r="BQ143" s="78"/>
      <c r="BR143" s="8"/>
      <c r="BS143" s="8"/>
      <c r="BT143" s="8"/>
      <c r="BU143" s="39"/>
      <c r="BV143" s="39"/>
      <c r="BW143" s="39"/>
    </row>
    <row r="144" spans="1:97" s="10" customFormat="1" x14ac:dyDescent="0.3">
      <c r="A144" s="40" t="s">
        <v>1318</v>
      </c>
      <c r="B144" s="10" t="s">
        <v>1213</v>
      </c>
      <c r="C144" s="10" t="s">
        <v>1319</v>
      </c>
      <c r="D144" s="10" t="s">
        <v>997</v>
      </c>
      <c r="E144" s="27" t="s">
        <v>405</v>
      </c>
      <c r="F144" s="64" t="s">
        <v>1321</v>
      </c>
      <c r="G144" s="9">
        <v>51.499372184615382</v>
      </c>
      <c r="H144" s="9">
        <v>0.98966178461538457</v>
      </c>
      <c r="I144" s="9">
        <v>14.062392884615385</v>
      </c>
      <c r="J144" s="9">
        <v>11.627044061538463</v>
      </c>
      <c r="K144" s="9">
        <v>0.21475946153846154</v>
      </c>
      <c r="L144" s="9">
        <v>7.5922204000000004</v>
      </c>
      <c r="M144" s="9">
        <v>11.689054523076923</v>
      </c>
      <c r="N144" s="9">
        <v>2.0021299615384613</v>
      </c>
      <c r="O144" s="9">
        <v>4.246959230769231E-2</v>
      </c>
      <c r="P144" s="9"/>
      <c r="Q144" s="72">
        <f t="shared" si="36"/>
        <v>99.719104853846162</v>
      </c>
      <c r="R144" s="9"/>
      <c r="S144" s="9"/>
      <c r="T144" s="72">
        <f t="shared" si="26"/>
        <v>51.644438906762872</v>
      </c>
      <c r="U144" s="72">
        <f t="shared" si="27"/>
        <v>0.99244952716521839</v>
      </c>
      <c r="V144" s="72">
        <f t="shared" si="28"/>
        <v>14.102004731416319</v>
      </c>
      <c r="W144" s="72">
        <f t="shared" si="29"/>
        <v>11.659795862166735</v>
      </c>
      <c r="X144" s="72">
        <f t="shared" si="30"/>
        <v>0.21536440971188509</v>
      </c>
      <c r="Y144" s="72">
        <f t="shared" si="31"/>
        <v>7.6136066515313976</v>
      </c>
      <c r="Z144" s="72">
        <f t="shared" si="32"/>
        <v>11.721980998735445</v>
      </c>
      <c r="AA144" s="72">
        <f t="shared" si="33"/>
        <v>2.0077696891412073</v>
      </c>
      <c r="AB144" s="72">
        <f t="shared" si="34"/>
        <v>4.2589223368920223E-2</v>
      </c>
      <c r="AC144" s="72">
        <f t="shared" si="35"/>
        <v>0</v>
      </c>
      <c r="AD144" s="72">
        <f t="shared" si="37"/>
        <v>100</v>
      </c>
      <c r="AE144" s="64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40"/>
      <c r="BK144" s="40"/>
      <c r="BL144" s="40"/>
      <c r="BM144" s="40"/>
      <c r="BN144" s="40"/>
      <c r="BO144" s="78"/>
      <c r="BP144" s="78"/>
      <c r="BQ144" s="78"/>
      <c r="BR144" s="8"/>
      <c r="BS144" s="8"/>
      <c r="BT144" s="8"/>
      <c r="BU144" s="39"/>
      <c r="BV144" s="39"/>
      <c r="BW144" s="39"/>
    </row>
    <row r="145" spans="1:97" s="10" customFormat="1" x14ac:dyDescent="0.3">
      <c r="A145" s="40" t="s">
        <v>1318</v>
      </c>
      <c r="B145" s="10" t="s">
        <v>465</v>
      </c>
      <c r="C145" s="10" t="s">
        <v>1319</v>
      </c>
      <c r="D145" s="10" t="s">
        <v>997</v>
      </c>
      <c r="E145" s="27" t="s">
        <v>405</v>
      </c>
      <c r="F145" s="64" t="s">
        <v>1321</v>
      </c>
      <c r="G145" s="9">
        <v>51.108899999999998</v>
      </c>
      <c r="H145" s="9">
        <v>0.98260000000000003</v>
      </c>
      <c r="I145" s="9">
        <v>14.298400000000001</v>
      </c>
      <c r="J145" s="9">
        <v>11.7804</v>
      </c>
      <c r="K145" s="9">
        <v>0.18639999999999998</v>
      </c>
      <c r="L145" s="9">
        <v>7.3519999999999994</v>
      </c>
      <c r="M145" s="9">
        <v>11.098000000000001</v>
      </c>
      <c r="N145" s="9">
        <v>2.0699999999999998</v>
      </c>
      <c r="O145" s="9">
        <v>4.2999999999999997E-2</v>
      </c>
      <c r="P145" s="9">
        <v>7.3400000000000007E-2</v>
      </c>
      <c r="Q145" s="72">
        <f t="shared" si="36"/>
        <v>98.993100000000013</v>
      </c>
      <c r="R145" s="9"/>
      <c r="S145" s="9"/>
      <c r="T145" s="72">
        <f t="shared" si="26"/>
        <v>51.628749882567561</v>
      </c>
      <c r="U145" s="72">
        <f t="shared" si="27"/>
        <v>0.99259443334939501</v>
      </c>
      <c r="V145" s="72">
        <f t="shared" si="28"/>
        <v>14.443834974356799</v>
      </c>
      <c r="W145" s="72">
        <f t="shared" si="29"/>
        <v>11.900223348900074</v>
      </c>
      <c r="X145" s="72">
        <f t="shared" si="30"/>
        <v>0.18829595194008467</v>
      </c>
      <c r="Y145" s="72">
        <f t="shared" si="31"/>
        <v>7.4267802503406779</v>
      </c>
      <c r="Z145" s="72">
        <f t="shared" si="32"/>
        <v>11.210882374630151</v>
      </c>
      <c r="AA145" s="72">
        <f t="shared" si="33"/>
        <v>2.0910548310942878</v>
      </c>
      <c r="AB145" s="72">
        <f t="shared" si="34"/>
        <v>4.3437370887465881E-2</v>
      </c>
      <c r="AC145" s="72">
        <f t="shared" si="35"/>
        <v>7.414658193348829E-2</v>
      </c>
      <c r="AD145" s="72">
        <f t="shared" si="37"/>
        <v>99.999999999999986</v>
      </c>
      <c r="AE145" s="64"/>
      <c r="AF145" s="9">
        <v>646</v>
      </c>
      <c r="AG145" s="9">
        <v>1119</v>
      </c>
      <c r="AH145" s="9"/>
      <c r="AI145" s="9"/>
      <c r="AJ145" s="9">
        <v>2.7619999999999999E-2</v>
      </c>
      <c r="AK145" s="9">
        <v>0.73260000000000003</v>
      </c>
      <c r="AL145" s="9">
        <v>7.25</v>
      </c>
      <c r="AM145" s="9">
        <v>51.936</v>
      </c>
      <c r="AN145" s="9">
        <v>0.20780000000000004</v>
      </c>
      <c r="AO145" s="9">
        <v>7.8399999999999997E-2</v>
      </c>
      <c r="AP145" s="9">
        <v>1.916E-2</v>
      </c>
      <c r="AQ145" s="9">
        <v>1.0007999999999999</v>
      </c>
      <c r="AR145" s="9"/>
      <c r="AS145" s="9">
        <v>1.4143999999999999</v>
      </c>
      <c r="AT145" s="9">
        <v>4.532</v>
      </c>
      <c r="AU145" s="9">
        <v>0.79780000000000006</v>
      </c>
      <c r="AV145" s="9">
        <v>4.8480000000000008</v>
      </c>
      <c r="AW145" s="9">
        <v>42.839999999999996</v>
      </c>
      <c r="AX145" s="9">
        <v>1.3779999999999999</v>
      </c>
      <c r="AY145" s="9">
        <v>2.0279999999999996</v>
      </c>
      <c r="AZ145" s="9">
        <v>0.75319999999999998</v>
      </c>
      <c r="BA145" s="9">
        <v>3.2379999999999995</v>
      </c>
      <c r="BB145" s="9">
        <v>0.60179999999999989</v>
      </c>
      <c r="BC145" s="9">
        <v>4.4220000000000006</v>
      </c>
      <c r="BD145" s="9">
        <v>0.96960000000000002</v>
      </c>
      <c r="BE145" s="9">
        <v>3.0300000000000002</v>
      </c>
      <c r="BF145" s="9">
        <v>0.43919999999999992</v>
      </c>
      <c r="BG145" s="9">
        <v>2.9939999999999998</v>
      </c>
      <c r="BH145" s="9">
        <v>0.45360000000000006</v>
      </c>
      <c r="BI145" s="9">
        <v>27.125999999999998</v>
      </c>
      <c r="BJ145" s="40">
        <f>AJ145/AO145</f>
        <v>0.35229591836734692</v>
      </c>
      <c r="BK145" s="40">
        <f>AK145/AO145</f>
        <v>9.3443877551020407</v>
      </c>
      <c r="BL145" s="40"/>
      <c r="BM145" s="40">
        <f>AL145/AO145</f>
        <v>92.474489795918373</v>
      </c>
      <c r="BN145" s="40">
        <f>AO145/AQ145</f>
        <v>7.8337330135891295E-2</v>
      </c>
      <c r="BO145" s="78"/>
      <c r="BP145" s="78"/>
      <c r="BQ145" s="78"/>
      <c r="BR145" s="8"/>
      <c r="BS145" s="8"/>
      <c r="BT145" s="8"/>
      <c r="BU145" s="39"/>
      <c r="BV145" s="39"/>
      <c r="BW145" s="39"/>
    </row>
    <row r="146" spans="1:97" s="10" customFormat="1" x14ac:dyDescent="0.3">
      <c r="A146" s="40" t="s">
        <v>1318</v>
      </c>
      <c r="B146" s="10" t="s">
        <v>1215</v>
      </c>
      <c r="C146" s="10" t="s">
        <v>1319</v>
      </c>
      <c r="D146" s="10" t="s">
        <v>997</v>
      </c>
      <c r="E146" s="27" t="s">
        <v>405</v>
      </c>
      <c r="F146" s="64" t="s">
        <v>1321</v>
      </c>
      <c r="G146" s="9">
        <v>51.828905333333331</v>
      </c>
      <c r="H146" s="9">
        <v>0.99036975999999988</v>
      </c>
      <c r="I146" s="9">
        <v>14.129467833333329</v>
      </c>
      <c r="J146" s="9">
        <v>11.60275848</v>
      </c>
      <c r="K146" s="9">
        <v>0.21555920000000001</v>
      </c>
      <c r="L146" s="9">
        <v>7.624043079999999</v>
      </c>
      <c r="M146" s="9">
        <v>11.61795584</v>
      </c>
      <c r="N146" s="9">
        <v>2.0246218599999999</v>
      </c>
      <c r="O146" s="9">
        <v>3.9835519999999999E-2</v>
      </c>
      <c r="P146" s="9"/>
      <c r="Q146" s="72">
        <f t="shared" si="36"/>
        <v>100.07351690666664</v>
      </c>
      <c r="R146" s="9"/>
      <c r="S146" s="9"/>
      <c r="T146" s="72">
        <f t="shared" si="26"/>
        <v>51.790830316947343</v>
      </c>
      <c r="U146" s="72">
        <f t="shared" si="27"/>
        <v>0.98964220566332872</v>
      </c>
      <c r="V146" s="72">
        <f t="shared" si="28"/>
        <v>14.119087916647466</v>
      </c>
      <c r="W146" s="72">
        <f t="shared" si="29"/>
        <v>11.594234757254798</v>
      </c>
      <c r="X146" s="72">
        <f t="shared" si="30"/>
        <v>0.21540084396258491</v>
      </c>
      <c r="Y146" s="72">
        <f t="shared" si="31"/>
        <v>7.6184422369312221</v>
      </c>
      <c r="Z146" s="72">
        <f t="shared" si="32"/>
        <v>11.609420952833569</v>
      </c>
      <c r="AA146" s="72">
        <f t="shared" si="33"/>
        <v>2.0231345140875376</v>
      </c>
      <c r="AB146" s="72">
        <f t="shared" si="34"/>
        <v>3.9806255672170006E-2</v>
      </c>
      <c r="AC146" s="72">
        <f t="shared" si="35"/>
        <v>0</v>
      </c>
      <c r="AD146" s="72">
        <f t="shared" si="37"/>
        <v>100.00000000000003</v>
      </c>
      <c r="AE146" s="64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40"/>
      <c r="BK146" s="40"/>
      <c r="BL146" s="40"/>
      <c r="BM146" s="40"/>
      <c r="BN146" s="40"/>
      <c r="BO146" s="78"/>
      <c r="BP146" s="78"/>
      <c r="BQ146" s="78"/>
      <c r="BR146" s="8"/>
      <c r="BS146" s="8"/>
      <c r="BT146" s="8"/>
      <c r="BU146" s="39"/>
      <c r="BV146" s="39"/>
      <c r="BW146" s="39"/>
    </row>
    <row r="147" spans="1:97" s="10" customFormat="1" x14ac:dyDescent="0.3">
      <c r="A147" s="40" t="s">
        <v>1318</v>
      </c>
      <c r="B147" s="10" t="s">
        <v>1214</v>
      </c>
      <c r="C147" s="10" t="s">
        <v>1319</v>
      </c>
      <c r="D147" s="10" t="s">
        <v>997</v>
      </c>
      <c r="E147" s="27" t="s">
        <v>405</v>
      </c>
      <c r="F147" s="64" t="s">
        <v>1321</v>
      </c>
      <c r="G147" s="9">
        <v>51.56750000000001</v>
      </c>
      <c r="H147" s="9">
        <v>0.98705010001081739</v>
      </c>
      <c r="I147" s="9">
        <v>13.793565367704691</v>
      </c>
      <c r="J147" s="9">
        <v>10.815331752013563</v>
      </c>
      <c r="K147" s="9">
        <v>0.18549757809954889</v>
      </c>
      <c r="L147" s="9">
        <v>7.5563414902618034</v>
      </c>
      <c r="M147" s="9">
        <v>11.586634634516253</v>
      </c>
      <c r="N147" s="9">
        <v>1.9121629369561626</v>
      </c>
      <c r="O147" s="9">
        <v>4.2041350187896155E-2</v>
      </c>
      <c r="P147" s="9">
        <v>8.5124293478999982E-2</v>
      </c>
      <c r="Q147" s="72">
        <f t="shared" si="36"/>
        <v>98.531249503229745</v>
      </c>
      <c r="R147" s="9"/>
      <c r="S147" s="9"/>
      <c r="T147" s="72">
        <f t="shared" si="26"/>
        <v>52.336188021557248</v>
      </c>
      <c r="U147" s="72">
        <f t="shared" si="27"/>
        <v>1.0017635064888353</v>
      </c>
      <c r="V147" s="72">
        <f t="shared" si="28"/>
        <v>13.999178369551229</v>
      </c>
      <c r="W147" s="72">
        <f t="shared" si="29"/>
        <v>10.976549882947591</v>
      </c>
      <c r="X147" s="72">
        <f t="shared" si="30"/>
        <v>0.18826268725382245</v>
      </c>
      <c r="Y147" s="72">
        <f t="shared" si="31"/>
        <v>7.6689796672213264</v>
      </c>
      <c r="Z147" s="72">
        <f t="shared" si="32"/>
        <v>11.759350148235415</v>
      </c>
      <c r="AA147" s="72">
        <f t="shared" si="33"/>
        <v>1.9406664856041269</v>
      </c>
      <c r="AB147" s="72">
        <f t="shared" si="34"/>
        <v>4.2668037196177122E-2</v>
      </c>
      <c r="AC147" s="72">
        <f t="shared" si="35"/>
        <v>8.6393193944231575E-2</v>
      </c>
      <c r="AD147" s="72">
        <f t="shared" si="37"/>
        <v>100</v>
      </c>
      <c r="AE147" s="64"/>
      <c r="AF147" s="9">
        <v>594.90000706000001</v>
      </c>
      <c r="AG147" s="9">
        <v>1024.4094385600001</v>
      </c>
      <c r="AH147" s="9">
        <v>101.40751561800002</v>
      </c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40"/>
      <c r="BK147" s="40"/>
      <c r="BL147" s="40"/>
      <c r="BM147" s="40"/>
      <c r="BN147" s="40"/>
      <c r="BO147" s="78"/>
      <c r="BP147" s="78"/>
      <c r="BQ147" s="78"/>
      <c r="BR147" s="8"/>
      <c r="BS147" s="8"/>
      <c r="BT147" s="8"/>
      <c r="BU147" s="39"/>
      <c r="BV147" s="39"/>
      <c r="BW147" s="39"/>
    </row>
    <row r="148" spans="1:97" s="75" customFormat="1" x14ac:dyDescent="0.3">
      <c r="A148" s="40" t="s">
        <v>1318</v>
      </c>
      <c r="B148" s="10" t="s">
        <v>466</v>
      </c>
      <c r="C148" s="10" t="s">
        <v>1319</v>
      </c>
      <c r="D148" s="10" t="s">
        <v>997</v>
      </c>
      <c r="E148" s="27" t="s">
        <v>405</v>
      </c>
      <c r="F148" s="64" t="s">
        <v>1321</v>
      </c>
      <c r="G148" s="9">
        <v>51.594000000000001</v>
      </c>
      <c r="H148" s="9">
        <v>0.99500000000000011</v>
      </c>
      <c r="I148" s="9">
        <v>14.128833333333333</v>
      </c>
      <c r="J148" s="9">
        <v>11.123666666666667</v>
      </c>
      <c r="K148" s="9">
        <v>0.18133333333333335</v>
      </c>
      <c r="L148" s="9">
        <v>7.4405000000000001</v>
      </c>
      <c r="M148" s="9">
        <v>11.945333333333332</v>
      </c>
      <c r="N148" s="9">
        <v>1.9128333333333334</v>
      </c>
      <c r="O148" s="9">
        <v>4.583333333333333E-2</v>
      </c>
      <c r="P148" s="9">
        <v>7.0000000000000007E-2</v>
      </c>
      <c r="Q148" s="72">
        <f t="shared" si="36"/>
        <v>99.437333333333328</v>
      </c>
      <c r="R148" s="9"/>
      <c r="S148" s="9"/>
      <c r="T148" s="72">
        <f t="shared" si="26"/>
        <v>51.885944916731475</v>
      </c>
      <c r="U148" s="72">
        <f t="shared" si="27"/>
        <v>1.000630212663252</v>
      </c>
      <c r="V148" s="72">
        <f t="shared" si="28"/>
        <v>14.208781410067312</v>
      </c>
      <c r="W148" s="72">
        <f t="shared" si="29"/>
        <v>11.186609992222909</v>
      </c>
      <c r="X148" s="72">
        <f t="shared" si="30"/>
        <v>0.18235940894097458</v>
      </c>
      <c r="Y148" s="72">
        <f t="shared" si="31"/>
        <v>7.4826021078602274</v>
      </c>
      <c r="Z148" s="72">
        <f t="shared" si="32"/>
        <v>12.012926063986699</v>
      </c>
      <c r="AA148" s="72">
        <f t="shared" si="33"/>
        <v>1.9236571106760709</v>
      </c>
      <c r="AB148" s="72">
        <f t="shared" si="34"/>
        <v>4.6092681487838232E-2</v>
      </c>
      <c r="AC148" s="72">
        <f t="shared" si="35"/>
        <v>7.0396095363243871E-2</v>
      </c>
      <c r="AD148" s="72">
        <f t="shared" si="37"/>
        <v>100.00000000000001</v>
      </c>
      <c r="AE148" s="64"/>
      <c r="AF148" s="9">
        <v>668.33333333333337</v>
      </c>
      <c r="AG148" s="9">
        <v>1102.5714047797485</v>
      </c>
      <c r="AH148" s="9"/>
      <c r="AI148" s="9"/>
      <c r="AJ148" s="9">
        <v>9.2724228554404622E-3</v>
      </c>
      <c r="AK148" s="9">
        <v>0.64468240774431163</v>
      </c>
      <c r="AL148" s="9">
        <v>7.1482932799560501</v>
      </c>
      <c r="AM148" s="9">
        <v>54.946170095357246</v>
      </c>
      <c r="AN148" s="9">
        <v>0.20462730615393074</v>
      </c>
      <c r="AO148" s="9">
        <v>9.0024395138135149E-2</v>
      </c>
      <c r="AP148" s="9">
        <v>2.0192694719082544E-2</v>
      </c>
      <c r="AQ148" s="9">
        <v>1.0403658730536511</v>
      </c>
      <c r="AR148" s="9"/>
      <c r="AS148" s="9">
        <v>1.4937120870783038</v>
      </c>
      <c r="AT148" s="9">
        <v>4.5962681939202099</v>
      </c>
      <c r="AU148" s="9">
        <v>0.87987641153512319</v>
      </c>
      <c r="AV148" s="9">
        <v>5.3115780056679167</v>
      </c>
      <c r="AW148" s="9">
        <v>47.285817806824049</v>
      </c>
      <c r="AX148" s="9"/>
      <c r="AY148" s="9">
        <v>2.1861430760120375</v>
      </c>
      <c r="AZ148" s="9">
        <v>0.78047800648076082</v>
      </c>
      <c r="BA148" s="9">
        <v>3.4669951705144673</v>
      </c>
      <c r="BB148" s="9">
        <v>0.66599805324546257</v>
      </c>
      <c r="BC148" s="9">
        <v>4.7825699385488472</v>
      </c>
      <c r="BD148" s="9">
        <v>1.0452139139288239</v>
      </c>
      <c r="BE148" s="9">
        <v>3.3693701720354472</v>
      </c>
      <c r="BF148" s="9">
        <v>0.51933768086924437</v>
      </c>
      <c r="BG148" s="9">
        <v>3.3062732701612885</v>
      </c>
      <c r="BH148" s="9">
        <v>0.52413714725173166</v>
      </c>
      <c r="BI148" s="9">
        <v>30.328028200680091</v>
      </c>
      <c r="BJ148" s="40">
        <f>AJ148/AO148</f>
        <v>0.10299900200620821</v>
      </c>
      <c r="BK148" s="40">
        <f>AK148/AO148</f>
        <v>7.1611967706653141</v>
      </c>
      <c r="BL148" s="40"/>
      <c r="BM148" s="40">
        <f>AL148/AO148</f>
        <v>79.403957882611408</v>
      </c>
      <c r="BN148" s="40">
        <f>AO148/AQ148</f>
        <v>8.6531476540938623E-2</v>
      </c>
      <c r="BO148" s="78"/>
      <c r="BP148" s="78"/>
      <c r="BQ148" s="78"/>
      <c r="BR148" s="8"/>
      <c r="BS148" s="8"/>
      <c r="BT148" s="8"/>
      <c r="BU148" s="39"/>
      <c r="BV148" s="39"/>
      <c r="BW148" s="39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</row>
    <row r="149" spans="1:97" s="75" customFormat="1" x14ac:dyDescent="0.3">
      <c r="A149" s="40" t="s">
        <v>1318</v>
      </c>
      <c r="B149" s="10" t="s">
        <v>1216</v>
      </c>
      <c r="C149" s="10" t="s">
        <v>1319</v>
      </c>
      <c r="D149" s="10" t="s">
        <v>997</v>
      </c>
      <c r="E149" s="27" t="s">
        <v>405</v>
      </c>
      <c r="F149" s="64" t="s">
        <v>1321</v>
      </c>
      <c r="G149" s="9">
        <v>51.317111111111103</v>
      </c>
      <c r="H149" s="9">
        <v>1.0083198182860207</v>
      </c>
      <c r="I149" s="9">
        <v>13.670998445015311</v>
      </c>
      <c r="J149" s="9">
        <v>10.846363187122867</v>
      </c>
      <c r="K149" s="9">
        <v>0.20341626249103217</v>
      </c>
      <c r="L149" s="9">
        <v>7.596464173929272</v>
      </c>
      <c r="M149" s="9">
        <v>11.618540644080175</v>
      </c>
      <c r="N149" s="9">
        <v>1.9264218171281193</v>
      </c>
      <c r="O149" s="9">
        <v>3.8166859349323796E-2</v>
      </c>
      <c r="P149" s="9">
        <v>8.5189789796999996E-2</v>
      </c>
      <c r="Q149" s="72">
        <f t="shared" si="36"/>
        <v>98.310992108310202</v>
      </c>
      <c r="R149" s="9"/>
      <c r="S149" s="9"/>
      <c r="T149" s="72">
        <f t="shared" si="26"/>
        <v>52.19875215436187</v>
      </c>
      <c r="U149" s="72">
        <f t="shared" si="27"/>
        <v>1.0256430096597384</v>
      </c>
      <c r="V149" s="72">
        <f t="shared" si="28"/>
        <v>13.905869681341262</v>
      </c>
      <c r="W149" s="72">
        <f t="shared" si="29"/>
        <v>11.032706470069309</v>
      </c>
      <c r="X149" s="72">
        <f t="shared" si="30"/>
        <v>0.20691100570618434</v>
      </c>
      <c r="Y149" s="72">
        <f t="shared" si="31"/>
        <v>7.7269733638331823</v>
      </c>
      <c r="Z149" s="72">
        <f t="shared" si="32"/>
        <v>11.818150132469331</v>
      </c>
      <c r="AA149" s="72">
        <f t="shared" si="33"/>
        <v>1.9595182347521845</v>
      </c>
      <c r="AB149" s="72">
        <f t="shared" si="34"/>
        <v>3.8822575716940165E-2</v>
      </c>
      <c r="AC149" s="72">
        <f t="shared" si="35"/>
        <v>8.6653372090015696E-2</v>
      </c>
      <c r="AD149" s="72">
        <f t="shared" si="37"/>
        <v>100.00000000000001</v>
      </c>
      <c r="AE149" s="64"/>
      <c r="AF149" s="9">
        <v>597.36791856000002</v>
      </c>
      <c r="AG149" s="9">
        <v>1050.9306366400001</v>
      </c>
      <c r="AH149" s="9">
        <v>101.70084493300001</v>
      </c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40"/>
      <c r="BK149" s="40"/>
      <c r="BL149" s="40"/>
      <c r="BM149" s="40"/>
      <c r="BN149" s="40"/>
      <c r="BO149" s="78"/>
      <c r="BP149" s="78"/>
      <c r="BQ149" s="78"/>
      <c r="BR149" s="8"/>
      <c r="BS149" s="8"/>
      <c r="BT149" s="8"/>
      <c r="BU149" s="39"/>
      <c r="BV149" s="39"/>
      <c r="BW149" s="39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</row>
    <row r="150" spans="1:97" s="10" customFormat="1" x14ac:dyDescent="0.3">
      <c r="A150" s="40" t="s">
        <v>1318</v>
      </c>
      <c r="B150" s="10" t="s">
        <v>467</v>
      </c>
      <c r="C150" s="10" t="s">
        <v>1319</v>
      </c>
      <c r="D150" s="10" t="s">
        <v>997</v>
      </c>
      <c r="E150" s="27" t="s">
        <v>405</v>
      </c>
      <c r="F150" s="64" t="s">
        <v>1321</v>
      </c>
      <c r="G150" s="9">
        <v>51.690599999999996</v>
      </c>
      <c r="H150" s="9">
        <v>0.93720000000000003</v>
      </c>
      <c r="I150" s="9">
        <v>13.903600000000001</v>
      </c>
      <c r="J150" s="9">
        <v>12.1776</v>
      </c>
      <c r="K150" s="9">
        <v>0.20039999999999999</v>
      </c>
      <c r="L150" s="9">
        <v>7.4257999999999997</v>
      </c>
      <c r="M150" s="9">
        <v>11.4068</v>
      </c>
      <c r="N150" s="9">
        <v>2.1806000000000001</v>
      </c>
      <c r="O150" s="9">
        <v>2.64E-2</v>
      </c>
      <c r="P150" s="9">
        <v>6.9200000000000012E-2</v>
      </c>
      <c r="Q150" s="72">
        <f t="shared" si="36"/>
        <v>100.01819999999998</v>
      </c>
      <c r="R150" s="9"/>
      <c r="S150" s="9"/>
      <c r="T150" s="72">
        <f t="shared" si="26"/>
        <v>51.681194022687883</v>
      </c>
      <c r="U150" s="72">
        <f t="shared" si="27"/>
        <v>0.93702946063816406</v>
      </c>
      <c r="V150" s="72">
        <f t="shared" si="28"/>
        <v>13.901070005259047</v>
      </c>
      <c r="W150" s="72">
        <f t="shared" si="29"/>
        <v>12.175384080097425</v>
      </c>
      <c r="X150" s="72">
        <f t="shared" si="30"/>
        <v>0.20036353383684172</v>
      </c>
      <c r="Y150" s="72">
        <f t="shared" si="31"/>
        <v>7.4244487503274419</v>
      </c>
      <c r="Z150" s="72">
        <f t="shared" si="32"/>
        <v>11.404724340170091</v>
      </c>
      <c r="AA150" s="72">
        <f t="shared" si="33"/>
        <v>2.1802032030170513</v>
      </c>
      <c r="AB150" s="72">
        <f t="shared" si="34"/>
        <v>2.6395196074314481E-2</v>
      </c>
      <c r="AC150" s="72">
        <f t="shared" si="35"/>
        <v>6.9187407891763725E-2</v>
      </c>
      <c r="AD150" s="72">
        <f t="shared" si="37"/>
        <v>100.00000000000003</v>
      </c>
      <c r="AE150" s="64"/>
      <c r="AF150" s="9">
        <v>454</v>
      </c>
      <c r="AG150" s="9">
        <v>1231</v>
      </c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40"/>
      <c r="BK150" s="40"/>
      <c r="BL150" s="40"/>
      <c r="BM150" s="40"/>
      <c r="BN150" s="40"/>
      <c r="BO150" s="78"/>
      <c r="BP150" s="78"/>
      <c r="BQ150" s="78"/>
      <c r="BR150" s="8"/>
      <c r="BS150" s="8"/>
      <c r="BT150" s="8"/>
      <c r="BU150" s="39"/>
      <c r="BV150" s="39"/>
      <c r="BW150" s="39"/>
    </row>
    <row r="151" spans="1:97" s="10" customFormat="1" x14ac:dyDescent="0.3">
      <c r="A151" s="40" t="s">
        <v>1318</v>
      </c>
      <c r="B151" s="10" t="s">
        <v>1188</v>
      </c>
      <c r="C151" s="27" t="s">
        <v>634</v>
      </c>
      <c r="D151" s="10" t="s">
        <v>997</v>
      </c>
      <c r="E151" s="27" t="s">
        <v>405</v>
      </c>
      <c r="F151" s="64" t="s">
        <v>1321</v>
      </c>
      <c r="G151" s="9">
        <v>52.240666666666662</v>
      </c>
      <c r="H151" s="9">
        <v>0.9321666666666667</v>
      </c>
      <c r="I151" s="9">
        <v>13.367500000000001</v>
      </c>
      <c r="J151" s="9">
        <v>12.933333333333332</v>
      </c>
      <c r="K151" s="9">
        <v>0.20166666666666666</v>
      </c>
      <c r="L151" s="9">
        <v>6.2279999999999989</v>
      </c>
      <c r="M151" s="9">
        <v>10.716500000000002</v>
      </c>
      <c r="N151" s="9">
        <v>2.3075000000000001</v>
      </c>
      <c r="O151" s="9">
        <v>3.9666666666666663E-2</v>
      </c>
      <c r="P151" s="9">
        <v>6.0999999999999999E-2</v>
      </c>
      <c r="Q151" s="72">
        <f t="shared" si="36"/>
        <v>99.028000000000006</v>
      </c>
      <c r="R151" s="9"/>
      <c r="S151" s="9"/>
      <c r="T151" s="72">
        <f t="shared" si="26"/>
        <v>52.753430006328173</v>
      </c>
      <c r="U151" s="72">
        <f t="shared" si="27"/>
        <v>0.9413162607208736</v>
      </c>
      <c r="V151" s="72">
        <f t="shared" si="28"/>
        <v>13.498707436280649</v>
      </c>
      <c r="W151" s="72">
        <f t="shared" si="29"/>
        <v>13.060279247620199</v>
      </c>
      <c r="X151" s="72">
        <f t="shared" si="30"/>
        <v>0.2036461068250057</v>
      </c>
      <c r="Y151" s="72">
        <f t="shared" si="31"/>
        <v>6.2891303469725717</v>
      </c>
      <c r="Z151" s="72">
        <f t="shared" si="32"/>
        <v>10.821686795653756</v>
      </c>
      <c r="AA151" s="72">
        <f t="shared" si="33"/>
        <v>2.3301490487538876</v>
      </c>
      <c r="AB151" s="72">
        <f t="shared" si="34"/>
        <v>4.0056011094505253E-2</v>
      </c>
      <c r="AC151" s="72">
        <f t="shared" si="35"/>
        <v>6.1598739750373624E-2</v>
      </c>
      <c r="AD151" s="72">
        <f t="shared" si="37"/>
        <v>100</v>
      </c>
      <c r="AF151" s="9">
        <v>205</v>
      </c>
      <c r="AG151" s="9">
        <v>1386</v>
      </c>
      <c r="AH151" s="9"/>
      <c r="AI151" s="9"/>
      <c r="AJ151" s="9">
        <v>9.5934558184128261E-3</v>
      </c>
      <c r="AK151" s="9">
        <v>0.71708139794228531</v>
      </c>
      <c r="AL151" s="9">
        <v>7.2259301297557892</v>
      </c>
      <c r="AM151" s="9">
        <v>56.3610815782394</v>
      </c>
      <c r="AN151" s="9">
        <v>0.23738938968417628</v>
      </c>
      <c r="AO151" s="9">
        <v>8.1913871321376966E-2</v>
      </c>
      <c r="AP151" s="9">
        <v>2.250589374272572E-2</v>
      </c>
      <c r="AQ151" s="9">
        <v>1.0591933858039573</v>
      </c>
      <c r="AR151" s="9"/>
      <c r="AS151" s="9">
        <v>1.3398982798767285</v>
      </c>
      <c r="AT151" s="9">
        <v>4.4501793570625896</v>
      </c>
      <c r="AU151" s="9">
        <v>0.83541909025747496</v>
      </c>
      <c r="AV151" s="9">
        <v>4.6040971152646621</v>
      </c>
      <c r="AW151" s="9">
        <v>40.279246076665054</v>
      </c>
      <c r="AX151" s="9"/>
      <c r="AY151" s="9">
        <v>1.7858150555899193</v>
      </c>
      <c r="AZ151" s="9">
        <v>0.71716049828820783</v>
      </c>
      <c r="BA151" s="9">
        <v>2.9832579750317705</v>
      </c>
      <c r="BB151" s="9">
        <v>0.57958819236288961</v>
      </c>
      <c r="BC151" s="9">
        <v>4.1406444441406185</v>
      </c>
      <c r="BD151" s="9">
        <v>0.94372462826282444</v>
      </c>
      <c r="BE151" s="9">
        <v>2.8020359574869893</v>
      </c>
      <c r="BF151" s="9">
        <v>0.44573702127638987</v>
      </c>
      <c r="BG151" s="9">
        <v>2.9716108857247252</v>
      </c>
      <c r="BH151" s="9">
        <v>0.47357025200926234</v>
      </c>
      <c r="BI151" s="9">
        <v>25.834592867568908</v>
      </c>
      <c r="BJ151" s="40">
        <f>AJ151/AO151</f>
        <v>0.11711637679501583</v>
      </c>
      <c r="BK151" s="40">
        <f>AK151/AO151</f>
        <v>8.7540899529570808</v>
      </c>
      <c r="BL151" s="40"/>
      <c r="BM151" s="40">
        <f>AL151/AO151</f>
        <v>88.213754437339688</v>
      </c>
      <c r="BN151" s="40">
        <f>AO151/AQ151</f>
        <v>7.7336086515685756E-2</v>
      </c>
      <c r="BO151" s="78"/>
      <c r="BP151" s="78"/>
      <c r="BQ151" s="78"/>
      <c r="BR151" s="8"/>
      <c r="BS151" s="8"/>
      <c r="BT151" s="8"/>
      <c r="BU151" s="39"/>
      <c r="BV151" s="39"/>
      <c r="BW151" s="39"/>
    </row>
    <row r="152" spans="1:97" s="10" customFormat="1" x14ac:dyDescent="0.3">
      <c r="A152" s="40" t="s">
        <v>1318</v>
      </c>
      <c r="B152" s="10" t="s">
        <v>1189</v>
      </c>
      <c r="C152" s="27" t="s">
        <v>634</v>
      </c>
      <c r="D152" s="10" t="s">
        <v>997</v>
      </c>
      <c r="E152" s="27" t="s">
        <v>405</v>
      </c>
      <c r="F152" s="64" t="s">
        <v>1321</v>
      </c>
      <c r="G152" s="9">
        <v>52.442878947368413</v>
      </c>
      <c r="H152" s="9">
        <v>0.9325526315789473</v>
      </c>
      <c r="I152" s="9">
        <v>13.720418421052631</v>
      </c>
      <c r="J152" s="9">
        <v>12.507621052631581</v>
      </c>
      <c r="K152" s="9">
        <v>0.19957894736842108</v>
      </c>
      <c r="L152" s="9">
        <v>6.5299026315789481</v>
      </c>
      <c r="M152" s="9">
        <v>10.939315789473687</v>
      </c>
      <c r="N152" s="9">
        <v>2.0770236842105265</v>
      </c>
      <c r="O152" s="9">
        <v>4.4728947368421056E-2</v>
      </c>
      <c r="P152" s="9">
        <v>6.7339473684210532E-2</v>
      </c>
      <c r="Q152" s="72">
        <f t="shared" si="36"/>
        <v>99.461360526315801</v>
      </c>
      <c r="R152" s="9"/>
      <c r="S152" s="9"/>
      <c r="T152" s="72">
        <f t="shared" si="26"/>
        <v>52.72688677277133</v>
      </c>
      <c r="U152" s="72">
        <f t="shared" si="27"/>
        <v>0.93760293107212189</v>
      </c>
      <c r="V152" s="72">
        <f t="shared" si="28"/>
        <v>13.794722240324111</v>
      </c>
      <c r="W152" s="72">
        <f t="shared" si="29"/>
        <v>12.575356888791275</v>
      </c>
      <c r="X152" s="72">
        <f t="shared" si="30"/>
        <v>0.20065978015212835</v>
      </c>
      <c r="Y152" s="72">
        <f t="shared" si="31"/>
        <v>6.565265744430719</v>
      </c>
      <c r="Z152" s="72">
        <f t="shared" si="32"/>
        <v>10.998558366371158</v>
      </c>
      <c r="AA152" s="72">
        <f t="shared" si="33"/>
        <v>2.0882719412037209</v>
      </c>
      <c r="AB152" s="72">
        <f t="shared" si="34"/>
        <v>4.4971179895117688E-2</v>
      </c>
      <c r="AC152" s="72">
        <f t="shared" si="35"/>
        <v>6.770415498830186E-2</v>
      </c>
      <c r="AD152" s="72">
        <f t="shared" si="37"/>
        <v>99.999999999999972</v>
      </c>
      <c r="AE152" s="8">
        <v>0.41</v>
      </c>
      <c r="AF152" s="9">
        <v>232.65789473684211</v>
      </c>
      <c r="AG152" s="9">
        <v>1317.8060730767713</v>
      </c>
      <c r="AH152" s="9"/>
      <c r="AI152" s="9"/>
      <c r="AJ152" s="9">
        <v>9.129404017675341E-3</v>
      </c>
      <c r="AK152" s="9">
        <v>0.66320015014427902</v>
      </c>
      <c r="AL152" s="9">
        <v>7.3595302476955018</v>
      </c>
      <c r="AM152" s="9">
        <v>59.867210811755726</v>
      </c>
      <c r="AN152" s="9">
        <v>0.24843121386112579</v>
      </c>
      <c r="AO152" s="9">
        <v>8.7207375974561296E-2</v>
      </c>
      <c r="AP152" s="9">
        <v>2.1494144113528756E-2</v>
      </c>
      <c r="AQ152" s="9">
        <v>0.99718248737166626</v>
      </c>
      <c r="AR152" s="9"/>
      <c r="AS152" s="9">
        <v>1.3937516219013766</v>
      </c>
      <c r="AT152" s="9">
        <v>4.4768350400371268</v>
      </c>
      <c r="AU152" s="9">
        <v>0.81676129629413174</v>
      </c>
      <c r="AV152" s="9">
        <v>4.6594693759804464</v>
      </c>
      <c r="AW152" s="9">
        <v>37.08850357158947</v>
      </c>
      <c r="AX152" s="9"/>
      <c r="AY152" s="9">
        <v>1.8583956895521276</v>
      </c>
      <c r="AZ152" s="9">
        <v>0.75805334060402663</v>
      </c>
      <c r="BA152" s="9">
        <v>2.8832795097063011</v>
      </c>
      <c r="BB152" s="9">
        <v>0.5652953243190042</v>
      </c>
      <c r="BC152" s="9">
        <v>4.0290042286296597</v>
      </c>
      <c r="BD152" s="9">
        <v>0.91944806530991396</v>
      </c>
      <c r="BE152" s="9">
        <v>2.8886475544233523</v>
      </c>
      <c r="BF152" s="9">
        <v>0.42644247297680915</v>
      </c>
      <c r="BG152" s="9">
        <v>2.9217705005860442</v>
      </c>
      <c r="BH152" s="9">
        <v>0.44040524858457986</v>
      </c>
      <c r="BI152" s="9">
        <v>25.338791756620637</v>
      </c>
      <c r="BJ152" s="40">
        <f>AJ152/AO152</f>
        <v>0.10468614512995347</v>
      </c>
      <c r="BK152" s="40">
        <f>AK152/AO152</f>
        <v>7.6048630374767479</v>
      </c>
      <c r="BL152" s="40">
        <f>AE152*10^4/AT152</f>
        <v>915.82556947776175</v>
      </c>
      <c r="BM152" s="40">
        <f>AL152/AO152</f>
        <v>84.391144274795096</v>
      </c>
      <c r="BN152" s="40">
        <f>AO152/AQ152</f>
        <v>8.7453778098750018E-2</v>
      </c>
      <c r="BO152" s="78"/>
      <c r="BP152" s="78"/>
      <c r="BQ152" s="78"/>
      <c r="BR152" s="8"/>
      <c r="BS152" s="8"/>
      <c r="BT152" s="8"/>
      <c r="BU152" s="39"/>
      <c r="BV152" s="39"/>
      <c r="BW152" s="39"/>
    </row>
    <row r="153" spans="1:97" s="10" customFormat="1" x14ac:dyDescent="0.3">
      <c r="A153" s="40" t="s">
        <v>1318</v>
      </c>
      <c r="B153" s="10" t="s">
        <v>1189</v>
      </c>
      <c r="C153" s="27" t="s">
        <v>634</v>
      </c>
      <c r="D153" s="10" t="s">
        <v>997</v>
      </c>
      <c r="E153" s="27" t="s">
        <v>405</v>
      </c>
      <c r="F153" s="64" t="s">
        <v>1321</v>
      </c>
      <c r="G153" s="9">
        <v>51.98219761757526</v>
      </c>
      <c r="H153" s="9">
        <v>0.93043400924937747</v>
      </c>
      <c r="I153" s="9">
        <v>13.856307264381043</v>
      </c>
      <c r="J153" s="9">
        <v>12.776580447128739</v>
      </c>
      <c r="K153" s="9">
        <v>0.20673310718728827</v>
      </c>
      <c r="L153" s="9">
        <v>6.3683009925352811</v>
      </c>
      <c r="M153" s="9">
        <v>10.94071357593733</v>
      </c>
      <c r="N153" s="9">
        <v>2.1444108966250544</v>
      </c>
      <c r="O153" s="9">
        <v>3.9804700895819903E-2</v>
      </c>
      <c r="P153" s="9">
        <v>2.0139330657775695E-2</v>
      </c>
      <c r="Q153" s="72">
        <f t="shared" si="36"/>
        <v>99.26562194217297</v>
      </c>
      <c r="R153" s="9"/>
      <c r="S153" s="9"/>
      <c r="T153" s="72">
        <f t="shared" si="26"/>
        <v>52.366767668929135</v>
      </c>
      <c r="U153" s="72">
        <f t="shared" si="27"/>
        <v>0.93731746303005115</v>
      </c>
      <c r="V153" s="72">
        <f t="shared" si="28"/>
        <v>13.958817759136203</v>
      </c>
      <c r="W153" s="72">
        <f t="shared" si="29"/>
        <v>12.871103003385919</v>
      </c>
      <c r="X153" s="72">
        <f t="shared" si="30"/>
        <v>0.20826254159543806</v>
      </c>
      <c r="Y153" s="72">
        <f t="shared" si="31"/>
        <v>6.4154143881203147</v>
      </c>
      <c r="Z153" s="72">
        <f t="shared" si="32"/>
        <v>11.021654185888066</v>
      </c>
      <c r="AA153" s="72">
        <f t="shared" si="33"/>
        <v>2.1602754857812481</v>
      </c>
      <c r="AB153" s="72">
        <f t="shared" si="34"/>
        <v>4.0099180478623368E-2</v>
      </c>
      <c r="AC153" s="72">
        <f t="shared" si="35"/>
        <v>2.0288323654998941E-2</v>
      </c>
      <c r="AD153" s="72">
        <f t="shared" si="37"/>
        <v>99.999999999999972</v>
      </c>
      <c r="AE153" s="64">
        <v>0.47</v>
      </c>
      <c r="AF153" s="9">
        <v>251.58242909200004</v>
      </c>
      <c r="AG153" s="9">
        <v>1171.2148665280001</v>
      </c>
      <c r="AH153" s="9">
        <v>102.215793132</v>
      </c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40"/>
      <c r="BK153" s="40"/>
      <c r="BL153" s="40"/>
      <c r="BM153" s="40"/>
      <c r="BN153" s="40"/>
      <c r="BO153" s="78"/>
      <c r="BP153" s="78"/>
      <c r="BQ153" s="78"/>
      <c r="BR153" s="8"/>
      <c r="BS153" s="8"/>
      <c r="BT153" s="8"/>
      <c r="BU153" s="39"/>
      <c r="BV153" s="39"/>
      <c r="BW153" s="39"/>
    </row>
    <row r="154" spans="1:97" s="10" customFormat="1" x14ac:dyDescent="0.3">
      <c r="A154" s="40" t="s">
        <v>1318</v>
      </c>
      <c r="B154" s="10" t="s">
        <v>1189</v>
      </c>
      <c r="C154" s="27" t="s">
        <v>634</v>
      </c>
      <c r="D154" s="10" t="s">
        <v>997</v>
      </c>
      <c r="E154" s="27" t="s">
        <v>405</v>
      </c>
      <c r="F154" s="64" t="s">
        <v>1321</v>
      </c>
      <c r="G154" s="9">
        <v>52.502101039999985</v>
      </c>
      <c r="H154" s="9">
        <v>0.9419590533333333</v>
      </c>
      <c r="I154" s="9">
        <v>13.643964960000002</v>
      </c>
      <c r="J154" s="9">
        <v>12.985612266666665</v>
      </c>
      <c r="K154" s="9">
        <v>0.19623541999999997</v>
      </c>
      <c r="L154" s="9">
        <v>6.6986308799999987</v>
      </c>
      <c r="M154" s="9">
        <v>10.754163093333336</v>
      </c>
      <c r="N154" s="9">
        <v>2.2347135999999996</v>
      </c>
      <c r="O154" s="9">
        <v>4.497225333333333E-2</v>
      </c>
      <c r="P154" s="9">
        <v>8.5986906666666654E-2</v>
      </c>
      <c r="Q154" s="72">
        <f t="shared" si="36"/>
        <v>100.08833947333331</v>
      </c>
      <c r="R154" s="9"/>
      <c r="S154" s="9"/>
      <c r="T154" s="72">
        <f t="shared" si="26"/>
        <v>52.455761896207896</v>
      </c>
      <c r="U154" s="72">
        <f t="shared" si="27"/>
        <v>0.94112766610969789</v>
      </c>
      <c r="V154" s="72">
        <f t="shared" si="28"/>
        <v>13.631922591377574</v>
      </c>
      <c r="W154" s="72">
        <f t="shared" si="29"/>
        <v>12.974150970030273</v>
      </c>
      <c r="X154" s="72">
        <f t="shared" si="30"/>
        <v>0.19606221966773987</v>
      </c>
      <c r="Y154" s="72">
        <f t="shared" si="31"/>
        <v>6.6927185676656427</v>
      </c>
      <c r="Z154" s="72">
        <f t="shared" si="32"/>
        <v>10.744671307289082</v>
      </c>
      <c r="AA154" s="72">
        <f t="shared" si="33"/>
        <v>2.2327412081758014</v>
      </c>
      <c r="AB154" s="72">
        <f t="shared" si="34"/>
        <v>4.4932560146344877E-2</v>
      </c>
      <c r="AC154" s="72">
        <f t="shared" si="35"/>
        <v>8.5911013329955668E-2</v>
      </c>
      <c r="AD154" s="72">
        <f t="shared" si="37"/>
        <v>100</v>
      </c>
      <c r="AE154" s="64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40"/>
      <c r="BK154" s="40"/>
      <c r="BL154" s="40"/>
      <c r="BM154" s="40"/>
      <c r="BN154" s="40"/>
      <c r="BO154" s="78"/>
      <c r="BP154" s="78"/>
      <c r="BQ154" s="78"/>
      <c r="BR154" s="8"/>
      <c r="BS154" s="8"/>
      <c r="BT154" s="8"/>
      <c r="BU154" s="39"/>
      <c r="BV154" s="39"/>
      <c r="BW154" s="39"/>
    </row>
    <row r="155" spans="1:97" s="10" customFormat="1" x14ac:dyDescent="0.3">
      <c r="A155" s="40" t="s">
        <v>424</v>
      </c>
      <c r="B155" s="27" t="s">
        <v>453</v>
      </c>
      <c r="C155" s="27" t="s">
        <v>226</v>
      </c>
      <c r="D155" s="37" t="s">
        <v>997</v>
      </c>
      <c r="E155" s="27" t="s">
        <v>405</v>
      </c>
      <c r="F155" s="55" t="s">
        <v>254</v>
      </c>
      <c r="G155" s="40">
        <v>52.442878947368413</v>
      </c>
      <c r="H155" s="40">
        <v>0.9325526315789473</v>
      </c>
      <c r="I155" s="40">
        <v>13.720418421052631</v>
      </c>
      <c r="J155" s="40">
        <v>12.507621052631581</v>
      </c>
      <c r="K155" s="40">
        <v>0.19957894736842108</v>
      </c>
      <c r="L155" s="40">
        <v>6.5299026315789481</v>
      </c>
      <c r="M155" s="40">
        <v>10.939315789473687</v>
      </c>
      <c r="N155" s="40">
        <v>2.0770236842105265</v>
      </c>
      <c r="O155" s="40">
        <v>4.4728947368421056E-2</v>
      </c>
      <c r="P155" s="40">
        <v>6.7339473684210532E-2</v>
      </c>
      <c r="Q155" s="72">
        <f t="shared" si="36"/>
        <v>99.461360526315801</v>
      </c>
      <c r="R155" s="40"/>
      <c r="S155" s="40"/>
      <c r="T155" s="72">
        <f t="shared" si="26"/>
        <v>52.72688677277133</v>
      </c>
      <c r="U155" s="72">
        <f t="shared" si="27"/>
        <v>0.93760293107212189</v>
      </c>
      <c r="V155" s="72">
        <f t="shared" si="28"/>
        <v>13.794722240324111</v>
      </c>
      <c r="W155" s="72">
        <f t="shared" si="29"/>
        <v>12.575356888791275</v>
      </c>
      <c r="X155" s="72">
        <f t="shared" si="30"/>
        <v>0.20065978015212835</v>
      </c>
      <c r="Y155" s="72">
        <f t="shared" si="31"/>
        <v>6.565265744430719</v>
      </c>
      <c r="Z155" s="72">
        <f t="shared" si="32"/>
        <v>10.998558366371158</v>
      </c>
      <c r="AA155" s="72">
        <f t="shared" si="33"/>
        <v>2.0882719412037209</v>
      </c>
      <c r="AB155" s="72">
        <f t="shared" si="34"/>
        <v>4.4971179895117688E-2</v>
      </c>
      <c r="AC155" s="72">
        <f t="shared" si="35"/>
        <v>6.770415498830186E-2</v>
      </c>
      <c r="AD155" s="72">
        <f t="shared" si="37"/>
        <v>99.999999999999972</v>
      </c>
      <c r="AE155" s="40"/>
      <c r="AF155" s="40">
        <v>232.65789473684211</v>
      </c>
      <c r="AG155" s="40">
        <v>1317.8060730767713</v>
      </c>
      <c r="AH155" s="40"/>
      <c r="AI155" s="40"/>
      <c r="AJ155" s="40">
        <v>9.129404017675341E-3</v>
      </c>
      <c r="AK155" s="40">
        <v>0.66320015014427902</v>
      </c>
      <c r="AL155" s="40">
        <v>7.3595302476955018</v>
      </c>
      <c r="AM155" s="40">
        <v>59.867210811755726</v>
      </c>
      <c r="AN155" s="40">
        <v>0.24843121386112579</v>
      </c>
      <c r="AO155" s="40">
        <v>8.7207375974561296E-2</v>
      </c>
      <c r="AP155" s="40">
        <v>2.1494144113528756E-2</v>
      </c>
      <c r="AQ155" s="40">
        <v>0.99718248737166626</v>
      </c>
      <c r="AR155" s="40"/>
      <c r="AS155" s="40">
        <v>1.3937516219013766</v>
      </c>
      <c r="AT155" s="40">
        <v>4.4768350400371268</v>
      </c>
      <c r="AU155" s="40">
        <v>0.81676129629413174</v>
      </c>
      <c r="AV155" s="40">
        <v>4.6594693759804464</v>
      </c>
      <c r="AW155" s="40">
        <v>37.08850357158947</v>
      </c>
      <c r="AX155" s="40">
        <v>1.5097681703727126</v>
      </c>
      <c r="AY155" s="40">
        <v>1.8583956895521276</v>
      </c>
      <c r="AZ155" s="40">
        <v>0.75805334060402663</v>
      </c>
      <c r="BA155" s="40">
        <v>2.8832795097063011</v>
      </c>
      <c r="BB155" s="40">
        <v>0.5652953243190042</v>
      </c>
      <c r="BC155" s="40">
        <v>4.0290042286296597</v>
      </c>
      <c r="BD155" s="40">
        <v>0.91944806530991396</v>
      </c>
      <c r="BE155" s="40">
        <v>2.8886475544233523</v>
      </c>
      <c r="BF155" s="40">
        <v>0.42644247297680915</v>
      </c>
      <c r="BG155" s="40">
        <v>2.9217705005860442</v>
      </c>
      <c r="BH155" s="40">
        <v>0.44040524858457986</v>
      </c>
      <c r="BI155" s="40">
        <v>25.338791756620637</v>
      </c>
      <c r="BJ155" s="40">
        <f>AJ155/AO155</f>
        <v>0.10468614512995347</v>
      </c>
      <c r="BK155" s="40">
        <f>AK155/AO155</f>
        <v>7.6048630374767479</v>
      </c>
      <c r="BL155" s="40"/>
      <c r="BM155" s="40">
        <f>AL155/AO155</f>
        <v>84.391144274795096</v>
      </c>
      <c r="BN155" s="40">
        <f>AO155/AQ155</f>
        <v>8.7453778098750018E-2</v>
      </c>
      <c r="BO155" s="77"/>
      <c r="BP155" s="77"/>
      <c r="BQ155" s="77"/>
      <c r="BR155" s="55"/>
      <c r="BS155" s="55"/>
      <c r="BT155" s="55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</row>
    <row r="156" spans="1:97" s="10" customFormat="1" x14ac:dyDescent="0.3">
      <c r="A156" s="40" t="s">
        <v>1318</v>
      </c>
      <c r="B156" s="10" t="s">
        <v>1217</v>
      </c>
      <c r="C156" s="10" t="s">
        <v>1319</v>
      </c>
      <c r="D156" s="10" t="s">
        <v>997</v>
      </c>
      <c r="E156" s="27" t="s">
        <v>405</v>
      </c>
      <c r="F156" s="64" t="s">
        <v>1321</v>
      </c>
      <c r="G156" s="9">
        <v>51.71371274666668</v>
      </c>
      <c r="H156" s="9">
        <v>0.83760703999999986</v>
      </c>
      <c r="I156" s="9">
        <v>14.090196666666666</v>
      </c>
      <c r="J156" s="9">
        <v>11.626499040000001</v>
      </c>
      <c r="K156" s="9">
        <v>0.23427156666666663</v>
      </c>
      <c r="L156" s="9">
        <v>8.0395232133333323</v>
      </c>
      <c r="M156" s="9">
        <v>11.771255466666666</v>
      </c>
      <c r="N156" s="9">
        <v>1.8939736999999999</v>
      </c>
      <c r="O156" s="9">
        <v>2.7678006666666661E-2</v>
      </c>
      <c r="P156" s="9"/>
      <c r="Q156" s="72">
        <f t="shared" si="36"/>
        <v>100.23471744666668</v>
      </c>
      <c r="R156" s="9"/>
      <c r="S156" s="9"/>
      <c r="T156" s="72">
        <f t="shared" si="26"/>
        <v>51.592615876013944</v>
      </c>
      <c r="U156" s="72">
        <f t="shared" si="27"/>
        <v>0.83564563390491675</v>
      </c>
      <c r="V156" s="72">
        <f t="shared" si="28"/>
        <v>14.057201961150675</v>
      </c>
      <c r="W156" s="72">
        <f t="shared" si="29"/>
        <v>11.599273521358782</v>
      </c>
      <c r="X156" s="72">
        <f t="shared" si="30"/>
        <v>0.23372297806029019</v>
      </c>
      <c r="Y156" s="72">
        <f t="shared" si="31"/>
        <v>8.0206972375724366</v>
      </c>
      <c r="Z156" s="72">
        <f t="shared" si="32"/>
        <v>11.743690975065567</v>
      </c>
      <c r="AA156" s="72">
        <f t="shared" si="33"/>
        <v>1.8895386231898676</v>
      </c>
      <c r="AB156" s="72">
        <f t="shared" si="34"/>
        <v>2.7613193683509604E-2</v>
      </c>
      <c r="AC156" s="72">
        <f t="shared" si="35"/>
        <v>0</v>
      </c>
      <c r="AD156" s="72">
        <f t="shared" si="37"/>
        <v>99.999999999999972</v>
      </c>
      <c r="AE156" s="64"/>
      <c r="AF156" s="9">
        <v>328.67869034</v>
      </c>
      <c r="AG156" s="9">
        <v>931.00466080000001</v>
      </c>
      <c r="AH156" s="9">
        <v>75.828783034000011</v>
      </c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40"/>
      <c r="BK156" s="40"/>
      <c r="BL156" s="40"/>
      <c r="BM156" s="40"/>
      <c r="BN156" s="40"/>
      <c r="BO156" s="78"/>
      <c r="BP156" s="78"/>
      <c r="BQ156" s="78"/>
      <c r="BR156" s="8"/>
      <c r="BS156" s="8"/>
      <c r="BT156" s="8"/>
      <c r="BU156" s="39"/>
      <c r="BV156" s="39"/>
      <c r="BW156" s="39"/>
    </row>
    <row r="157" spans="1:97" s="75" customFormat="1" x14ac:dyDescent="0.3">
      <c r="A157" s="40" t="s">
        <v>1318</v>
      </c>
      <c r="B157" s="10" t="s">
        <v>1218</v>
      </c>
      <c r="C157" s="10" t="s">
        <v>1319</v>
      </c>
      <c r="D157" s="10" t="s">
        <v>997</v>
      </c>
      <c r="E157" s="27" t="s">
        <v>405</v>
      </c>
      <c r="F157" s="64" t="s">
        <v>1321</v>
      </c>
      <c r="G157" s="9">
        <v>51.670588235294119</v>
      </c>
      <c r="H157" s="9">
        <v>0.84056336364293927</v>
      </c>
      <c r="I157" s="9">
        <v>13.760942787627114</v>
      </c>
      <c r="J157" s="9">
        <v>10.836113873945438</v>
      </c>
      <c r="K157" s="9">
        <v>0.18744683063206316</v>
      </c>
      <c r="L157" s="9">
        <v>7.9028555764808699</v>
      </c>
      <c r="M157" s="9">
        <v>11.636821015347637</v>
      </c>
      <c r="N157" s="9">
        <v>1.8201164313345632</v>
      </c>
      <c r="O157" s="9">
        <v>2.530090305425426E-2</v>
      </c>
      <c r="P157" s="9">
        <v>6.4196183273999993E-2</v>
      </c>
      <c r="Q157" s="72">
        <f t="shared" si="36"/>
        <v>98.744945200633026</v>
      </c>
      <c r="R157" s="9"/>
      <c r="S157" s="9"/>
      <c r="T157" s="72">
        <f t="shared" si="26"/>
        <v>52.327324837041758</v>
      </c>
      <c r="U157" s="72">
        <f t="shared" si="27"/>
        <v>0.85124697971633556</v>
      </c>
      <c r="V157" s="72">
        <f t="shared" si="28"/>
        <v>13.935845282679743</v>
      </c>
      <c r="W157" s="72">
        <f t="shared" si="29"/>
        <v>10.973841599616351</v>
      </c>
      <c r="X157" s="72">
        <f t="shared" si="30"/>
        <v>0.18982929227536954</v>
      </c>
      <c r="Y157" s="72">
        <f t="shared" si="31"/>
        <v>8.0033013947434011</v>
      </c>
      <c r="Z157" s="72">
        <f t="shared" si="32"/>
        <v>11.784725781865173</v>
      </c>
      <c r="AA157" s="72">
        <f t="shared" si="33"/>
        <v>1.8432502318335331</v>
      </c>
      <c r="AB157" s="72">
        <f t="shared" si="34"/>
        <v>2.5622479209287223E-2</v>
      </c>
      <c r="AC157" s="72">
        <f t="shared" si="35"/>
        <v>6.5012121019019459E-2</v>
      </c>
      <c r="AD157" s="72">
        <f t="shared" si="37"/>
        <v>99.999999999999986</v>
      </c>
      <c r="AE157" s="64"/>
      <c r="AF157" s="9">
        <v>328.67869034</v>
      </c>
      <c r="AG157" s="9">
        <v>931.00466080000001</v>
      </c>
      <c r="AH157" s="9">
        <v>75.828783034000011</v>
      </c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40"/>
      <c r="BK157" s="40"/>
      <c r="BL157" s="40"/>
      <c r="BM157" s="40"/>
      <c r="BN157" s="40"/>
      <c r="BO157" s="78"/>
      <c r="BP157" s="78"/>
      <c r="BQ157" s="78"/>
      <c r="BR157" s="8"/>
      <c r="BS157" s="8"/>
      <c r="BT157" s="8"/>
      <c r="BU157" s="39"/>
      <c r="BV157" s="39"/>
      <c r="BW157" s="39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</row>
    <row r="158" spans="1:97" s="10" customFormat="1" x14ac:dyDescent="0.3">
      <c r="A158" s="40" t="s">
        <v>1318</v>
      </c>
      <c r="B158" s="10" t="s">
        <v>1219</v>
      </c>
      <c r="C158" s="10" t="s">
        <v>1319</v>
      </c>
      <c r="D158" s="10" t="s">
        <v>997</v>
      </c>
      <c r="E158" s="27" t="s">
        <v>405</v>
      </c>
      <c r="F158" s="64" t="s">
        <v>1321</v>
      </c>
      <c r="G158" s="9">
        <v>51.729500000000002</v>
      </c>
      <c r="H158" s="9">
        <v>0.84416666666666662</v>
      </c>
      <c r="I158" s="9">
        <v>14.151333333333335</v>
      </c>
      <c r="J158" s="9">
        <v>11.095166666666666</v>
      </c>
      <c r="K158" s="9">
        <v>0.19916666666666669</v>
      </c>
      <c r="L158" s="9">
        <v>7.862166666666667</v>
      </c>
      <c r="M158" s="9">
        <v>12.173666666666668</v>
      </c>
      <c r="N158" s="9">
        <v>1.8321666666666667</v>
      </c>
      <c r="O158" s="9">
        <v>2.7666666666666669E-2</v>
      </c>
      <c r="P158" s="9">
        <v>5.3666666666666668E-2</v>
      </c>
      <c r="Q158" s="72">
        <f t="shared" si="36"/>
        <v>99.968666666666678</v>
      </c>
      <c r="R158" s="9"/>
      <c r="S158" s="9"/>
      <c r="T158" s="72">
        <f t="shared" si="26"/>
        <v>51.745713656945838</v>
      </c>
      <c r="U158" s="72">
        <f t="shared" si="27"/>
        <v>0.84443125512660611</v>
      </c>
      <c r="V158" s="72">
        <f t="shared" si="28"/>
        <v>14.155768807559701</v>
      </c>
      <c r="W158" s="72">
        <f t="shared" si="29"/>
        <v>11.098644241862448</v>
      </c>
      <c r="X158" s="72">
        <f t="shared" si="30"/>
        <v>0.19922909178209172</v>
      </c>
      <c r="Y158" s="72">
        <f t="shared" si="31"/>
        <v>7.8646309176875411</v>
      </c>
      <c r="Z158" s="72">
        <f t="shared" si="32"/>
        <v>12.177482277780371</v>
      </c>
      <c r="AA158" s="72">
        <f t="shared" si="33"/>
        <v>1.8327409254899867</v>
      </c>
      <c r="AB158" s="72">
        <f t="shared" si="34"/>
        <v>2.7675338272658764E-2</v>
      </c>
      <c r="AC158" s="72">
        <f t="shared" si="35"/>
        <v>5.368348749274772E-2</v>
      </c>
      <c r="AD158" s="72">
        <f t="shared" si="37"/>
        <v>99.999999999999972</v>
      </c>
      <c r="AE158" s="64"/>
      <c r="AF158" s="9">
        <v>386.66666666666674</v>
      </c>
      <c r="AG158" s="9">
        <v>1037.1646265301029</v>
      </c>
      <c r="AH158" s="9"/>
      <c r="AI158" s="9"/>
      <c r="AJ158" s="9">
        <v>5.2693509866147395E-3</v>
      </c>
      <c r="AK158" s="9">
        <v>0.39240544311436959</v>
      </c>
      <c r="AL158" s="9">
        <v>4.974209846379134</v>
      </c>
      <c r="AM158" s="9">
        <v>48.846450588716003</v>
      </c>
      <c r="AN158" s="9">
        <v>0.13339296446047241</v>
      </c>
      <c r="AO158" s="9">
        <v>7.140306622219679E-2</v>
      </c>
      <c r="AP158" s="9">
        <v>1.3994354346872684E-2</v>
      </c>
      <c r="AQ158" s="9">
        <v>0.81943859540219932</v>
      </c>
      <c r="AR158" s="9"/>
      <c r="AS158" s="9">
        <v>1.1665820456393361</v>
      </c>
      <c r="AT158" s="9">
        <v>3.4162394981227671</v>
      </c>
      <c r="AU158" s="9">
        <v>0.66721315648629043</v>
      </c>
      <c r="AV158" s="9">
        <v>4.0635306626427434</v>
      </c>
      <c r="AW158" s="9">
        <v>36.146544349188268</v>
      </c>
      <c r="AX158" s="9"/>
      <c r="AY158" s="9">
        <v>1.6832314260963479</v>
      </c>
      <c r="AZ158" s="9">
        <v>0.68155639009932945</v>
      </c>
      <c r="BA158" s="9">
        <v>2.8418168784898272</v>
      </c>
      <c r="BB158" s="9">
        <v>0.55588361103966721</v>
      </c>
      <c r="BC158" s="9">
        <v>4.0381413625738336</v>
      </c>
      <c r="BD158" s="9">
        <v>0.89790112840957259</v>
      </c>
      <c r="BE158" s="9">
        <v>2.8314598698558182</v>
      </c>
      <c r="BF158" s="9">
        <v>0.44581953808094388</v>
      </c>
      <c r="BG158" s="9">
        <v>2.799566846500011</v>
      </c>
      <c r="BH158" s="9">
        <v>0.46195301531067223</v>
      </c>
      <c r="BI158" s="9">
        <v>25.567156381599759</v>
      </c>
      <c r="BJ158" s="40">
        <f>AJ158/AO158</f>
        <v>7.3797264815172278E-2</v>
      </c>
      <c r="BK158" s="40">
        <f>AK158/AO158</f>
        <v>5.4956385471354459</v>
      </c>
      <c r="BL158" s="40"/>
      <c r="BM158" s="40">
        <f>AL158/AO158</f>
        <v>69.663812908258848</v>
      </c>
      <c r="BN158" s="40">
        <f>AO158/AQ158</f>
        <v>8.7136567184940228E-2</v>
      </c>
      <c r="BO158" s="78"/>
      <c r="BP158" s="78"/>
      <c r="BQ158" s="78"/>
      <c r="BR158" s="8"/>
      <c r="BS158" s="8"/>
      <c r="BT158" s="8"/>
      <c r="BU158" s="39"/>
      <c r="BV158" s="39"/>
      <c r="BW158" s="39"/>
    </row>
    <row r="159" spans="1:97" s="10" customFormat="1" x14ac:dyDescent="0.3">
      <c r="A159" s="40" t="s">
        <v>1318</v>
      </c>
      <c r="B159" s="10" t="s">
        <v>1262</v>
      </c>
      <c r="C159" s="10" t="s">
        <v>425</v>
      </c>
      <c r="D159" s="10" t="s">
        <v>997</v>
      </c>
      <c r="E159" s="27" t="s">
        <v>405</v>
      </c>
      <c r="F159" s="64" t="s">
        <v>1321</v>
      </c>
      <c r="G159" s="9">
        <v>58.686727272727275</v>
      </c>
      <c r="H159" s="9">
        <v>0.22346106974731297</v>
      </c>
      <c r="I159" s="9">
        <v>13.589653041978227</v>
      </c>
      <c r="J159" s="9">
        <v>6.6929610157945962</v>
      </c>
      <c r="K159" s="9">
        <v>0.13069633431985123</v>
      </c>
      <c r="L159" s="9">
        <v>6.3237792798456294</v>
      </c>
      <c r="M159" s="9">
        <v>8.3536527794540962</v>
      </c>
      <c r="N159" s="9">
        <v>2.2794543432523708</v>
      </c>
      <c r="O159" s="9">
        <v>0.49207808984747481</v>
      </c>
      <c r="P159" s="9">
        <v>4.3402640595E-2</v>
      </c>
      <c r="Q159" s="72">
        <f t="shared" si="36"/>
        <v>96.81586586756184</v>
      </c>
      <c r="R159" s="9"/>
      <c r="S159" s="9"/>
      <c r="T159" s="72">
        <f t="shared" ref="T159:T177" si="38">G159/$Q159*100</f>
        <v>60.616849053446586</v>
      </c>
      <c r="U159" s="72">
        <f t="shared" ref="U159:U177" si="39">H159/$Q159*100</f>
        <v>0.23081038189855574</v>
      </c>
      <c r="V159" s="72">
        <f t="shared" ref="V159:V177" si="40">I159/$Q159*100</f>
        <v>14.036597121971765</v>
      </c>
      <c r="W159" s="72">
        <f t="shared" ref="W159:W177" si="41">J159/$Q159*100</f>
        <v>6.9130828463076037</v>
      </c>
      <c r="X159" s="72">
        <f t="shared" ref="X159:X177" si="42">K159/$Q159*100</f>
        <v>0.1349947481734407</v>
      </c>
      <c r="Y159" s="72">
        <f t="shared" ref="Y159:Y177" si="43">L159/$Q159*100</f>
        <v>6.5317592557568718</v>
      </c>
      <c r="Z159" s="72">
        <f t="shared" ref="Z159:Z177" si="44">M159/$Q159*100</f>
        <v>8.6283923658560049</v>
      </c>
      <c r="AA159" s="72">
        <f t="shared" ref="AA159:AA177" si="45">N159/$Q159*100</f>
        <v>2.3544223075694268</v>
      </c>
      <c r="AB159" s="72">
        <f t="shared" ref="AB159:AB177" si="46">O159/$Q159*100</f>
        <v>0.50826182820138943</v>
      </c>
      <c r="AC159" s="72">
        <f t="shared" ref="AC159:AC177" si="47">P159/$Q159*100</f>
        <v>4.4830090818350113E-2</v>
      </c>
      <c r="AD159" s="72">
        <f t="shared" si="37"/>
        <v>99.999999999999972</v>
      </c>
      <c r="AE159" s="64"/>
      <c r="AF159" s="9">
        <v>545.25177743999996</v>
      </c>
      <c r="AG159" s="9">
        <v>11.137362023200001</v>
      </c>
      <c r="AH159" s="9">
        <v>89.691273202000019</v>
      </c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40"/>
      <c r="BK159" s="40"/>
      <c r="BL159" s="40"/>
      <c r="BM159" s="40"/>
      <c r="BN159" s="40"/>
      <c r="BO159" s="78"/>
      <c r="BP159" s="78"/>
      <c r="BQ159" s="78"/>
      <c r="BR159" s="8"/>
      <c r="BS159" s="8"/>
      <c r="BT159" s="8"/>
      <c r="BU159" s="39"/>
      <c r="BV159" s="39"/>
      <c r="BW159" s="39"/>
    </row>
    <row r="160" spans="1:97" s="10" customFormat="1" x14ac:dyDescent="0.3">
      <c r="A160" s="40" t="s">
        <v>1318</v>
      </c>
      <c r="B160" s="10" t="s">
        <v>432</v>
      </c>
      <c r="C160" s="10" t="s">
        <v>425</v>
      </c>
      <c r="D160" s="10" t="s">
        <v>997</v>
      </c>
      <c r="E160" s="27" t="s">
        <v>405</v>
      </c>
      <c r="F160" s="64" t="s">
        <v>1321</v>
      </c>
      <c r="G160" s="9">
        <v>59.699199999999998</v>
      </c>
      <c r="H160" s="9">
        <v>0.23199999999999998</v>
      </c>
      <c r="I160" s="9">
        <v>14.141399999999999</v>
      </c>
      <c r="J160" s="9">
        <v>7.4746000000000006</v>
      </c>
      <c r="K160" s="9">
        <v>0.1048</v>
      </c>
      <c r="L160" s="9">
        <v>5.9973999999999998</v>
      </c>
      <c r="M160" s="9">
        <v>7.9786000000000001</v>
      </c>
      <c r="N160" s="9">
        <v>2.3646666666666665</v>
      </c>
      <c r="O160" s="9">
        <v>0.44559999999999994</v>
      </c>
      <c r="P160" s="9">
        <v>5.3600000000000002E-2</v>
      </c>
      <c r="Q160" s="72">
        <f t="shared" si="36"/>
        <v>98.491866666666652</v>
      </c>
      <c r="R160" s="9"/>
      <c r="S160" s="9"/>
      <c r="T160" s="72">
        <f t="shared" si="38"/>
        <v>60.613329831634154</v>
      </c>
      <c r="U160" s="72">
        <f t="shared" si="39"/>
        <v>0.235552444939616</v>
      </c>
      <c r="V160" s="72">
        <f t="shared" si="40"/>
        <v>14.357936831332266</v>
      </c>
      <c r="W160" s="72">
        <f t="shared" si="41"/>
        <v>7.5890530385588546</v>
      </c>
      <c r="X160" s="72">
        <f t="shared" si="42"/>
        <v>0.10640472512789552</v>
      </c>
      <c r="Y160" s="72">
        <f t="shared" si="43"/>
        <v>6.0892337641416088</v>
      </c>
      <c r="Z160" s="72">
        <f t="shared" si="44"/>
        <v>8.1007704189449168</v>
      </c>
      <c r="AA160" s="72">
        <f t="shared" si="45"/>
        <v>2.4008750637954539</v>
      </c>
      <c r="AB160" s="72">
        <f t="shared" si="46"/>
        <v>0.45242314424609004</v>
      </c>
      <c r="AC160" s="72">
        <f t="shared" si="47"/>
        <v>5.442073727915267E-2</v>
      </c>
      <c r="AD160" s="72">
        <f t="shared" si="37"/>
        <v>100.00000000000001</v>
      </c>
      <c r="AE160" s="64"/>
      <c r="AF160" s="9">
        <v>614</v>
      </c>
      <c r="AG160" s="9">
        <v>24</v>
      </c>
      <c r="AH160" s="9"/>
      <c r="AI160" s="9"/>
      <c r="AJ160" s="9">
        <v>0.49779999999999996</v>
      </c>
      <c r="AK160" s="9">
        <v>13.652000000000001</v>
      </c>
      <c r="AL160" s="9">
        <v>28.579999999999995</v>
      </c>
      <c r="AM160" s="9">
        <v>146.94</v>
      </c>
      <c r="AN160" s="9">
        <v>1.4739999999999998</v>
      </c>
      <c r="AO160" s="9">
        <v>0.1956</v>
      </c>
      <c r="AP160" s="9">
        <v>0.14319999999999999</v>
      </c>
      <c r="AQ160" s="9">
        <v>0.61699999999999999</v>
      </c>
      <c r="AR160" s="9"/>
      <c r="AS160" s="9">
        <v>1.4162000000000001</v>
      </c>
      <c r="AT160" s="9">
        <v>3.2660000000000005</v>
      </c>
      <c r="AU160" s="9">
        <v>0.48660000000000003</v>
      </c>
      <c r="AV160" s="9">
        <v>2.4</v>
      </c>
      <c r="AW160" s="9">
        <v>36.739999999999995</v>
      </c>
      <c r="AX160" s="9">
        <v>1.0462</v>
      </c>
      <c r="AY160" s="9">
        <v>0.69000000000000006</v>
      </c>
      <c r="AZ160" s="9">
        <v>0.27680000000000005</v>
      </c>
      <c r="BA160" s="9">
        <v>0.88600000000000012</v>
      </c>
      <c r="BB160" s="9">
        <v>0.14799999999999999</v>
      </c>
      <c r="BC160" s="9">
        <v>0.95600000000000007</v>
      </c>
      <c r="BD160" s="9">
        <v>0.21760000000000002</v>
      </c>
      <c r="BE160" s="9">
        <v>0.7248</v>
      </c>
      <c r="BF160" s="9">
        <v>0.1268</v>
      </c>
      <c r="BG160" s="9">
        <v>0.8600000000000001</v>
      </c>
      <c r="BH160" s="9">
        <v>0.13340000000000002</v>
      </c>
      <c r="BI160" s="9">
        <v>6.68</v>
      </c>
      <c r="BJ160" s="40">
        <f>AJ160/AO160</f>
        <v>2.5449897750511248</v>
      </c>
      <c r="BK160" s="40">
        <f>AK160/AO160</f>
        <v>69.795501022494889</v>
      </c>
      <c r="BL160" s="40"/>
      <c r="BM160" s="40">
        <f>AL160/AO160</f>
        <v>146.11451942740283</v>
      </c>
      <c r="BN160" s="40">
        <f>AO160/AQ160</f>
        <v>0.31701782820097246</v>
      </c>
      <c r="BO160" s="78"/>
      <c r="BP160" s="78"/>
      <c r="BQ160" s="78"/>
      <c r="BR160" s="8"/>
      <c r="BS160" s="8"/>
      <c r="BT160" s="8"/>
      <c r="BU160" s="39"/>
      <c r="BV160" s="39"/>
      <c r="BW160" s="39"/>
    </row>
    <row r="161" spans="1:97" s="75" customFormat="1" x14ac:dyDescent="0.3">
      <c r="A161" s="40" t="s">
        <v>1318</v>
      </c>
      <c r="B161" s="10" t="s">
        <v>1263</v>
      </c>
      <c r="C161" s="10" t="s">
        <v>425</v>
      </c>
      <c r="D161" s="10" t="s">
        <v>997</v>
      </c>
      <c r="E161" s="27" t="s">
        <v>405</v>
      </c>
      <c r="F161" s="64" t="s">
        <v>1321</v>
      </c>
      <c r="G161" s="9">
        <v>58.720298689473687</v>
      </c>
      <c r="H161" s="9">
        <v>0.22977964210526314</v>
      </c>
      <c r="I161" s="9">
        <v>13.912444231578945</v>
      </c>
      <c r="J161" s="9">
        <v>6.8179484526315788</v>
      </c>
      <c r="K161" s="9">
        <v>9.594292105263158E-2</v>
      </c>
      <c r="L161" s="9">
        <v>6.1420325210526308</v>
      </c>
      <c r="M161" s="9">
        <v>8.5575376894736834</v>
      </c>
      <c r="N161" s="9">
        <v>2.1128158315789474</v>
      </c>
      <c r="O161" s="9">
        <v>0.55810697894736838</v>
      </c>
      <c r="P161" s="9"/>
      <c r="Q161" s="72">
        <f t="shared" si="36"/>
        <v>97.146906957894728</v>
      </c>
      <c r="R161" s="9"/>
      <c r="S161" s="9"/>
      <c r="T161" s="72">
        <f t="shared" si="38"/>
        <v>60.444846396318262</v>
      </c>
      <c r="U161" s="72">
        <f t="shared" si="39"/>
        <v>0.2365280061925738</v>
      </c>
      <c r="V161" s="72">
        <f t="shared" si="40"/>
        <v>14.321036734199739</v>
      </c>
      <c r="W161" s="72">
        <f t="shared" si="41"/>
        <v>7.0181837653221475</v>
      </c>
      <c r="X161" s="72">
        <f t="shared" si="42"/>
        <v>9.8760654411997939E-2</v>
      </c>
      <c r="Y161" s="72">
        <f t="shared" si="43"/>
        <v>6.3224169594145714</v>
      </c>
      <c r="Z161" s="72">
        <f t="shared" si="44"/>
        <v>8.8088627393795242</v>
      </c>
      <c r="AA161" s="72">
        <f t="shared" si="45"/>
        <v>2.1748668050694411</v>
      </c>
      <c r="AB161" s="72">
        <f t="shared" si="46"/>
        <v>0.57449793969175189</v>
      </c>
      <c r="AC161" s="72">
        <f t="shared" si="47"/>
        <v>0</v>
      </c>
      <c r="AD161" s="72">
        <f t="shared" si="37"/>
        <v>100.00000000000001</v>
      </c>
      <c r="AE161" s="64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40"/>
      <c r="BK161" s="40"/>
      <c r="BL161" s="40"/>
      <c r="BM161" s="40"/>
      <c r="BN161" s="40"/>
      <c r="BO161" s="78"/>
      <c r="BP161" s="78"/>
      <c r="BQ161" s="78"/>
      <c r="BR161" s="8"/>
      <c r="BS161" s="8"/>
      <c r="BT161" s="8"/>
      <c r="BU161" s="39"/>
      <c r="BV161" s="39"/>
      <c r="BW161" s="39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</row>
    <row r="162" spans="1:97" s="10" customFormat="1" x14ac:dyDescent="0.3">
      <c r="A162" s="40" t="s">
        <v>424</v>
      </c>
      <c r="B162" s="27" t="s">
        <v>433</v>
      </c>
      <c r="C162" s="27" t="s">
        <v>425</v>
      </c>
      <c r="D162" s="37" t="s">
        <v>997</v>
      </c>
      <c r="E162" s="27" t="s">
        <v>405</v>
      </c>
      <c r="F162" s="55" t="s">
        <v>254</v>
      </c>
      <c r="G162" s="40">
        <v>75.243666666666655</v>
      </c>
      <c r="H162" s="40">
        <v>0.39733333333333332</v>
      </c>
      <c r="I162" s="40">
        <v>12.053166666666668</v>
      </c>
      <c r="J162" s="40">
        <v>3.1638333333333333</v>
      </c>
      <c r="K162" s="40">
        <v>5.0333333333333334E-2</v>
      </c>
      <c r="L162" s="40">
        <v>0.22683333333333333</v>
      </c>
      <c r="M162" s="40">
        <v>2.095333333333333</v>
      </c>
      <c r="N162" s="40">
        <v>3.61</v>
      </c>
      <c r="O162" s="40">
        <v>1.2858333333333334</v>
      </c>
      <c r="P162" s="40">
        <v>9.3999999999999986E-2</v>
      </c>
      <c r="Q162" s="72">
        <f t="shared" si="36"/>
        <v>98.220333333333301</v>
      </c>
      <c r="R162" s="40"/>
      <c r="S162" s="40"/>
      <c r="T162" s="72">
        <f t="shared" si="38"/>
        <v>76.607016198275318</v>
      </c>
      <c r="U162" s="72">
        <f t="shared" si="39"/>
        <v>0.40453266635218116</v>
      </c>
      <c r="V162" s="72">
        <f t="shared" si="40"/>
        <v>12.271559520941018</v>
      </c>
      <c r="W162" s="72">
        <f t="shared" si="41"/>
        <v>3.2211592304376904</v>
      </c>
      <c r="X162" s="72">
        <f t="shared" si="42"/>
        <v>5.1245329378506163E-2</v>
      </c>
      <c r="Y162" s="72">
        <f t="shared" si="43"/>
        <v>0.23094335524551948</v>
      </c>
      <c r="Z162" s="72">
        <f t="shared" si="44"/>
        <v>2.1332989435317198</v>
      </c>
      <c r="AA162" s="72">
        <f t="shared" si="45"/>
        <v>3.67541004747829</v>
      </c>
      <c r="AB162" s="72">
        <f t="shared" si="46"/>
        <v>1.3091315104475996</v>
      </c>
      <c r="AC162" s="72">
        <f t="shared" si="47"/>
        <v>9.570319791217706E-2</v>
      </c>
      <c r="AD162" s="72">
        <f t="shared" si="37"/>
        <v>100</v>
      </c>
      <c r="AE162" s="40"/>
      <c r="AF162" s="40">
        <v>1931.6666666666667</v>
      </c>
      <c r="AG162" s="40">
        <v>4.6719127321175771</v>
      </c>
      <c r="AH162" s="40"/>
      <c r="AI162" s="40"/>
      <c r="AJ162" s="40">
        <v>0.9081572988394534</v>
      </c>
      <c r="AK162" s="40">
        <v>27.130975008173909</v>
      </c>
      <c r="AL162" s="40">
        <v>61.292925203309835</v>
      </c>
      <c r="AM162" s="40">
        <v>186.50387743906694</v>
      </c>
      <c r="AN162" s="40">
        <v>3.4823336173032859</v>
      </c>
      <c r="AO162" s="40">
        <v>0.52997798437890631</v>
      </c>
      <c r="AP162" s="40">
        <v>0.34032698621815755</v>
      </c>
      <c r="AQ162" s="40">
        <v>1.4703955369254846</v>
      </c>
      <c r="AR162" s="40"/>
      <c r="AS162" s="40">
        <v>3.6652677233844813</v>
      </c>
      <c r="AT162" s="40">
        <v>9.0727273038110621</v>
      </c>
      <c r="AU162" s="40">
        <v>1.2977866122042387</v>
      </c>
      <c r="AV162" s="40">
        <v>6.1956120784395452</v>
      </c>
      <c r="AW162" s="40">
        <v>96.672819781239852</v>
      </c>
      <c r="AX162" s="40"/>
      <c r="AY162" s="40">
        <v>1.7882983147042195</v>
      </c>
      <c r="AZ162" s="40">
        <v>0.53929038510932858</v>
      </c>
      <c r="BA162" s="40">
        <v>2.129203026305611</v>
      </c>
      <c r="BB162" s="40">
        <v>0.35972249073462031</v>
      </c>
      <c r="BC162" s="40">
        <v>2.3645141583579874</v>
      </c>
      <c r="BD162" s="40">
        <v>0.50286449587405946</v>
      </c>
      <c r="BE162" s="40">
        <v>1.5264707732645422</v>
      </c>
      <c r="BF162" s="40">
        <v>0.23728515324049959</v>
      </c>
      <c r="BG162" s="40">
        <v>1.5827382242440411</v>
      </c>
      <c r="BH162" s="40">
        <v>0.26106884853161078</v>
      </c>
      <c r="BI162" s="40">
        <v>14.568296656757957</v>
      </c>
      <c r="BJ162" s="40">
        <f>AJ162/AO162</f>
        <v>1.7135755174882299</v>
      </c>
      <c r="BK162" s="40">
        <f>AK162/AO162</f>
        <v>51.192645369919163</v>
      </c>
      <c r="BL162" s="40"/>
      <c r="BM162" s="40">
        <f>AL162/AO162</f>
        <v>115.65183273629839</v>
      </c>
      <c r="BN162" s="40">
        <f>AO162/AQ162</f>
        <v>0.36043225857925332</v>
      </c>
      <c r="BO162" s="77"/>
      <c r="BP162" s="77"/>
      <c r="BQ162" s="77"/>
      <c r="BR162" s="55"/>
      <c r="BS162" s="55"/>
      <c r="BT162" s="55"/>
      <c r="BU162" s="39"/>
      <c r="BV162" s="39"/>
      <c r="BW162" s="39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</row>
    <row r="163" spans="1:97" s="10" customFormat="1" x14ac:dyDescent="0.3">
      <c r="A163" s="80" t="s">
        <v>1318</v>
      </c>
      <c r="B163" s="10" t="s">
        <v>433</v>
      </c>
      <c r="C163" s="10" t="s">
        <v>425</v>
      </c>
      <c r="D163" s="10" t="s">
        <v>997</v>
      </c>
      <c r="E163" s="81" t="s">
        <v>405</v>
      </c>
      <c r="F163" s="64" t="s">
        <v>1321</v>
      </c>
      <c r="G163" s="9">
        <v>71.650000000000006</v>
      </c>
      <c r="H163" s="9">
        <v>0.35299999999999998</v>
      </c>
      <c r="I163" s="9">
        <v>13.29</v>
      </c>
      <c r="J163" s="9">
        <v>3.02</v>
      </c>
      <c r="K163" s="9">
        <v>5.0333333333333334E-2</v>
      </c>
      <c r="L163" s="9">
        <v>0.16</v>
      </c>
      <c r="M163" s="9">
        <v>2.76</v>
      </c>
      <c r="N163" s="9">
        <v>3.61</v>
      </c>
      <c r="O163" s="9">
        <v>1.08</v>
      </c>
      <c r="P163" s="9">
        <v>8.5000000000000006E-2</v>
      </c>
      <c r="Q163" s="72">
        <f t="shared" si="36"/>
        <v>96.058333333333323</v>
      </c>
      <c r="R163" s="9"/>
      <c r="S163" s="9"/>
      <c r="T163" s="72">
        <f t="shared" si="38"/>
        <v>74.590092825540054</v>
      </c>
      <c r="U163" s="72">
        <f t="shared" si="39"/>
        <v>0.36748503513490072</v>
      </c>
      <c r="V163" s="72">
        <f t="shared" si="40"/>
        <v>13.83534310748677</v>
      </c>
      <c r="W163" s="72">
        <f t="shared" si="41"/>
        <v>3.143922963477054</v>
      </c>
      <c r="X163" s="72">
        <f t="shared" si="42"/>
        <v>5.2398716057950906E-2</v>
      </c>
      <c r="Y163" s="72">
        <f t="shared" si="43"/>
        <v>0.16656545501865189</v>
      </c>
      <c r="Z163" s="72">
        <f t="shared" si="44"/>
        <v>2.8732540990717448</v>
      </c>
      <c r="AA163" s="72">
        <f t="shared" si="45"/>
        <v>3.7581330788583327</v>
      </c>
      <c r="AB163" s="72">
        <f t="shared" si="46"/>
        <v>1.1243168213759003</v>
      </c>
      <c r="AC163" s="72">
        <f t="shared" si="47"/>
        <v>8.8487897978658817E-2</v>
      </c>
      <c r="AD163" s="72">
        <f t="shared" si="37"/>
        <v>100.00000000000001</v>
      </c>
      <c r="AE163" s="64">
        <v>1.71</v>
      </c>
      <c r="AF163" s="9">
        <v>1931.6666666666667</v>
      </c>
      <c r="AG163" s="9">
        <v>4.6719127321175771</v>
      </c>
      <c r="AH163" s="9"/>
      <c r="AI163" s="9"/>
      <c r="AJ163" s="9">
        <v>0.9081572988394534</v>
      </c>
      <c r="AK163" s="9">
        <v>27.130975008173909</v>
      </c>
      <c r="AL163" s="9">
        <v>61.292925203309835</v>
      </c>
      <c r="AM163" s="9">
        <v>186.50387743906694</v>
      </c>
      <c r="AN163" s="9">
        <v>3.4823336173032859</v>
      </c>
      <c r="AO163" s="9">
        <v>0.52997798437890631</v>
      </c>
      <c r="AP163" s="9">
        <v>0.34032698621815755</v>
      </c>
      <c r="AQ163" s="9">
        <v>1.4703955369254846</v>
      </c>
      <c r="AR163" s="9"/>
      <c r="AS163" s="9">
        <v>3.6652677233844813</v>
      </c>
      <c r="AT163" s="9">
        <v>9.0727273038110621</v>
      </c>
      <c r="AU163" s="9">
        <v>1.2977866122042387</v>
      </c>
      <c r="AV163" s="9">
        <v>6.1956120784395452</v>
      </c>
      <c r="AW163" s="9">
        <v>96.672819781239852</v>
      </c>
      <c r="AX163" s="9"/>
      <c r="AY163" s="9">
        <v>1.7882983147042195</v>
      </c>
      <c r="AZ163" s="9">
        <v>0.53929038510932858</v>
      </c>
      <c r="BA163" s="9">
        <v>2.129203026305611</v>
      </c>
      <c r="BB163" s="9">
        <v>0.35972249073462031</v>
      </c>
      <c r="BC163" s="9">
        <v>2.3645141583579874</v>
      </c>
      <c r="BD163" s="9">
        <v>0.50286449587405946</v>
      </c>
      <c r="BE163" s="9">
        <v>1.5264707732645422</v>
      </c>
      <c r="BF163" s="9">
        <v>0.23728515324049959</v>
      </c>
      <c r="BG163" s="9">
        <v>1.5827382242440411</v>
      </c>
      <c r="BH163" s="9">
        <v>0.26106884853161078</v>
      </c>
      <c r="BI163" s="9">
        <v>14.568296656757957</v>
      </c>
      <c r="BJ163" s="80">
        <f>AJ163/AO163</f>
        <v>1.7135755174882299</v>
      </c>
      <c r="BK163" s="80">
        <f>AK163/AO163</f>
        <v>51.192645369919163</v>
      </c>
      <c r="BL163" s="80">
        <f>AE163*10^4/AT163</f>
        <v>1884.7695326208059</v>
      </c>
      <c r="BM163" s="80">
        <f>AL163/AO163</f>
        <v>115.65183273629839</v>
      </c>
      <c r="BN163" s="40">
        <f>AO163/AQ163</f>
        <v>0.36043225857925332</v>
      </c>
      <c r="BO163" s="78"/>
      <c r="BP163" s="78"/>
      <c r="BQ163" s="78"/>
      <c r="BR163" s="8"/>
      <c r="BS163" s="8"/>
      <c r="BT163" s="8"/>
      <c r="BU163" s="39"/>
      <c r="BV163" s="39"/>
      <c r="BW163" s="39"/>
    </row>
    <row r="164" spans="1:97" s="10" customFormat="1" x14ac:dyDescent="0.3">
      <c r="A164" s="40" t="s">
        <v>1318</v>
      </c>
      <c r="B164" s="10" t="s">
        <v>1264</v>
      </c>
      <c r="C164" s="10" t="s">
        <v>425</v>
      </c>
      <c r="D164" s="10" t="s">
        <v>997</v>
      </c>
      <c r="E164" s="27" t="s">
        <v>405</v>
      </c>
      <c r="F164" s="64" t="s">
        <v>1321</v>
      </c>
      <c r="G164" s="9">
        <v>60.244249999999994</v>
      </c>
      <c r="H164" s="9">
        <v>0.2440789624165805</v>
      </c>
      <c r="I164" s="9">
        <v>13.857846014563641</v>
      </c>
      <c r="J164" s="9">
        <v>6.1821240533076303</v>
      </c>
      <c r="K164" s="9">
        <v>0.10332243605343197</v>
      </c>
      <c r="L164" s="9">
        <v>5.1376731684527019</v>
      </c>
      <c r="M164" s="9">
        <v>8.0792733695944499</v>
      </c>
      <c r="N164" s="9">
        <v>2.5779290814716891</v>
      </c>
      <c r="O164" s="9">
        <v>0.53807479737765351</v>
      </c>
      <c r="P164" s="9">
        <v>4.9137414135000002E-2</v>
      </c>
      <c r="Q164" s="72">
        <f t="shared" si="36"/>
        <v>97.013709297372785</v>
      </c>
      <c r="R164" s="9"/>
      <c r="S164" s="9"/>
      <c r="T164" s="72">
        <f t="shared" si="38"/>
        <v>62.098697633893543</v>
      </c>
      <c r="U164" s="72">
        <f t="shared" si="39"/>
        <v>0.25159223802938369</v>
      </c>
      <c r="V164" s="72">
        <f t="shared" si="40"/>
        <v>14.284420330827331</v>
      </c>
      <c r="W164" s="72">
        <f t="shared" si="41"/>
        <v>6.3724231328561807</v>
      </c>
      <c r="X164" s="72">
        <f t="shared" si="42"/>
        <v>0.10650292293919127</v>
      </c>
      <c r="Y164" s="72">
        <f t="shared" si="43"/>
        <v>5.2958218025705719</v>
      </c>
      <c r="Z164" s="72">
        <f t="shared" si="44"/>
        <v>8.3279707869218065</v>
      </c>
      <c r="AA164" s="72">
        <f t="shared" si="45"/>
        <v>2.6572832851588553</v>
      </c>
      <c r="AB164" s="72">
        <f t="shared" si="46"/>
        <v>0.55463789733913926</v>
      </c>
      <c r="AC164" s="72">
        <f t="shared" si="47"/>
        <v>5.0649969463986561E-2</v>
      </c>
      <c r="AD164" s="72">
        <f t="shared" si="37"/>
        <v>99.999999999999986</v>
      </c>
      <c r="AE164" s="64"/>
      <c r="AF164" s="9">
        <v>664.88164940000001</v>
      </c>
      <c r="AG164" s="9">
        <v>8.5728250551999992</v>
      </c>
      <c r="AH164" s="9">
        <v>103.15021439400002</v>
      </c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40"/>
      <c r="BK164" s="40"/>
      <c r="BL164" s="40"/>
      <c r="BM164" s="40"/>
      <c r="BN164" s="40"/>
      <c r="BO164" s="78"/>
      <c r="BP164" s="78"/>
      <c r="BQ164" s="78"/>
      <c r="BR164" s="8"/>
      <c r="BS164" s="8"/>
      <c r="BT164" s="8"/>
      <c r="BU164" s="39"/>
      <c r="BV164" s="39"/>
      <c r="BW164" s="39"/>
    </row>
    <row r="165" spans="1:97" s="10" customFormat="1" x14ac:dyDescent="0.3">
      <c r="A165" s="40" t="s">
        <v>1318</v>
      </c>
      <c r="B165" s="10" t="s">
        <v>1266</v>
      </c>
      <c r="C165" s="10" t="s">
        <v>425</v>
      </c>
      <c r="D165" s="10" t="s">
        <v>997</v>
      </c>
      <c r="E165" s="27" t="s">
        <v>405</v>
      </c>
      <c r="F165" s="64" t="s">
        <v>1321</v>
      </c>
      <c r="G165" s="9">
        <v>59.426925000000004</v>
      </c>
      <c r="H165" s="9">
        <v>0.23196249999999999</v>
      </c>
      <c r="I165" s="9">
        <v>14.3231</v>
      </c>
      <c r="J165" s="9">
        <v>6.1281999999999996</v>
      </c>
      <c r="K165" s="9">
        <v>0.10781249999999999</v>
      </c>
      <c r="L165" s="9">
        <v>5.0792875000000004</v>
      </c>
      <c r="M165" s="9">
        <v>8.0613874999999986</v>
      </c>
      <c r="N165" s="9">
        <v>2.7</v>
      </c>
      <c r="O165" s="9">
        <v>0.5482499999999999</v>
      </c>
      <c r="P165" s="9">
        <v>3.1537500000000003E-2</v>
      </c>
      <c r="Q165" s="72">
        <f t="shared" si="36"/>
        <v>96.638462499999989</v>
      </c>
      <c r="R165" s="9"/>
      <c r="S165" s="9"/>
      <c r="T165" s="72">
        <f t="shared" si="38"/>
        <v>61.494071265879271</v>
      </c>
      <c r="U165" s="72">
        <f t="shared" si="39"/>
        <v>0.24003124014933497</v>
      </c>
      <c r="V165" s="72">
        <f t="shared" si="40"/>
        <v>14.821324376927045</v>
      </c>
      <c r="W165" s="72">
        <f t="shared" si="41"/>
        <v>6.3413674446652131</v>
      </c>
      <c r="X165" s="72">
        <f t="shared" si="42"/>
        <v>0.11156272276165403</v>
      </c>
      <c r="Y165" s="72">
        <f t="shared" si="43"/>
        <v>5.2559688643639184</v>
      </c>
      <c r="Z165" s="72">
        <f t="shared" si="44"/>
        <v>8.3418002433554843</v>
      </c>
      <c r="AA165" s="72">
        <f t="shared" si="45"/>
        <v>2.7939186222049015</v>
      </c>
      <c r="AB165" s="72">
        <f t="shared" si="46"/>
        <v>0.56732069800882845</v>
      </c>
      <c r="AC165" s="72">
        <f t="shared" si="47"/>
        <v>3.2634521684365592E-2</v>
      </c>
      <c r="AD165" s="72">
        <f t="shared" si="37"/>
        <v>100.00000000000001</v>
      </c>
      <c r="AE165" s="8">
        <v>1.6</v>
      </c>
      <c r="AF165" s="9">
        <v>655.5</v>
      </c>
      <c r="AG165" s="9">
        <v>4.054552835373471</v>
      </c>
      <c r="AH165" s="9"/>
      <c r="AI165" s="9"/>
      <c r="AJ165" s="9">
        <v>0.49861807612089337</v>
      </c>
      <c r="AK165" s="9">
        <v>14.083743874795118</v>
      </c>
      <c r="AL165" s="9">
        <v>29.959498438483433</v>
      </c>
      <c r="AM165" s="9">
        <v>133.76514409620623</v>
      </c>
      <c r="AN165" s="9">
        <v>1.4838305177636499</v>
      </c>
      <c r="AO165" s="9">
        <v>0.16142439052553922</v>
      </c>
      <c r="AP165" s="9">
        <v>0.12839593186161702</v>
      </c>
      <c r="AQ165" s="9">
        <v>0.67815618436915004</v>
      </c>
      <c r="AR165" s="9"/>
      <c r="AS165" s="9">
        <v>1.4061669246880582</v>
      </c>
      <c r="AT165" s="9">
        <v>3.3017535441278145</v>
      </c>
      <c r="AU165" s="9">
        <v>0.49250267885673088</v>
      </c>
      <c r="AV165" s="9">
        <v>2.4315029922292433</v>
      </c>
      <c r="AW165" s="9">
        <v>39.586210257625716</v>
      </c>
      <c r="AX165" s="9"/>
      <c r="AY165" s="9">
        <v>0.73794941530085778</v>
      </c>
      <c r="AZ165" s="9">
        <v>0.25784722904851515</v>
      </c>
      <c r="BA165" s="9">
        <v>0.95652894713082937</v>
      </c>
      <c r="BB165" s="9">
        <v>0.1575560922238588</v>
      </c>
      <c r="BC165" s="9">
        <v>1.0420891097911371</v>
      </c>
      <c r="BD165" s="9">
        <v>0.23341384685863167</v>
      </c>
      <c r="BE165" s="9">
        <v>0.73818516027344694</v>
      </c>
      <c r="BF165" s="9">
        <v>0.10985185189178204</v>
      </c>
      <c r="BG165" s="9">
        <v>0.77956021659149233</v>
      </c>
      <c r="BH165" s="9">
        <v>0.13082313965162984</v>
      </c>
      <c r="BI165" s="9">
        <v>6.9290364525631967</v>
      </c>
      <c r="BJ165" s="40">
        <f>AJ165/AO165</f>
        <v>3.0888645420780212</v>
      </c>
      <c r="BK165" s="40">
        <f>AK165/AO165</f>
        <v>87.246690719683443</v>
      </c>
      <c r="BL165" s="40">
        <f>AE165*10^4/AT165</f>
        <v>4845.9098434091429</v>
      </c>
      <c r="BM165" s="40">
        <f>AL165/AO165</f>
        <v>185.59462012491534</v>
      </c>
      <c r="BN165" s="40">
        <f>AO165/AQ165</f>
        <v>0.2380342379030328</v>
      </c>
      <c r="BO165" s="78"/>
      <c r="BP165" s="78"/>
      <c r="BQ165" s="78"/>
      <c r="BR165" s="8"/>
      <c r="BS165" s="8"/>
      <c r="BT165" s="8"/>
      <c r="BU165" s="39"/>
      <c r="BV165" s="39"/>
      <c r="BW165" s="39"/>
    </row>
    <row r="166" spans="1:97" s="10" customFormat="1" x14ac:dyDescent="0.3">
      <c r="A166" s="40" t="s">
        <v>1318</v>
      </c>
      <c r="B166" s="10" t="s">
        <v>1265</v>
      </c>
      <c r="C166" s="10" t="s">
        <v>425</v>
      </c>
      <c r="D166" s="10" t="s">
        <v>997</v>
      </c>
      <c r="E166" s="27" t="s">
        <v>405</v>
      </c>
      <c r="F166" s="64" t="s">
        <v>1321</v>
      </c>
      <c r="G166" s="9">
        <v>60.535181818181833</v>
      </c>
      <c r="H166" s="9">
        <v>0.23143043742731695</v>
      </c>
      <c r="I166" s="9">
        <v>13.764925697534405</v>
      </c>
      <c r="J166" s="9">
        <v>6.2871687346163059</v>
      </c>
      <c r="K166" s="9">
        <v>0.11310085280836531</v>
      </c>
      <c r="L166" s="9">
        <v>5.4531170442615071</v>
      </c>
      <c r="M166" s="9">
        <v>7.9612390651251763</v>
      </c>
      <c r="N166" s="9">
        <v>2.470147577964704</v>
      </c>
      <c r="O166" s="9">
        <v>0.52379764305248067</v>
      </c>
      <c r="P166" s="9">
        <v>4.8848053871999995E-2</v>
      </c>
      <c r="Q166" s="72">
        <f t="shared" si="36"/>
        <v>97.388956924844081</v>
      </c>
      <c r="R166" s="9"/>
      <c r="S166" s="9"/>
      <c r="T166" s="72">
        <f t="shared" si="38"/>
        <v>62.158158100920382</v>
      </c>
      <c r="U166" s="72">
        <f t="shared" si="39"/>
        <v>0.23763519472327224</v>
      </c>
      <c r="V166" s="72">
        <f t="shared" si="40"/>
        <v>14.133969735559363</v>
      </c>
      <c r="W166" s="72">
        <f t="shared" si="41"/>
        <v>6.455730642508235</v>
      </c>
      <c r="X166" s="72">
        <f t="shared" si="42"/>
        <v>0.11613313909465756</v>
      </c>
      <c r="Y166" s="72">
        <f t="shared" si="43"/>
        <v>5.599317639750188</v>
      </c>
      <c r="Z166" s="72">
        <f t="shared" si="44"/>
        <v>8.1746835745134163</v>
      </c>
      <c r="AA166" s="72">
        <f t="shared" si="45"/>
        <v>2.5363733794489027</v>
      </c>
      <c r="AB166" s="72">
        <f t="shared" si="46"/>
        <v>0.53784090064410484</v>
      </c>
      <c r="AC166" s="72">
        <f t="shared" si="47"/>
        <v>5.0157692837491288E-2</v>
      </c>
      <c r="AD166" s="72">
        <f t="shared" si="37"/>
        <v>99.999999999999986</v>
      </c>
      <c r="AE166" s="64"/>
      <c r="AF166" s="9">
        <v>624.38093154000001</v>
      </c>
      <c r="AG166" s="9">
        <v>7.1938997776000013</v>
      </c>
      <c r="AH166" s="9">
        <v>105.25451830900002</v>
      </c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40"/>
      <c r="BK166" s="40"/>
      <c r="BL166" s="40"/>
      <c r="BM166" s="40"/>
      <c r="BN166" s="40"/>
      <c r="BO166" s="78"/>
      <c r="BP166" s="78"/>
      <c r="BQ166" s="78"/>
      <c r="BR166" s="8"/>
      <c r="BS166" s="8"/>
      <c r="BT166" s="8"/>
      <c r="BU166" s="39"/>
      <c r="BV166" s="39"/>
      <c r="BW166" s="39"/>
    </row>
    <row r="167" spans="1:97" s="10" customFormat="1" x14ac:dyDescent="0.3">
      <c r="A167" s="40" t="s">
        <v>1318</v>
      </c>
      <c r="B167" s="10" t="s">
        <v>1267</v>
      </c>
      <c r="C167" s="10" t="s">
        <v>425</v>
      </c>
      <c r="D167" s="10" t="s">
        <v>997</v>
      </c>
      <c r="E167" s="27" t="s">
        <v>405</v>
      </c>
      <c r="F167" s="64" t="s">
        <v>1321</v>
      </c>
      <c r="G167" s="9">
        <v>63.193028571428563</v>
      </c>
      <c r="H167" s="9">
        <v>0.26097142857142858</v>
      </c>
      <c r="I167" s="9">
        <v>16.528114285714285</v>
      </c>
      <c r="J167" s="9">
        <v>5.6857428571428574</v>
      </c>
      <c r="K167" s="9">
        <v>7.345714285714286E-2</v>
      </c>
      <c r="L167" s="9">
        <v>2.0643571428571432</v>
      </c>
      <c r="M167" s="9">
        <v>5.9504857142857146</v>
      </c>
      <c r="N167" s="9">
        <v>3.27</v>
      </c>
      <c r="O167" s="9">
        <v>0.66542857142857148</v>
      </c>
      <c r="P167" s="9">
        <v>4.3728571428571429E-2</v>
      </c>
      <c r="Q167" s="72">
        <f t="shared" si="36"/>
        <v>97.735314285714281</v>
      </c>
      <c r="R167" s="9"/>
      <c r="S167" s="9"/>
      <c r="T167" s="72">
        <f t="shared" si="38"/>
        <v>64.657313513816902</v>
      </c>
      <c r="U167" s="72">
        <f t="shared" si="39"/>
        <v>0.26701855974854538</v>
      </c>
      <c r="V167" s="72">
        <f t="shared" si="40"/>
        <v>16.911097494808132</v>
      </c>
      <c r="W167" s="72">
        <f t="shared" si="41"/>
        <v>5.8174907388351516</v>
      </c>
      <c r="X167" s="72">
        <f t="shared" si="42"/>
        <v>7.5159263971262324E-2</v>
      </c>
      <c r="Y167" s="72">
        <f t="shared" si="43"/>
        <v>2.1121916453067415</v>
      </c>
      <c r="Z167" s="72">
        <f t="shared" si="44"/>
        <v>6.0883681172706696</v>
      </c>
      <c r="AA167" s="72">
        <f t="shared" si="45"/>
        <v>3.3457712024546766</v>
      </c>
      <c r="AB167" s="72">
        <f t="shared" si="46"/>
        <v>0.68084763045145846</v>
      </c>
      <c r="AC167" s="72">
        <f t="shared" si="47"/>
        <v>4.474183333645157E-2</v>
      </c>
      <c r="AD167" s="72">
        <f t="shared" si="37"/>
        <v>99.999999999999972</v>
      </c>
      <c r="AE167" s="8"/>
      <c r="AF167" s="9">
        <v>965.71428571428567</v>
      </c>
      <c r="AG167" s="9">
        <v>22.139145640769424</v>
      </c>
      <c r="AH167" s="9"/>
      <c r="AI167" s="9"/>
      <c r="AJ167" s="9">
        <v>0.63242688739582109</v>
      </c>
      <c r="AK167" s="9">
        <v>19.368855349706042</v>
      </c>
      <c r="AL167" s="9">
        <v>37.134527762140038</v>
      </c>
      <c r="AM167" s="9">
        <v>153.97531571239963</v>
      </c>
      <c r="AN167" s="9">
        <v>2.4094657460025992</v>
      </c>
      <c r="AO167" s="9">
        <v>0.1975528839378918</v>
      </c>
      <c r="AP167" s="9">
        <v>0.20842702709813779</v>
      </c>
      <c r="AQ167" s="9">
        <v>0.90460773715805398</v>
      </c>
      <c r="AR167" s="9"/>
      <c r="AS167" s="9">
        <v>1.7455003201564692</v>
      </c>
      <c r="AT167" s="9">
        <v>4.4931356708368817</v>
      </c>
      <c r="AU167" s="9">
        <v>0.59193329915919235</v>
      </c>
      <c r="AV167" s="9">
        <v>2.6389940546269322</v>
      </c>
      <c r="AW167" s="9">
        <v>43.977827337579221</v>
      </c>
      <c r="AX167" s="9"/>
      <c r="AY167" s="9">
        <v>0.72554552971453457</v>
      </c>
      <c r="AZ167" s="9">
        <v>0.26672830817352389</v>
      </c>
      <c r="BA167" s="9">
        <v>0.94995107376753107</v>
      </c>
      <c r="BB167" s="9">
        <v>0.15282607637887119</v>
      </c>
      <c r="BC167" s="9">
        <v>1.0044803265613178</v>
      </c>
      <c r="BD167" s="9">
        <v>0.2168646141226529</v>
      </c>
      <c r="BE167" s="9">
        <v>0.64523045464658035</v>
      </c>
      <c r="BF167" s="9">
        <v>0.10563798911115375</v>
      </c>
      <c r="BG167" s="9">
        <v>0.7633095219777013</v>
      </c>
      <c r="BH167" s="9"/>
      <c r="BI167" s="9">
        <v>5.5928044736463285</v>
      </c>
      <c r="BJ167" s="40">
        <f>AJ167/AO167</f>
        <v>3.2013042522560609</v>
      </c>
      <c r="BK167" s="40">
        <f>AK167/AO167</f>
        <v>98.043900770364715</v>
      </c>
      <c r="BL167" s="40"/>
      <c r="BM167" s="40">
        <f>AL167/AO167</f>
        <v>187.97259256318767</v>
      </c>
      <c r="BN167" s="40">
        <f>AO167/AQ167</f>
        <v>0.21838513625644035</v>
      </c>
      <c r="BO167" s="78"/>
      <c r="BP167" s="78"/>
      <c r="BQ167" s="78"/>
      <c r="BR167" s="8"/>
      <c r="BS167" s="8"/>
      <c r="BT167" s="8"/>
      <c r="BU167" s="39"/>
      <c r="BV167" s="39"/>
      <c r="BW167" s="39"/>
    </row>
    <row r="168" spans="1:97" s="75" customFormat="1" x14ac:dyDescent="0.3">
      <c r="A168" s="40" t="s">
        <v>1318</v>
      </c>
      <c r="B168" s="10" t="s">
        <v>1268</v>
      </c>
      <c r="C168" s="10" t="s">
        <v>425</v>
      </c>
      <c r="D168" s="10" t="s">
        <v>997</v>
      </c>
      <c r="E168" s="27" t="s">
        <v>405</v>
      </c>
      <c r="F168" s="64" t="s">
        <v>1321</v>
      </c>
      <c r="G168" s="9">
        <v>56.24803575</v>
      </c>
      <c r="H168" s="9">
        <v>0.14940951999999999</v>
      </c>
      <c r="I168" s="9">
        <v>14.761507459999999</v>
      </c>
      <c r="J168" s="9">
        <v>7.0347396899999994</v>
      </c>
      <c r="K168" s="9">
        <v>0.11276097</v>
      </c>
      <c r="L168" s="9">
        <v>6.9877590299999994</v>
      </c>
      <c r="M168" s="9">
        <v>10.231357290000002</v>
      </c>
      <c r="N168" s="9">
        <v>1.7069155999999999</v>
      </c>
      <c r="O168" s="9">
        <v>0.46252132000000001</v>
      </c>
      <c r="P168" s="9"/>
      <c r="Q168" s="72">
        <f t="shared" si="36"/>
        <v>97.69500662999998</v>
      </c>
      <c r="R168" s="9"/>
      <c r="S168" s="9"/>
      <c r="T168" s="72">
        <f t="shared" si="38"/>
        <v>57.57513888404555</v>
      </c>
      <c r="U168" s="72">
        <f t="shared" si="39"/>
        <v>0.15293465362652386</v>
      </c>
      <c r="V168" s="72">
        <f t="shared" si="40"/>
        <v>15.109787049717099</v>
      </c>
      <c r="W168" s="72">
        <f t="shared" si="41"/>
        <v>7.2007157097011607</v>
      </c>
      <c r="X168" s="72">
        <f t="shared" si="42"/>
        <v>0.11542142622197601</v>
      </c>
      <c r="Y168" s="72">
        <f t="shared" si="43"/>
        <v>7.1526265988851607</v>
      </c>
      <c r="Z168" s="72">
        <f t="shared" si="44"/>
        <v>10.472753565337472</v>
      </c>
      <c r="AA168" s="72">
        <f t="shared" si="45"/>
        <v>1.7471881715148414</v>
      </c>
      <c r="AB168" s="72">
        <f t="shared" si="46"/>
        <v>0.47343394095023267</v>
      </c>
      <c r="AC168" s="72">
        <f t="shared" si="47"/>
        <v>0</v>
      </c>
      <c r="AD168" s="72">
        <f t="shared" si="37"/>
        <v>100</v>
      </c>
      <c r="AE168" s="8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40"/>
      <c r="BK168" s="40"/>
      <c r="BL168" s="40"/>
      <c r="BM168" s="40"/>
      <c r="BN168" s="40"/>
      <c r="BO168" s="78"/>
      <c r="BP168" s="78"/>
      <c r="BQ168" s="78"/>
      <c r="BR168" s="8"/>
      <c r="BS168" s="8"/>
      <c r="BT168" s="8"/>
      <c r="BU168" s="39"/>
      <c r="BV168" s="39"/>
      <c r="BW168" s="39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</row>
    <row r="169" spans="1:97" s="75" customFormat="1" x14ac:dyDescent="0.3">
      <c r="A169" s="40" t="s">
        <v>1318</v>
      </c>
      <c r="B169" s="10" t="s">
        <v>1269</v>
      </c>
      <c r="C169" s="10" t="s">
        <v>425</v>
      </c>
      <c r="D169" s="10" t="s">
        <v>997</v>
      </c>
      <c r="E169" s="27" t="s">
        <v>405</v>
      </c>
      <c r="F169" s="64" t="s">
        <v>1321</v>
      </c>
      <c r="G169" s="9">
        <v>62.08671428571428</v>
      </c>
      <c r="H169" s="9">
        <v>0.15700630170548344</v>
      </c>
      <c r="I169" s="9">
        <v>18.346356136452052</v>
      </c>
      <c r="J169" s="9">
        <v>5.1377584316135847</v>
      </c>
      <c r="K169" s="9">
        <v>8.2665075142326822E-2</v>
      </c>
      <c r="L169" s="9">
        <v>1.4464592213793035</v>
      </c>
      <c r="M169" s="9">
        <v>6.5570366024304825</v>
      </c>
      <c r="N169" s="9">
        <v>2.1686208976367873</v>
      </c>
      <c r="O169" s="9">
        <v>0.63511966153420396</v>
      </c>
      <c r="P169" s="9"/>
      <c r="Q169" s="72">
        <f t="shared" si="36"/>
        <v>96.617736613608514</v>
      </c>
      <c r="R169" s="9"/>
      <c r="S169" s="9"/>
      <c r="T169" s="72">
        <f t="shared" si="38"/>
        <v>64.260162224675241</v>
      </c>
      <c r="U169" s="72">
        <f t="shared" si="39"/>
        <v>0.16250256651465508</v>
      </c>
      <c r="V169" s="72">
        <f t="shared" si="40"/>
        <v>18.988600622908802</v>
      </c>
      <c r="W169" s="72">
        <f t="shared" si="41"/>
        <v>5.3176141479699455</v>
      </c>
      <c r="X169" s="72">
        <f t="shared" si="42"/>
        <v>8.5558902578021609E-2</v>
      </c>
      <c r="Y169" s="72">
        <f t="shared" si="43"/>
        <v>1.497094914533085</v>
      </c>
      <c r="Z169" s="72">
        <f t="shared" si="44"/>
        <v>6.7865764943896751</v>
      </c>
      <c r="AA169" s="72">
        <f t="shared" si="45"/>
        <v>2.2445370525594979</v>
      </c>
      <c r="AB169" s="72">
        <f t="shared" si="46"/>
        <v>0.65735307387106401</v>
      </c>
      <c r="AC169" s="72">
        <f t="shared" si="47"/>
        <v>0</v>
      </c>
      <c r="AD169" s="72">
        <f t="shared" si="37"/>
        <v>99.999999999999986</v>
      </c>
      <c r="AE169" s="8"/>
      <c r="AF169" s="9">
        <v>650</v>
      </c>
      <c r="AG169" s="9">
        <v>38.900824381713718</v>
      </c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40"/>
      <c r="BK169" s="40"/>
      <c r="BL169" s="40"/>
      <c r="BM169" s="40"/>
      <c r="BN169" s="40"/>
      <c r="BO169" s="78"/>
      <c r="BP169" s="78"/>
      <c r="BQ169" s="78"/>
      <c r="BR169" s="8"/>
      <c r="BS169" s="8"/>
      <c r="BT169" s="8"/>
      <c r="BU169" s="39"/>
      <c r="BV169" s="39"/>
      <c r="BW169" s="39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</row>
    <row r="170" spans="1:97" s="75" customFormat="1" x14ac:dyDescent="0.3">
      <c r="A170" s="40" t="s">
        <v>1318</v>
      </c>
      <c r="B170" s="10" t="s">
        <v>1270</v>
      </c>
      <c r="C170" s="10" t="s">
        <v>425</v>
      </c>
      <c r="D170" s="10" t="s">
        <v>997</v>
      </c>
      <c r="E170" s="27" t="s">
        <v>405</v>
      </c>
      <c r="F170" s="64" t="s">
        <v>1321</v>
      </c>
      <c r="G170" s="9">
        <v>56.623662309090903</v>
      </c>
      <c r="H170" s="9">
        <v>0.15030294545454545</v>
      </c>
      <c r="I170" s="9">
        <v>14.941312922727269</v>
      </c>
      <c r="J170" s="9">
        <v>7.1239128954545459</v>
      </c>
      <c r="K170" s="9">
        <v>0.10164311818181818</v>
      </c>
      <c r="L170" s="9">
        <v>6.6417874772727279</v>
      </c>
      <c r="M170" s="9">
        <v>10.228596763636363</v>
      </c>
      <c r="N170" s="9">
        <v>1.5629039636363635</v>
      </c>
      <c r="O170" s="9">
        <v>0.46916189999999991</v>
      </c>
      <c r="P170" s="9"/>
      <c r="Q170" s="72">
        <f t="shared" si="36"/>
        <v>97.843284295454538</v>
      </c>
      <c r="R170" s="9"/>
      <c r="S170" s="9"/>
      <c r="T170" s="72">
        <f t="shared" si="38"/>
        <v>57.871792343055517</v>
      </c>
      <c r="U170" s="72">
        <f t="shared" si="39"/>
        <v>0.15361600598021627</v>
      </c>
      <c r="V170" s="72">
        <f t="shared" si="40"/>
        <v>15.270657593227776</v>
      </c>
      <c r="W170" s="72">
        <f t="shared" si="41"/>
        <v>7.2809421175424491</v>
      </c>
      <c r="X170" s="72">
        <f t="shared" si="42"/>
        <v>0.10388359192327334</v>
      </c>
      <c r="Y170" s="72">
        <f t="shared" si="43"/>
        <v>6.7881894246484151</v>
      </c>
      <c r="Z170" s="72">
        <f t="shared" si="44"/>
        <v>10.454061142049733</v>
      </c>
      <c r="AA170" s="72">
        <f t="shared" si="45"/>
        <v>1.59735435588702</v>
      </c>
      <c r="AB170" s="72">
        <f t="shared" si="46"/>
        <v>0.47950342568559462</v>
      </c>
      <c r="AC170" s="72">
        <f t="shared" si="47"/>
        <v>0</v>
      </c>
      <c r="AD170" s="72">
        <f t="shared" si="37"/>
        <v>100</v>
      </c>
      <c r="AE170" s="8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40"/>
      <c r="BK170" s="40"/>
      <c r="BL170" s="40"/>
      <c r="BM170" s="40"/>
      <c r="BN170" s="40"/>
      <c r="BO170" s="78"/>
      <c r="BP170" s="78"/>
      <c r="BQ170" s="78"/>
      <c r="BR170" s="8"/>
      <c r="BS170" s="8"/>
      <c r="BT170" s="8"/>
      <c r="BU170" s="39"/>
      <c r="BV170" s="39"/>
      <c r="BW170" s="39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</row>
    <row r="171" spans="1:97" s="10" customFormat="1" x14ac:dyDescent="0.3">
      <c r="A171" s="40" t="s">
        <v>1318</v>
      </c>
      <c r="B171" s="10" t="s">
        <v>1271</v>
      </c>
      <c r="C171" s="10" t="s">
        <v>425</v>
      </c>
      <c r="D171" s="10" t="s">
        <v>997</v>
      </c>
      <c r="E171" s="27" t="s">
        <v>405</v>
      </c>
      <c r="F171" s="64" t="s">
        <v>1321</v>
      </c>
      <c r="G171" s="9">
        <v>59.438091674999995</v>
      </c>
      <c r="H171" s="9">
        <v>0.18519420000000003</v>
      </c>
      <c r="I171" s="9">
        <v>12.654215629999999</v>
      </c>
      <c r="J171" s="9">
        <v>7.0292186099999983</v>
      </c>
      <c r="K171" s="9">
        <v>0.11332044500000001</v>
      </c>
      <c r="L171" s="9">
        <v>8.166777119999999</v>
      </c>
      <c r="M171" s="9">
        <v>8.0345297549999994</v>
      </c>
      <c r="N171" s="9">
        <v>2.0334563599999997</v>
      </c>
      <c r="O171" s="9">
        <v>0.55533081000000006</v>
      </c>
      <c r="P171" s="9"/>
      <c r="Q171" s="72">
        <f t="shared" si="36"/>
        <v>98.210134604999993</v>
      </c>
      <c r="R171" s="9"/>
      <c r="S171" s="9"/>
      <c r="T171" s="72">
        <f t="shared" si="38"/>
        <v>60.521342236276631</v>
      </c>
      <c r="U171" s="72">
        <f t="shared" si="39"/>
        <v>0.18856933731416714</v>
      </c>
      <c r="V171" s="72">
        <f t="shared" si="40"/>
        <v>12.884836866271598</v>
      </c>
      <c r="W171" s="72">
        <f t="shared" si="41"/>
        <v>7.1573250950845688</v>
      </c>
      <c r="X171" s="72">
        <f t="shared" si="42"/>
        <v>0.11538569360053676</v>
      </c>
      <c r="Y171" s="72">
        <f t="shared" si="43"/>
        <v>8.3156154431990963</v>
      </c>
      <c r="Z171" s="72">
        <f t="shared" si="44"/>
        <v>8.1809578892390107</v>
      </c>
      <c r="AA171" s="72">
        <f t="shared" si="45"/>
        <v>2.0705158059079518</v>
      </c>
      <c r="AB171" s="72">
        <f t="shared" si="46"/>
        <v>0.56545163310643454</v>
      </c>
      <c r="AC171" s="72">
        <f t="shared" si="47"/>
        <v>0</v>
      </c>
      <c r="AD171" s="72">
        <f t="shared" si="37"/>
        <v>99.999999999999986</v>
      </c>
      <c r="AE171" s="8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40"/>
      <c r="BK171" s="40"/>
      <c r="BL171" s="40"/>
      <c r="BM171" s="40"/>
      <c r="BN171" s="40"/>
      <c r="BO171" s="78"/>
      <c r="BP171" s="78"/>
      <c r="BQ171" s="78"/>
      <c r="BR171" s="8"/>
      <c r="BS171" s="8"/>
      <c r="BT171" s="8"/>
      <c r="BU171" s="39"/>
      <c r="BV171" s="39"/>
      <c r="BW171" s="39"/>
    </row>
    <row r="172" spans="1:97" s="10" customFormat="1" x14ac:dyDescent="0.3">
      <c r="A172" s="40" t="s">
        <v>1318</v>
      </c>
      <c r="B172" s="10" t="s">
        <v>1272</v>
      </c>
      <c r="C172" s="10" t="s">
        <v>425</v>
      </c>
      <c r="D172" s="10" t="s">
        <v>997</v>
      </c>
      <c r="E172" s="27" t="s">
        <v>405</v>
      </c>
      <c r="F172" s="64" t="s">
        <v>1321</v>
      </c>
      <c r="G172" s="9">
        <v>60.772999999999996</v>
      </c>
      <c r="H172" s="9">
        <v>0.28419524134292456</v>
      </c>
      <c r="I172" s="9">
        <v>14.52954665066312</v>
      </c>
      <c r="J172" s="9">
        <v>5.8485960738665801</v>
      </c>
      <c r="K172" s="9">
        <v>0.11193991382204047</v>
      </c>
      <c r="L172" s="9">
        <v>5.2197520208473591</v>
      </c>
      <c r="M172" s="9">
        <v>8.0316908147183153</v>
      </c>
      <c r="N172" s="9">
        <v>2.759463431033764</v>
      </c>
      <c r="O172" s="9">
        <v>0.47427517371388955</v>
      </c>
      <c r="P172" s="9">
        <v>5.6344533204E-2</v>
      </c>
      <c r="Q172" s="72">
        <f t="shared" si="36"/>
        <v>98.088803853211985</v>
      </c>
      <c r="R172" s="9"/>
      <c r="S172" s="9"/>
      <c r="T172" s="72">
        <f t="shared" si="38"/>
        <v>61.95712213082507</v>
      </c>
      <c r="U172" s="72">
        <f t="shared" si="39"/>
        <v>0.28973259962290626</v>
      </c>
      <c r="V172" s="72">
        <f t="shared" si="40"/>
        <v>14.812645357982252</v>
      </c>
      <c r="W172" s="72">
        <f t="shared" si="41"/>
        <v>5.9625521406284987</v>
      </c>
      <c r="X172" s="72">
        <f t="shared" si="42"/>
        <v>0.1141209897814193</v>
      </c>
      <c r="Y172" s="72">
        <f t="shared" si="43"/>
        <v>5.3214554727964849</v>
      </c>
      <c r="Z172" s="72">
        <f t="shared" si="44"/>
        <v>8.1881830537332139</v>
      </c>
      <c r="AA172" s="72">
        <f t="shared" si="45"/>
        <v>2.813229769998264</v>
      </c>
      <c r="AB172" s="72">
        <f t="shared" si="46"/>
        <v>0.48351611507428843</v>
      </c>
      <c r="AC172" s="72">
        <f t="shared" si="47"/>
        <v>5.7442369557608751E-2</v>
      </c>
      <c r="AD172" s="72">
        <f t="shared" si="37"/>
        <v>100.00000000000001</v>
      </c>
      <c r="AE172" s="8"/>
      <c r="AF172" s="9">
        <v>981.26630220000004</v>
      </c>
      <c r="AG172" s="9">
        <v>9.8673860848000015</v>
      </c>
      <c r="AH172" s="9">
        <v>117.94785437700001</v>
      </c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40"/>
      <c r="BK172" s="40"/>
      <c r="BL172" s="40"/>
      <c r="BM172" s="40"/>
      <c r="BN172" s="40"/>
      <c r="BO172" s="78"/>
      <c r="BP172" s="78"/>
      <c r="BQ172" s="78"/>
      <c r="BR172" s="8"/>
      <c r="BS172" s="8"/>
      <c r="BT172" s="8"/>
      <c r="BU172" s="39"/>
      <c r="BV172" s="39"/>
      <c r="BW172" s="39"/>
    </row>
    <row r="173" spans="1:97" s="75" customFormat="1" x14ac:dyDescent="0.3">
      <c r="A173" s="40" t="s">
        <v>1318</v>
      </c>
      <c r="B173" s="10" t="s">
        <v>1273</v>
      </c>
      <c r="C173" s="10" t="s">
        <v>425</v>
      </c>
      <c r="D173" s="10" t="s">
        <v>997</v>
      </c>
      <c r="E173" s="27" t="s">
        <v>405</v>
      </c>
      <c r="F173" s="64" t="s">
        <v>1321</v>
      </c>
      <c r="G173" s="9">
        <v>59.114387499999999</v>
      </c>
      <c r="H173" s="9">
        <v>0.27666250000000003</v>
      </c>
      <c r="I173" s="9">
        <v>14.649750000000001</v>
      </c>
      <c r="J173" s="9">
        <v>5.9008125000000007</v>
      </c>
      <c r="K173" s="9">
        <v>0.10523750000000001</v>
      </c>
      <c r="L173" s="9">
        <v>5.3747125000000002</v>
      </c>
      <c r="M173" s="9">
        <v>8.0603125000000002</v>
      </c>
      <c r="N173" s="9">
        <v>2.6453625000000001</v>
      </c>
      <c r="O173" s="9">
        <v>0.49316249999999995</v>
      </c>
      <c r="P173" s="9">
        <v>4.4500000000000005E-2</v>
      </c>
      <c r="Q173" s="72">
        <f t="shared" si="36"/>
        <v>96.664900000000003</v>
      </c>
      <c r="R173" s="9"/>
      <c r="S173" s="9"/>
      <c r="T173" s="72">
        <f t="shared" si="38"/>
        <v>61.153932296004029</v>
      </c>
      <c r="U173" s="72">
        <f t="shared" si="39"/>
        <v>0.28620781690148134</v>
      </c>
      <c r="V173" s="72">
        <f t="shared" si="40"/>
        <v>15.155190767279542</v>
      </c>
      <c r="W173" s="72">
        <f t="shared" si="41"/>
        <v>6.1044003562823734</v>
      </c>
      <c r="X173" s="72">
        <f t="shared" si="42"/>
        <v>0.10886836897363987</v>
      </c>
      <c r="Y173" s="72">
        <f t="shared" si="43"/>
        <v>5.5601490303098648</v>
      </c>
      <c r="Z173" s="72">
        <f t="shared" si="44"/>
        <v>8.3384067019155861</v>
      </c>
      <c r="AA173" s="72">
        <f t="shared" si="45"/>
        <v>2.7366319108590607</v>
      </c>
      <c r="AB173" s="72">
        <f t="shared" si="46"/>
        <v>0.51017742738056937</v>
      </c>
      <c r="AC173" s="72">
        <f t="shared" si="47"/>
        <v>4.6035324093854135E-2</v>
      </c>
      <c r="AD173" s="72">
        <f t="shared" si="37"/>
        <v>100</v>
      </c>
      <c r="AE173" s="8"/>
      <c r="AF173" s="9">
        <v>733.375</v>
      </c>
      <c r="AG173" s="9">
        <v>16</v>
      </c>
      <c r="AH173" s="9"/>
      <c r="AI173" s="9"/>
      <c r="AJ173" s="9">
        <v>0.35632646757176023</v>
      </c>
      <c r="AK173" s="9">
        <v>10.293063528187272</v>
      </c>
      <c r="AL173" s="9">
        <v>26.883164255713904</v>
      </c>
      <c r="AM173" s="9">
        <v>180.54259361618395</v>
      </c>
      <c r="AN173" s="9">
        <v>1.4097651084827507</v>
      </c>
      <c r="AO173" s="9">
        <v>0.19229537466205046</v>
      </c>
      <c r="AP173" s="9">
        <v>0.12126051526954545</v>
      </c>
      <c r="AQ173" s="9">
        <v>0.68013039448266399</v>
      </c>
      <c r="AR173" s="9"/>
      <c r="AS173" s="9">
        <v>1.6796207485325343</v>
      </c>
      <c r="AT173" s="9">
        <v>4.0568475542107993</v>
      </c>
      <c r="AU173" s="9">
        <v>0.6422036786119254</v>
      </c>
      <c r="AV173" s="9">
        <v>3.1873803066920963</v>
      </c>
      <c r="AW173" s="9">
        <v>45.194317425464099</v>
      </c>
      <c r="AX173" s="9"/>
      <c r="AY173" s="9">
        <v>1.0097097328419893</v>
      </c>
      <c r="AZ173" s="9">
        <v>0.34821857747686763</v>
      </c>
      <c r="BA173" s="9">
        <v>1.3067862862815358</v>
      </c>
      <c r="BB173" s="9">
        <v>0.20724172895299967</v>
      </c>
      <c r="BC173" s="9">
        <v>1.4040537189917524</v>
      </c>
      <c r="BD173" s="9">
        <v>0.3037247170156262</v>
      </c>
      <c r="BE173" s="9">
        <v>0.92242970335692931</v>
      </c>
      <c r="BF173" s="9">
        <v>0.13880917082876668</v>
      </c>
      <c r="BG173" s="9">
        <v>0.92366555079465917</v>
      </c>
      <c r="BH173" s="9">
        <v>0.15201198263509558</v>
      </c>
      <c r="BI173" s="9">
        <v>8.5448227012484104</v>
      </c>
      <c r="BJ173" s="40">
        <f>AJ173/AO173</f>
        <v>1.8530163203248453</v>
      </c>
      <c r="BK173" s="40">
        <f>AK173/AO173</f>
        <v>53.527358867974947</v>
      </c>
      <c r="BL173" s="40"/>
      <c r="BM173" s="40">
        <f>AL173/AO173</f>
        <v>139.80140865561498</v>
      </c>
      <c r="BN173" s="40">
        <f>AO173/AQ173</f>
        <v>0.28273309974379029</v>
      </c>
      <c r="BO173" s="78"/>
      <c r="BP173" s="78"/>
      <c r="BQ173" s="78"/>
      <c r="BR173" s="8"/>
      <c r="BS173" s="8"/>
      <c r="BT173" s="8"/>
      <c r="BU173" s="39"/>
      <c r="BV173" s="39"/>
      <c r="BW173" s="39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</row>
    <row r="174" spans="1:97" s="10" customFormat="1" x14ac:dyDescent="0.3">
      <c r="A174" s="40" t="s">
        <v>1318</v>
      </c>
      <c r="B174" s="10" t="s">
        <v>1274</v>
      </c>
      <c r="C174" s="10" t="s">
        <v>425</v>
      </c>
      <c r="D174" s="10" t="s">
        <v>997</v>
      </c>
      <c r="E174" s="27" t="s">
        <v>405</v>
      </c>
      <c r="F174" s="64" t="s">
        <v>1321</v>
      </c>
      <c r="G174" s="9">
        <v>59.907749999999993</v>
      </c>
      <c r="H174" s="9">
        <v>0.27181805434848028</v>
      </c>
      <c r="I174" s="9">
        <v>14.138490367760673</v>
      </c>
      <c r="J174" s="9">
        <v>5.8653127166081962</v>
      </c>
      <c r="K174" s="9">
        <v>0.10544251017884941</v>
      </c>
      <c r="L174" s="9">
        <v>5.4453412018482661</v>
      </c>
      <c r="M174" s="9">
        <v>7.8946639210471927</v>
      </c>
      <c r="N174" s="9">
        <v>2.7203066543685748</v>
      </c>
      <c r="O174" s="9">
        <v>0.45404482444774896</v>
      </c>
      <c r="P174" s="9">
        <v>5.6108763791999999E-2</v>
      </c>
      <c r="Q174" s="72">
        <f t="shared" si="36"/>
        <v>96.859279014399974</v>
      </c>
      <c r="R174" s="9"/>
      <c r="S174" s="9"/>
      <c r="T174" s="72">
        <f t="shared" si="38"/>
        <v>61.850295201034442</v>
      </c>
      <c r="U174" s="72">
        <f t="shared" si="39"/>
        <v>0.280631919950663</v>
      </c>
      <c r="V174" s="72">
        <f t="shared" si="40"/>
        <v>14.596939510213284</v>
      </c>
      <c r="W174" s="72">
        <f t="shared" si="41"/>
        <v>6.0554990459264166</v>
      </c>
      <c r="X174" s="72">
        <f t="shared" si="42"/>
        <v>0.10886154765117897</v>
      </c>
      <c r="Y174" s="72">
        <f t="shared" si="43"/>
        <v>5.621909699574279</v>
      </c>
      <c r="Z174" s="72">
        <f t="shared" si="44"/>
        <v>8.1506531964516284</v>
      </c>
      <c r="AA174" s="72">
        <f t="shared" si="45"/>
        <v>2.8085142508278937</v>
      </c>
      <c r="AB174" s="72">
        <f t="shared" si="46"/>
        <v>0.46876750381369925</v>
      </c>
      <c r="AC174" s="72">
        <f t="shared" si="47"/>
        <v>5.7928124556510856E-2</v>
      </c>
      <c r="AD174" s="72">
        <f t="shared" si="37"/>
        <v>99.999999999999986</v>
      </c>
      <c r="AE174" s="8"/>
      <c r="AF174" s="9">
        <v>698.27933040000005</v>
      </c>
      <c r="AG174" s="9">
        <v>9.5966529808000001</v>
      </c>
      <c r="AH174" s="9">
        <v>116.75039078900002</v>
      </c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40"/>
      <c r="BK174" s="40"/>
      <c r="BL174" s="40"/>
      <c r="BM174" s="40"/>
      <c r="BN174" s="40"/>
      <c r="BO174" s="78"/>
      <c r="BP174" s="78"/>
      <c r="BQ174" s="78"/>
      <c r="BR174" s="8"/>
      <c r="BS174" s="8"/>
      <c r="BT174" s="8"/>
      <c r="BU174" s="39"/>
      <c r="BV174" s="39"/>
      <c r="BW174" s="39"/>
    </row>
    <row r="175" spans="1:97" s="10" customFormat="1" x14ac:dyDescent="0.3">
      <c r="A175" s="40" t="s">
        <v>1318</v>
      </c>
      <c r="B175" s="10" t="s">
        <v>1275</v>
      </c>
      <c r="C175" s="10" t="s">
        <v>425</v>
      </c>
      <c r="D175" s="10" t="s">
        <v>997</v>
      </c>
      <c r="E175" s="27" t="s">
        <v>405</v>
      </c>
      <c r="F175" s="64" t="s">
        <v>1321</v>
      </c>
      <c r="G175" s="9">
        <v>61.30685714285714</v>
      </c>
      <c r="H175" s="9">
        <v>0.30048744797690286</v>
      </c>
      <c r="I175" s="9">
        <v>15.860119197489229</v>
      </c>
      <c r="J175" s="9">
        <v>5.5797853827537871</v>
      </c>
      <c r="K175" s="9">
        <v>8.8366114807314863E-2</v>
      </c>
      <c r="L175" s="9">
        <v>2.9054659001964338</v>
      </c>
      <c r="M175" s="9">
        <v>7.0831826248516743</v>
      </c>
      <c r="N175" s="9">
        <v>2.9859755002153383</v>
      </c>
      <c r="O175" s="9">
        <v>0.51173743815668249</v>
      </c>
      <c r="P175" s="9"/>
      <c r="Q175" s="72">
        <f t="shared" si="36"/>
        <v>96.621976749304494</v>
      </c>
      <c r="R175" s="9"/>
      <c r="S175" s="9"/>
      <c r="T175" s="72">
        <f t="shared" si="38"/>
        <v>63.450220338509524</v>
      </c>
      <c r="U175" s="72">
        <f t="shared" si="39"/>
        <v>0.31099285906409052</v>
      </c>
      <c r="V175" s="72">
        <f t="shared" si="40"/>
        <v>16.414608488749838</v>
      </c>
      <c r="W175" s="72">
        <f t="shared" si="41"/>
        <v>5.7748615485596053</v>
      </c>
      <c r="X175" s="72">
        <f t="shared" si="42"/>
        <v>9.1455502961391169E-2</v>
      </c>
      <c r="Y175" s="72">
        <f t="shared" si="43"/>
        <v>3.0070445647525501</v>
      </c>
      <c r="Z175" s="72">
        <f t="shared" si="44"/>
        <v>7.3308194089525918</v>
      </c>
      <c r="AA175" s="72">
        <f t="shared" si="45"/>
        <v>3.0903688794970052</v>
      </c>
      <c r="AB175" s="72">
        <f t="shared" si="46"/>
        <v>0.52962840895341756</v>
      </c>
      <c r="AC175" s="72">
        <f t="shared" si="47"/>
        <v>0</v>
      </c>
      <c r="AD175" s="72">
        <f t="shared" si="37"/>
        <v>100.00000000000001</v>
      </c>
      <c r="AE175" s="8"/>
      <c r="AF175" s="9">
        <v>894.28571428571433</v>
      </c>
      <c r="AG175" s="9">
        <v>18.020234823882088</v>
      </c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40"/>
      <c r="BK175" s="40"/>
      <c r="BL175" s="40"/>
      <c r="BM175" s="40"/>
      <c r="BN175" s="40"/>
      <c r="BO175" s="78"/>
      <c r="BP175" s="78"/>
      <c r="BQ175" s="78"/>
      <c r="BR175" s="8"/>
      <c r="BS175" s="8"/>
      <c r="BT175" s="8"/>
      <c r="BU175" s="39"/>
      <c r="BV175" s="39"/>
      <c r="BW175" s="39"/>
    </row>
    <row r="176" spans="1:97" s="10" customFormat="1" x14ac:dyDescent="0.3">
      <c r="A176" s="40" t="s">
        <v>1318</v>
      </c>
      <c r="B176" s="10" t="s">
        <v>434</v>
      </c>
      <c r="C176" s="10" t="s">
        <v>425</v>
      </c>
      <c r="D176" s="10" t="s">
        <v>997</v>
      </c>
      <c r="E176" s="27" t="s">
        <v>405</v>
      </c>
      <c r="F176" s="64" t="s">
        <v>1321</v>
      </c>
      <c r="G176" s="9">
        <v>59.67652857142857</v>
      </c>
      <c r="H176" s="9">
        <v>0.27035714285714285</v>
      </c>
      <c r="I176" s="9">
        <v>14.710628571428572</v>
      </c>
      <c r="J176" s="9">
        <v>6.1172714285714278</v>
      </c>
      <c r="K176" s="9">
        <v>9.7742857142857145E-2</v>
      </c>
      <c r="L176" s="9">
        <v>5.6256857142857148</v>
      </c>
      <c r="M176" s="9">
        <v>8.2203999999999997</v>
      </c>
      <c r="N176" s="9">
        <v>3</v>
      </c>
      <c r="O176" s="9">
        <v>0.48235714285714287</v>
      </c>
      <c r="P176" s="9">
        <v>4.4699999999999997E-2</v>
      </c>
      <c r="Q176" s="72">
        <f t="shared" si="36"/>
        <v>98.245671428571427</v>
      </c>
      <c r="R176" s="9"/>
      <c r="S176" s="9"/>
      <c r="T176" s="72">
        <f t="shared" si="38"/>
        <v>60.742145382777309</v>
      </c>
      <c r="U176" s="72">
        <f t="shared" si="39"/>
        <v>0.27518478822113135</v>
      </c>
      <c r="V176" s="72">
        <f t="shared" si="40"/>
        <v>14.973309620183922</v>
      </c>
      <c r="W176" s="72">
        <f t="shared" si="41"/>
        <v>6.2265047809449099</v>
      </c>
      <c r="X176" s="72">
        <f t="shared" si="42"/>
        <v>9.9488207186736108E-2</v>
      </c>
      <c r="Y176" s="72">
        <f t="shared" si="43"/>
        <v>5.7261410426369936</v>
      </c>
      <c r="Z176" s="72">
        <f t="shared" si="44"/>
        <v>8.3671879691682527</v>
      </c>
      <c r="AA176" s="72">
        <f t="shared" si="45"/>
        <v>3.0535696447258962</v>
      </c>
      <c r="AB176" s="72">
        <f t="shared" si="46"/>
        <v>0.49097037644842811</v>
      </c>
      <c r="AC176" s="72">
        <f t="shared" si="47"/>
        <v>4.5498187706415852E-2</v>
      </c>
      <c r="AD176" s="72">
        <f t="shared" si="37"/>
        <v>100</v>
      </c>
      <c r="AE176" s="8"/>
      <c r="AF176" s="9">
        <v>822.42857142857144</v>
      </c>
      <c r="AG176" s="9">
        <v>24.999500374718963</v>
      </c>
      <c r="AH176" s="9"/>
      <c r="AI176" s="9"/>
      <c r="AJ176" s="9">
        <v>0.34455239078747918</v>
      </c>
      <c r="AK176" s="9">
        <v>10.791120648601478</v>
      </c>
      <c r="AL176" s="9">
        <v>26.925269976345305</v>
      </c>
      <c r="AM176" s="9">
        <v>170.7083025873539</v>
      </c>
      <c r="AN176" s="9">
        <v>1.4302981317855079</v>
      </c>
      <c r="AO176" s="9">
        <v>0.201172615778311</v>
      </c>
      <c r="AP176" s="9">
        <v>0.13792866200453008</v>
      </c>
      <c r="AQ176" s="9">
        <v>0.703006879758169</v>
      </c>
      <c r="AR176" s="9"/>
      <c r="AS176" s="9">
        <v>1.7835233304627942</v>
      </c>
      <c r="AT176" s="9">
        <v>4.3581464000508658</v>
      </c>
      <c r="AU176" s="9">
        <v>0.66875210567763888</v>
      </c>
      <c r="AV176" s="9">
        <v>3.2228530370416051</v>
      </c>
      <c r="AW176" s="9">
        <v>47.995626141725097</v>
      </c>
      <c r="AX176" s="9"/>
      <c r="AY176" s="9">
        <v>0.96591241607351086</v>
      </c>
      <c r="AZ176" s="9">
        <v>0.34641884447843019</v>
      </c>
      <c r="BA176" s="9">
        <v>1.2293821315123872</v>
      </c>
      <c r="BB176" s="9">
        <v>0.20703640284134997</v>
      </c>
      <c r="BC176" s="9">
        <v>1.3500787834712684</v>
      </c>
      <c r="BD176" s="9">
        <v>0.29002904142939351</v>
      </c>
      <c r="BE176" s="9">
        <v>0.84898823526445144</v>
      </c>
      <c r="BF176" s="9">
        <v>0.13456370499445658</v>
      </c>
      <c r="BG176" s="9">
        <v>0.89759485588537602</v>
      </c>
      <c r="BH176" s="9"/>
      <c r="BI176" s="9">
        <v>7.5554204160169878</v>
      </c>
      <c r="BJ176" s="40">
        <f>AJ176/AO176</f>
        <v>1.7127201406337054</v>
      </c>
      <c r="BK176" s="40">
        <f>AK176/AO176</f>
        <v>53.641101234638811</v>
      </c>
      <c r="BL176" s="40"/>
      <c r="BM176" s="40">
        <f>AL176/AO176</f>
        <v>133.84162587027512</v>
      </c>
      <c r="BN176" s="40">
        <f>AO176/AQ176</f>
        <v>0.28616023764591525</v>
      </c>
      <c r="BO176" s="78"/>
      <c r="BP176" s="78"/>
      <c r="BQ176" s="78"/>
      <c r="BR176" s="8"/>
      <c r="BS176" s="8"/>
      <c r="BT176" s="8"/>
      <c r="BU176" s="39"/>
      <c r="BV176" s="39"/>
      <c r="BW176" s="39"/>
    </row>
    <row r="177" spans="1:97" s="10" customFormat="1" x14ac:dyDescent="0.3">
      <c r="A177" s="40" t="s">
        <v>1318</v>
      </c>
      <c r="B177" s="10" t="s">
        <v>1276</v>
      </c>
      <c r="C177" s="10" t="s">
        <v>425</v>
      </c>
      <c r="D177" s="10" t="s">
        <v>997</v>
      </c>
      <c r="E177" s="27" t="s">
        <v>405</v>
      </c>
      <c r="F177" s="64" t="s">
        <v>1321</v>
      </c>
      <c r="G177" s="9">
        <v>59.371941176470585</v>
      </c>
      <c r="H177" s="9">
        <v>0.26531699243640977</v>
      </c>
      <c r="I177" s="9">
        <v>13.767081283390823</v>
      </c>
      <c r="J177" s="9">
        <v>6.1006204045244887</v>
      </c>
      <c r="K177" s="9">
        <v>0.10769096249525233</v>
      </c>
      <c r="L177" s="9">
        <v>5.9930759106548441</v>
      </c>
      <c r="M177" s="9">
        <v>7.9206665176133626</v>
      </c>
      <c r="N177" s="9">
        <v>2.6293403186270545</v>
      </c>
      <c r="O177" s="9">
        <v>0.44233157742449092</v>
      </c>
      <c r="P177" s="9">
        <v>5.4504948975000002E-2</v>
      </c>
      <c r="Q177" s="72">
        <f t="shared" si="36"/>
        <v>96.652570092612308</v>
      </c>
      <c r="R177" s="9"/>
      <c r="S177" s="9"/>
      <c r="T177" s="72">
        <f t="shared" si="38"/>
        <v>61.428207361253307</v>
      </c>
      <c r="U177" s="72">
        <f t="shared" si="39"/>
        <v>0.27450588451210717</v>
      </c>
      <c r="V177" s="72">
        <f t="shared" si="40"/>
        <v>14.243885361971472</v>
      </c>
      <c r="W177" s="72">
        <f t="shared" si="41"/>
        <v>6.3119070694952928</v>
      </c>
      <c r="X177" s="72">
        <f t="shared" si="42"/>
        <v>0.11142069206443558</v>
      </c>
      <c r="Y177" s="72">
        <f t="shared" si="43"/>
        <v>6.2006379187974936</v>
      </c>
      <c r="Z177" s="72">
        <f t="shared" si="44"/>
        <v>8.1949879967224835</v>
      </c>
      <c r="AA177" s="72">
        <f t="shared" si="45"/>
        <v>2.7204039334987424</v>
      </c>
      <c r="AB177" s="72">
        <f t="shared" si="46"/>
        <v>0.45765112816001652</v>
      </c>
      <c r="AC177" s="72">
        <f t="shared" si="47"/>
        <v>5.639265352465378E-2</v>
      </c>
      <c r="AD177" s="72">
        <f t="shared" si="37"/>
        <v>100.00000000000003</v>
      </c>
      <c r="AE177" s="8"/>
      <c r="AF177" s="9">
        <v>687.79655200000002</v>
      </c>
      <c r="AG177" s="9">
        <v>10.525241531200001</v>
      </c>
      <c r="AH177" s="9">
        <v>114.57576416300002</v>
      </c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40"/>
      <c r="BK177" s="40"/>
      <c r="BL177" s="40"/>
      <c r="BM177" s="40"/>
      <c r="BN177" s="40"/>
      <c r="BO177" s="78"/>
      <c r="BP177" s="78"/>
      <c r="BQ177" s="78"/>
      <c r="BR177" s="8"/>
      <c r="BS177" s="8"/>
      <c r="BT177" s="8"/>
      <c r="BU177" s="39"/>
      <c r="BV177" s="39"/>
      <c r="BW177" s="39"/>
    </row>
    <row r="178" spans="1:97" s="10" customFormat="1" x14ac:dyDescent="0.3">
      <c r="A178" s="40" t="s">
        <v>1318</v>
      </c>
      <c r="B178" s="10" t="s">
        <v>435</v>
      </c>
      <c r="C178" s="10" t="s">
        <v>425</v>
      </c>
      <c r="D178" s="10" t="s">
        <v>997</v>
      </c>
      <c r="E178" s="27" t="s">
        <v>405</v>
      </c>
      <c r="F178" s="64" t="s">
        <v>1321</v>
      </c>
      <c r="G178" s="9">
        <v>59.916800000000002</v>
      </c>
      <c r="H178" s="9">
        <v>0.27860000000000001</v>
      </c>
      <c r="I178" s="9">
        <v>13.9048</v>
      </c>
      <c r="J178" s="9">
        <v>6.7682000000000002</v>
      </c>
      <c r="K178" s="9">
        <v>0.1212</v>
      </c>
      <c r="L178" s="9">
        <v>5.6761999999999997</v>
      </c>
      <c r="M178" s="9">
        <v>7.9380000000000006</v>
      </c>
      <c r="N178" s="9">
        <v>2.7686666666666668</v>
      </c>
      <c r="O178" s="9">
        <v>0.40079999999999999</v>
      </c>
      <c r="P178" s="9">
        <v>5.7000000000000009E-2</v>
      </c>
      <c r="Q178" s="72">
        <f t="shared" si="36"/>
        <v>97.830266666666674</v>
      </c>
      <c r="R178" s="9"/>
      <c r="S178" s="9"/>
      <c r="T178" s="72">
        <f t="shared" ref="T178:T191" si="48">G178/$Q178*100</f>
        <v>61.245667666584438</v>
      </c>
      <c r="U178" s="72">
        <f t="shared" ref="U178:U191" si="49">H178/$Q178*100</f>
        <v>0.28477894366705869</v>
      </c>
      <c r="V178" s="72">
        <f t="shared" ref="V178:V191" si="50">I178/$Q178*100</f>
        <v>14.213188283925765</v>
      </c>
      <c r="W178" s="72">
        <f t="shared" ref="W178:W191" si="51">J178/$Q178*100</f>
        <v>6.9183088532928458</v>
      </c>
      <c r="X178" s="72">
        <f t="shared" ref="X178:X191" si="52">K178/$Q178*100</f>
        <v>0.12388804010210883</v>
      </c>
      <c r="Y178" s="72">
        <f t="shared" ref="Y178:Y191" si="53">L178/$Q178*100</f>
        <v>5.8020898781154289</v>
      </c>
      <c r="Z178" s="72">
        <f t="shared" ref="Z178:Z191" si="54">M178/$Q178*100</f>
        <v>8.1140533195589093</v>
      </c>
      <c r="AA178" s="72">
        <f t="shared" ref="AA178:AA191" si="55">N178/$Q178*100</f>
        <v>2.8300716751598345</v>
      </c>
      <c r="AB178" s="72">
        <f t="shared" ref="AB178:AB191" si="56">O178/$Q178*100</f>
        <v>0.40968916231786479</v>
      </c>
      <c r="AC178" s="72">
        <f t="shared" ref="AC178:AC191" si="57">P178/$Q178*100</f>
        <v>5.8264177275744254E-2</v>
      </c>
      <c r="AD178" s="72">
        <f t="shared" si="37"/>
        <v>99.999999999999972</v>
      </c>
      <c r="AE178" s="8"/>
      <c r="AF178" s="9">
        <v>740</v>
      </c>
      <c r="AG178" s="9">
        <v>14</v>
      </c>
      <c r="AH178" s="9"/>
      <c r="AI178" s="9"/>
      <c r="AJ178" s="9">
        <v>0.30720000000000003</v>
      </c>
      <c r="AK178" s="9">
        <v>10.669999999999998</v>
      </c>
      <c r="AL178" s="9">
        <v>26.28</v>
      </c>
      <c r="AM178" s="9">
        <v>178.49999999999997</v>
      </c>
      <c r="AN178" s="9">
        <v>1.3725999999999998</v>
      </c>
      <c r="AO178" s="9">
        <v>0.17780000000000001</v>
      </c>
      <c r="AP178" s="9">
        <v>0.123</v>
      </c>
      <c r="AQ178" s="9">
        <v>0.67580000000000007</v>
      </c>
      <c r="AR178" s="9"/>
      <c r="AS178" s="9">
        <v>1.6019999999999999</v>
      </c>
      <c r="AT178" s="9">
        <v>4.1340000000000003</v>
      </c>
      <c r="AU178" s="9">
        <v>0.6641999999999999</v>
      </c>
      <c r="AV178" s="9">
        <v>3.2560000000000002</v>
      </c>
      <c r="AW178" s="9">
        <v>43.62</v>
      </c>
      <c r="AX178" s="9">
        <v>1.2840000000000003</v>
      </c>
      <c r="AY178" s="9">
        <v>0.96799999999999997</v>
      </c>
      <c r="AZ178" s="9">
        <v>0.35320000000000001</v>
      </c>
      <c r="BA178" s="9">
        <v>1.1379999999999999</v>
      </c>
      <c r="BB178" s="9">
        <v>0.18680000000000002</v>
      </c>
      <c r="BC178" s="9">
        <v>1.32</v>
      </c>
      <c r="BD178" s="9">
        <v>0.27160000000000001</v>
      </c>
      <c r="BE178" s="9">
        <v>0.82599999999999996</v>
      </c>
      <c r="BF178" s="9">
        <v>0.13420000000000001</v>
      </c>
      <c r="BG178" s="9">
        <v>0.77200000000000002</v>
      </c>
      <c r="BH178" s="9">
        <v>0.13880000000000001</v>
      </c>
      <c r="BI178" s="9">
        <v>8.1319999999999997</v>
      </c>
      <c r="BJ178" s="40">
        <f>AJ178/AO178</f>
        <v>1.7277840269966254</v>
      </c>
      <c r="BK178" s="40">
        <f>AK178/AO178</f>
        <v>60.011248593925743</v>
      </c>
      <c r="BL178" s="40"/>
      <c r="BM178" s="40">
        <f>AL178/AO178</f>
        <v>147.80652418447693</v>
      </c>
      <c r="BN178" s="40">
        <f>AO178/AQ178</f>
        <v>0.26309559041136432</v>
      </c>
      <c r="BO178" s="78"/>
      <c r="BP178" s="78"/>
      <c r="BQ178" s="78"/>
      <c r="BR178" s="8"/>
      <c r="BS178" s="8"/>
      <c r="BT178" s="8"/>
      <c r="BU178" s="39"/>
      <c r="BV178" s="39"/>
      <c r="BW178" s="39"/>
    </row>
    <row r="179" spans="1:97" s="10" customFormat="1" x14ac:dyDescent="0.3">
      <c r="A179" s="40" t="s">
        <v>1318</v>
      </c>
      <c r="B179" s="10" t="s">
        <v>1277</v>
      </c>
      <c r="C179" s="10" t="s">
        <v>425</v>
      </c>
      <c r="D179" s="10" t="s">
        <v>997</v>
      </c>
      <c r="E179" s="27" t="s">
        <v>405</v>
      </c>
      <c r="F179" s="64" t="s">
        <v>1321</v>
      </c>
      <c r="G179" s="9">
        <v>60.954643598615924</v>
      </c>
      <c r="H179" s="9">
        <v>0.28976384521637105</v>
      </c>
      <c r="I179" s="9">
        <v>14.221599015855649</v>
      </c>
      <c r="J179" s="9">
        <v>5.7634853750534436</v>
      </c>
      <c r="K179" s="9">
        <v>0.10874387942299882</v>
      </c>
      <c r="L179" s="9">
        <v>4.9200486914488835</v>
      </c>
      <c r="M179" s="9">
        <v>7.4784743536171332</v>
      </c>
      <c r="N179" s="9">
        <v>2.9280406028138968</v>
      </c>
      <c r="O179" s="9">
        <v>0.43963426752827744</v>
      </c>
      <c r="P179" s="9">
        <v>5.7867360513000003E-2</v>
      </c>
      <c r="Q179" s="72">
        <f t="shared" si="36"/>
        <v>97.162300990085583</v>
      </c>
      <c r="R179" s="9"/>
      <c r="S179" s="9"/>
      <c r="T179" s="72">
        <f t="shared" si="48"/>
        <v>62.734870394676754</v>
      </c>
      <c r="U179" s="72">
        <f t="shared" si="49"/>
        <v>0.2982266190319417</v>
      </c>
      <c r="V179" s="72">
        <f t="shared" si="50"/>
        <v>14.636951647848292</v>
      </c>
      <c r="W179" s="72">
        <f t="shared" si="51"/>
        <v>5.9318123555364828</v>
      </c>
      <c r="X179" s="72">
        <f t="shared" si="52"/>
        <v>0.11191982725285089</v>
      </c>
      <c r="Y179" s="72">
        <f t="shared" si="53"/>
        <v>5.0637424611330726</v>
      </c>
      <c r="Z179" s="72">
        <f t="shared" si="54"/>
        <v>7.6968888935434272</v>
      </c>
      <c r="AA179" s="72">
        <f t="shared" si="55"/>
        <v>3.0135562589369647</v>
      </c>
      <c r="AB179" s="72">
        <f t="shared" si="56"/>
        <v>0.45247412118527086</v>
      </c>
      <c r="AC179" s="72">
        <f t="shared" si="57"/>
        <v>5.9557420854930938E-2</v>
      </c>
      <c r="AD179" s="72">
        <f t="shared" si="37"/>
        <v>99.999999999999986</v>
      </c>
      <c r="AE179" s="8"/>
      <c r="AF179" s="9">
        <v>886.40753539999992</v>
      </c>
      <c r="AG179" s="9">
        <v>8.1261216232000013</v>
      </c>
      <c r="AH179" s="9">
        <v>129.76772478399999</v>
      </c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40"/>
      <c r="BK179" s="40"/>
      <c r="BL179" s="40"/>
      <c r="BM179" s="40"/>
      <c r="BN179" s="40"/>
      <c r="BO179" s="78"/>
      <c r="BP179" s="78"/>
      <c r="BQ179" s="78"/>
      <c r="BR179" s="8"/>
      <c r="BS179" s="8"/>
      <c r="BT179" s="8"/>
      <c r="BU179" s="39"/>
      <c r="BV179" s="39"/>
      <c r="BW179" s="39"/>
    </row>
    <row r="180" spans="1:97" s="10" customFormat="1" x14ac:dyDescent="0.3">
      <c r="A180" s="40" t="s">
        <v>1318</v>
      </c>
      <c r="B180" s="10" t="s">
        <v>436</v>
      </c>
      <c r="C180" s="10" t="s">
        <v>425</v>
      </c>
      <c r="D180" s="10" t="s">
        <v>997</v>
      </c>
      <c r="E180" s="27" t="s">
        <v>405</v>
      </c>
      <c r="F180" s="64" t="s">
        <v>1321</v>
      </c>
      <c r="G180" s="9">
        <v>64.576666666666668</v>
      </c>
      <c r="H180" s="9">
        <v>0.22950000000000004</v>
      </c>
      <c r="I180" s="9">
        <v>17.485333333333333</v>
      </c>
      <c r="J180" s="9">
        <v>5.1436666666666664</v>
      </c>
      <c r="K180" s="9">
        <v>8.0166666666666678E-2</v>
      </c>
      <c r="L180" s="9">
        <v>1.2563333333333333</v>
      </c>
      <c r="M180" s="9">
        <v>5.8233333333333333</v>
      </c>
      <c r="N180" s="9">
        <v>3.41</v>
      </c>
      <c r="O180" s="9">
        <v>0.60633333333333328</v>
      </c>
      <c r="P180" s="9">
        <v>5.3999999999999992E-2</v>
      </c>
      <c r="Q180" s="72">
        <f t="shared" si="36"/>
        <v>98.665333333333336</v>
      </c>
      <c r="R180" s="9"/>
      <c r="S180" s="9"/>
      <c r="T180" s="72">
        <f t="shared" si="48"/>
        <v>65.450208786605231</v>
      </c>
      <c r="U180" s="72">
        <f t="shared" si="49"/>
        <v>0.2326044946553332</v>
      </c>
      <c r="V180" s="72">
        <f t="shared" si="50"/>
        <v>17.721861106231167</v>
      </c>
      <c r="W180" s="72">
        <f t="shared" si="51"/>
        <v>5.2132461249476343</v>
      </c>
      <c r="X180" s="72">
        <f t="shared" si="52"/>
        <v>8.1251097987810647E-2</v>
      </c>
      <c r="Y180" s="72">
        <f t="shared" si="53"/>
        <v>1.2733280179461883</v>
      </c>
      <c r="Z180" s="72">
        <f t="shared" si="54"/>
        <v>5.9021067852268274</v>
      </c>
      <c r="AA180" s="72">
        <f t="shared" si="55"/>
        <v>3.4561277855106147</v>
      </c>
      <c r="AB180" s="72">
        <f t="shared" si="56"/>
        <v>0.61453533155853457</v>
      </c>
      <c r="AC180" s="72">
        <f t="shared" si="57"/>
        <v>5.4730469330666616E-2</v>
      </c>
      <c r="AD180" s="72">
        <f t="shared" si="37"/>
        <v>100</v>
      </c>
      <c r="AE180" s="8"/>
      <c r="AF180" s="9">
        <v>1111.6666666666667</v>
      </c>
      <c r="AG180" s="9">
        <v>48.05395953035223</v>
      </c>
      <c r="AH180" s="9"/>
      <c r="AI180" s="9"/>
      <c r="AJ180" s="9">
        <v>0.42678517772005575</v>
      </c>
      <c r="AK180" s="9">
        <v>11.939682828464029</v>
      </c>
      <c r="AL180" s="9">
        <v>28.141414375551509</v>
      </c>
      <c r="AM180" s="9">
        <v>180.29536558984944</v>
      </c>
      <c r="AN180" s="9">
        <v>1.3288611371390471</v>
      </c>
      <c r="AO180" s="9">
        <v>0.16520233866417269</v>
      </c>
      <c r="AP180" s="9">
        <v>0.11699152186310612</v>
      </c>
      <c r="AQ180" s="9">
        <v>0.65874388286961028</v>
      </c>
      <c r="AR180" s="9"/>
      <c r="AS180" s="9">
        <v>1.4729917424766548</v>
      </c>
      <c r="AT180" s="9">
        <v>3.7117441781736495</v>
      </c>
      <c r="AU180" s="9">
        <v>0.55259295661952468</v>
      </c>
      <c r="AV180" s="9">
        <v>2.5888887738246358</v>
      </c>
      <c r="AW180" s="9">
        <v>39.306087695392975</v>
      </c>
      <c r="AX180" s="9"/>
      <c r="AY180" s="9">
        <v>0.7871494834475552</v>
      </c>
      <c r="AZ180" s="9">
        <v>0.29514118240503179</v>
      </c>
      <c r="BA180" s="9">
        <v>0.97189452846120039</v>
      </c>
      <c r="BB180" s="9">
        <v>0.16251140013704712</v>
      </c>
      <c r="BC180" s="9">
        <v>1.053647141677744</v>
      </c>
      <c r="BD180" s="9">
        <v>0.23095251763225388</v>
      </c>
      <c r="BE180" s="9">
        <v>0.681570330603681</v>
      </c>
      <c r="BF180" s="9">
        <v>0.10325782835706641</v>
      </c>
      <c r="BG180" s="9">
        <v>0.72602512516294893</v>
      </c>
      <c r="BH180" s="9">
        <v>0.11783498601846627</v>
      </c>
      <c r="BI180" s="9">
        <v>6.6256606196350321</v>
      </c>
      <c r="BJ180" s="40">
        <f>AJ180/AO180</f>
        <v>2.5834088135255455</v>
      </c>
      <c r="BK180" s="40">
        <f>AK180/AO180</f>
        <v>72.273085992658409</v>
      </c>
      <c r="BL180" s="40"/>
      <c r="BM180" s="40">
        <f>AL180/AO180</f>
        <v>170.34513314462245</v>
      </c>
      <c r="BN180" s="40">
        <f>AO180/AQ180</f>
        <v>0.25078386753971926</v>
      </c>
      <c r="BO180" s="78"/>
      <c r="BP180" s="78"/>
      <c r="BQ180" s="78"/>
      <c r="BR180" s="8"/>
      <c r="BS180" s="8"/>
      <c r="BT180" s="8"/>
      <c r="BU180" s="39"/>
      <c r="BV180" s="39"/>
      <c r="BW180" s="39"/>
    </row>
    <row r="181" spans="1:97" s="10" customFormat="1" x14ac:dyDescent="0.3">
      <c r="A181" s="40" t="s">
        <v>1318</v>
      </c>
      <c r="B181" s="10" t="s">
        <v>1278</v>
      </c>
      <c r="C181" s="10" t="s">
        <v>425</v>
      </c>
      <c r="D181" s="10" t="s">
        <v>997</v>
      </c>
      <c r="E181" s="27" t="s">
        <v>405</v>
      </c>
      <c r="F181" s="64" t="s">
        <v>1321</v>
      </c>
      <c r="G181" s="9">
        <v>61.398647674999985</v>
      </c>
      <c r="H181" s="9">
        <v>0.24859096000000003</v>
      </c>
      <c r="I181" s="9">
        <v>14.751084049999998</v>
      </c>
      <c r="J181" s="9">
        <v>5.8584616800000013</v>
      </c>
      <c r="K181" s="9">
        <v>8.7983524999999993E-2</v>
      </c>
      <c r="L181" s="9">
        <v>4.5898237349999995</v>
      </c>
      <c r="M181" s="9">
        <v>7.3942910999999985</v>
      </c>
      <c r="N181" s="9">
        <v>3.0316824200000001</v>
      </c>
      <c r="O181" s="9">
        <v>0.47682536999999997</v>
      </c>
      <c r="P181" s="9"/>
      <c r="Q181" s="72">
        <f t="shared" si="36"/>
        <v>97.837390514999981</v>
      </c>
      <c r="R181" s="9"/>
      <c r="S181" s="9"/>
      <c r="T181" s="72">
        <f t="shared" si="48"/>
        <v>62.755810791567079</v>
      </c>
      <c r="U181" s="72">
        <f t="shared" si="49"/>
        <v>0.25408584457481742</v>
      </c>
      <c r="V181" s="72">
        <f t="shared" si="50"/>
        <v>15.077143791706535</v>
      </c>
      <c r="W181" s="72">
        <f t="shared" si="51"/>
        <v>5.9879578238565232</v>
      </c>
      <c r="X181" s="72">
        <f t="shared" si="52"/>
        <v>8.9928323452689349E-2</v>
      </c>
      <c r="Y181" s="72">
        <f t="shared" si="53"/>
        <v>4.6912777526464273</v>
      </c>
      <c r="Z181" s="72">
        <f t="shared" si="54"/>
        <v>7.55773540266933</v>
      </c>
      <c r="AA181" s="72">
        <f t="shared" si="55"/>
        <v>3.0986950940143854</v>
      </c>
      <c r="AB181" s="72">
        <f t="shared" si="56"/>
        <v>0.48736517551221409</v>
      </c>
      <c r="AC181" s="72">
        <f t="shared" si="57"/>
        <v>0</v>
      </c>
      <c r="AD181" s="72">
        <f t="shared" si="37"/>
        <v>100</v>
      </c>
      <c r="AE181" s="8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40"/>
      <c r="BK181" s="40"/>
      <c r="BL181" s="40"/>
      <c r="BM181" s="40"/>
      <c r="BN181" s="40"/>
      <c r="BO181" s="78"/>
      <c r="BP181" s="78"/>
      <c r="BQ181" s="78"/>
      <c r="BR181" s="8"/>
      <c r="BS181" s="8"/>
      <c r="BT181" s="8"/>
      <c r="BU181" s="39"/>
      <c r="BV181" s="39"/>
      <c r="BW181" s="39"/>
    </row>
    <row r="182" spans="1:97" s="10" customFormat="1" x14ac:dyDescent="0.3">
      <c r="A182" s="40" t="s">
        <v>1318</v>
      </c>
      <c r="B182" s="10" t="s">
        <v>1279</v>
      </c>
      <c r="C182" s="10" t="s">
        <v>425</v>
      </c>
      <c r="D182" s="10" t="s">
        <v>997</v>
      </c>
      <c r="E182" s="27" t="s">
        <v>405</v>
      </c>
      <c r="F182" s="64" t="s">
        <v>1321</v>
      </c>
      <c r="G182" s="9">
        <v>61.987352941176475</v>
      </c>
      <c r="H182" s="9">
        <v>0.27940201269236303</v>
      </c>
      <c r="I182" s="9">
        <v>14.707053492541382</v>
      </c>
      <c r="J182" s="9">
        <v>5.5609678435480978</v>
      </c>
      <c r="K182" s="9">
        <v>9.7303332870369685E-2</v>
      </c>
      <c r="L182" s="9">
        <v>3.9726949561822518</v>
      </c>
      <c r="M182" s="9">
        <v>7.2407046087897209</v>
      </c>
      <c r="N182" s="9">
        <v>2.9146357967657859</v>
      </c>
      <c r="O182" s="9">
        <v>0.43492078659853084</v>
      </c>
      <c r="P182" s="9">
        <v>5.8507449984000003E-2</v>
      </c>
      <c r="Q182" s="72">
        <f t="shared" si="36"/>
        <v>97.253543221148973</v>
      </c>
      <c r="R182" s="9"/>
      <c r="S182" s="9"/>
      <c r="T182" s="72">
        <f t="shared" si="48"/>
        <v>63.737886444117308</v>
      </c>
      <c r="U182" s="72">
        <f t="shared" si="49"/>
        <v>0.28729237356115545</v>
      </c>
      <c r="V182" s="72">
        <f t="shared" si="50"/>
        <v>15.122383211373993</v>
      </c>
      <c r="W182" s="72">
        <f t="shared" si="51"/>
        <v>5.7180105314032375</v>
      </c>
      <c r="X182" s="72">
        <f t="shared" si="52"/>
        <v>0.10005119571747374</v>
      </c>
      <c r="Y182" s="72">
        <f t="shared" si="53"/>
        <v>4.0848845446675108</v>
      </c>
      <c r="Z182" s="72">
        <f t="shared" si="54"/>
        <v>7.4451833516489723</v>
      </c>
      <c r="AA182" s="72">
        <f t="shared" si="55"/>
        <v>2.9969456127043839</v>
      </c>
      <c r="AB182" s="72">
        <f t="shared" si="56"/>
        <v>0.44720302437675297</v>
      </c>
      <c r="AC182" s="72">
        <f t="shared" si="57"/>
        <v>6.0159710429220484E-2</v>
      </c>
      <c r="AD182" s="72">
        <f t="shared" si="37"/>
        <v>100.00000000000001</v>
      </c>
      <c r="AE182" s="8"/>
      <c r="AF182" s="9">
        <v>905.33854659999997</v>
      </c>
      <c r="AG182" s="9">
        <v>8.4605952280000007</v>
      </c>
      <c r="AH182" s="9">
        <v>137.217213902</v>
      </c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40"/>
      <c r="BK182" s="40"/>
      <c r="BL182" s="40"/>
      <c r="BM182" s="40"/>
      <c r="BN182" s="40"/>
      <c r="BO182" s="78"/>
      <c r="BP182" s="78"/>
      <c r="BQ182" s="78"/>
      <c r="BR182" s="8"/>
      <c r="BS182" s="8"/>
      <c r="BT182" s="8"/>
      <c r="BU182" s="39"/>
      <c r="BV182" s="39"/>
      <c r="BW182" s="39"/>
    </row>
    <row r="183" spans="1:97" s="10" customFormat="1" x14ac:dyDescent="0.3">
      <c r="A183" s="80" t="s">
        <v>1318</v>
      </c>
      <c r="B183" s="10" t="s">
        <v>1280</v>
      </c>
      <c r="C183" s="10" t="s">
        <v>425</v>
      </c>
      <c r="D183" s="10" t="s">
        <v>997</v>
      </c>
      <c r="E183" s="81" t="s">
        <v>405</v>
      </c>
      <c r="F183" s="64" t="s">
        <v>1321</v>
      </c>
      <c r="G183" s="9">
        <v>62.202062499999997</v>
      </c>
      <c r="H183" s="9">
        <v>0.28609460730665892</v>
      </c>
      <c r="I183" s="9">
        <v>14.661988959609401</v>
      </c>
      <c r="J183" s="9">
        <v>5.7004370883825572</v>
      </c>
      <c r="K183" s="9">
        <v>9.8895222438589711E-2</v>
      </c>
      <c r="L183" s="9">
        <v>3.6347595073949188</v>
      </c>
      <c r="M183" s="9">
        <v>6.8121523098243868</v>
      </c>
      <c r="N183" s="9">
        <v>2.9356394848416563</v>
      </c>
      <c r="O183" s="9">
        <v>0.43349869636679134</v>
      </c>
      <c r="P183" s="9"/>
      <c r="Q183" s="72">
        <f t="shared" si="36"/>
        <v>96.765528376164951</v>
      </c>
      <c r="R183" s="9"/>
      <c r="S183" s="9"/>
      <c r="T183" s="72">
        <f t="shared" si="48"/>
        <v>64.281220331063111</v>
      </c>
      <c r="U183" s="72">
        <f t="shared" si="49"/>
        <v>0.29565756742886662</v>
      </c>
      <c r="V183" s="72">
        <f t="shared" si="50"/>
        <v>15.15207864376309</v>
      </c>
      <c r="W183" s="72">
        <f t="shared" si="51"/>
        <v>5.890979136932688</v>
      </c>
      <c r="X183" s="72">
        <f t="shared" si="52"/>
        <v>0.10220088093163282</v>
      </c>
      <c r="Y183" s="72">
        <f t="shared" si="53"/>
        <v>3.7562544930930426</v>
      </c>
      <c r="Z183" s="72">
        <f t="shared" si="54"/>
        <v>7.0398544028436678</v>
      </c>
      <c r="AA183" s="72">
        <f t="shared" si="55"/>
        <v>3.0337657780668472</v>
      </c>
      <c r="AB183" s="72">
        <f t="shared" si="56"/>
        <v>0.4479887658770535</v>
      </c>
      <c r="AC183" s="72">
        <f t="shared" si="57"/>
        <v>0</v>
      </c>
      <c r="AD183" s="72">
        <f t="shared" si="37"/>
        <v>100</v>
      </c>
      <c r="AE183" s="8"/>
      <c r="AF183" s="9">
        <v>1006.25</v>
      </c>
      <c r="AG183" s="9">
        <v>21.023607294529103</v>
      </c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80"/>
      <c r="BK183" s="80"/>
      <c r="BL183" s="80"/>
      <c r="BM183" s="80"/>
      <c r="BN183" s="40"/>
      <c r="BO183" s="78"/>
      <c r="BP183" s="78"/>
      <c r="BQ183" s="78"/>
      <c r="BR183" s="8"/>
      <c r="BS183" s="8"/>
      <c r="BT183" s="8"/>
      <c r="BU183" s="39"/>
      <c r="BV183" s="39"/>
      <c r="BW183" s="39"/>
    </row>
    <row r="184" spans="1:97" s="10" customFormat="1" x14ac:dyDescent="0.3">
      <c r="A184" s="40" t="s">
        <v>1318</v>
      </c>
      <c r="B184" s="10" t="s">
        <v>1281</v>
      </c>
      <c r="C184" s="10" t="s">
        <v>425</v>
      </c>
      <c r="D184" s="10" t="s">
        <v>997</v>
      </c>
      <c r="E184" s="27" t="s">
        <v>405</v>
      </c>
      <c r="F184" s="64" t="s">
        <v>1321</v>
      </c>
      <c r="G184" s="9">
        <v>56.267049999999998</v>
      </c>
      <c r="H184" s="9">
        <v>0.18444304558601327</v>
      </c>
      <c r="I184" s="9">
        <v>15.159219905002603</v>
      </c>
      <c r="J184" s="9">
        <v>6.9663079556659797</v>
      </c>
      <c r="K184" s="9">
        <v>0.13139471167881223</v>
      </c>
      <c r="L184" s="9">
        <v>5.9776451985479069</v>
      </c>
      <c r="M184" s="9">
        <v>10.177964507424116</v>
      </c>
      <c r="N184" s="9">
        <v>1.6737196170717084</v>
      </c>
      <c r="O184" s="9">
        <v>0.42243823580105427</v>
      </c>
      <c r="P184" s="9">
        <v>3.7531273758E-2</v>
      </c>
      <c r="Q184" s="72">
        <f t="shared" si="36"/>
        <v>96.997714450536208</v>
      </c>
      <c r="R184" s="9"/>
      <c r="S184" s="9"/>
      <c r="T184" s="72">
        <f t="shared" si="48"/>
        <v>58.008634861900042</v>
      </c>
      <c r="U184" s="72">
        <f t="shared" si="49"/>
        <v>0.19015195010607144</v>
      </c>
      <c r="V184" s="72">
        <f t="shared" si="50"/>
        <v>15.628430000516163</v>
      </c>
      <c r="W184" s="72">
        <f t="shared" si="51"/>
        <v>7.1819300022975634</v>
      </c>
      <c r="X184" s="72">
        <f t="shared" si="52"/>
        <v>0.13546165744535835</v>
      </c>
      <c r="Y184" s="72">
        <f t="shared" si="53"/>
        <v>6.1626660302353775</v>
      </c>
      <c r="Z184" s="72">
        <f t="shared" si="54"/>
        <v>10.492994154634797</v>
      </c>
      <c r="AA184" s="72">
        <f t="shared" si="55"/>
        <v>1.7255247987572102</v>
      </c>
      <c r="AB184" s="72">
        <f t="shared" si="56"/>
        <v>0.43551359760798886</v>
      </c>
      <c r="AC184" s="72">
        <f t="shared" si="57"/>
        <v>3.8692946499413648E-2</v>
      </c>
      <c r="AD184" s="72">
        <f t="shared" si="37"/>
        <v>99.999999999999986</v>
      </c>
      <c r="AE184" s="8"/>
      <c r="AF184" s="9">
        <v>367.00681329999998</v>
      </c>
      <c r="AG184" s="9">
        <v>41.353819388799998</v>
      </c>
      <c r="AH184" s="9">
        <v>69.193052924000014</v>
      </c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40"/>
      <c r="BK184" s="40"/>
      <c r="BL184" s="40"/>
      <c r="BM184" s="40"/>
      <c r="BN184" s="40"/>
      <c r="BO184" s="78"/>
      <c r="BP184" s="78"/>
      <c r="BQ184" s="78"/>
      <c r="BR184" s="8"/>
      <c r="BS184" s="8"/>
      <c r="BT184" s="8"/>
      <c r="BU184" s="39"/>
      <c r="BV184" s="39"/>
      <c r="BW184" s="39"/>
    </row>
    <row r="185" spans="1:97" s="10" customFormat="1" x14ac:dyDescent="0.3">
      <c r="A185" s="40" t="s">
        <v>1318</v>
      </c>
      <c r="B185" s="10" t="s">
        <v>437</v>
      </c>
      <c r="C185" s="10" t="s">
        <v>425</v>
      </c>
      <c r="D185" s="10" t="s">
        <v>997</v>
      </c>
      <c r="E185" s="27" t="s">
        <v>405</v>
      </c>
      <c r="F185" s="64" t="s">
        <v>1321</v>
      </c>
      <c r="G185" s="9">
        <v>60.704749999999997</v>
      </c>
      <c r="H185" s="9">
        <v>0.32074999999999998</v>
      </c>
      <c r="I185" s="9">
        <v>15.409750000000001</v>
      </c>
      <c r="J185" s="9">
        <v>6.4938750000000001</v>
      </c>
      <c r="K185" s="9">
        <v>0.11174999999999999</v>
      </c>
      <c r="L185" s="9">
        <v>3.7093749999999992</v>
      </c>
      <c r="M185" s="9">
        <v>7.8972499999999997</v>
      </c>
      <c r="N185" s="9">
        <v>3.1</v>
      </c>
      <c r="O185" s="9">
        <v>0.48087499999999994</v>
      </c>
      <c r="P185" s="9">
        <v>5.4625000000000007E-2</v>
      </c>
      <c r="Q185" s="72">
        <f t="shared" si="36"/>
        <v>98.282999999999987</v>
      </c>
      <c r="R185" s="9"/>
      <c r="S185" s="9"/>
      <c r="T185" s="72">
        <f t="shared" si="48"/>
        <v>61.765259505713097</v>
      </c>
      <c r="U185" s="72">
        <f t="shared" si="49"/>
        <v>0.32635348941322512</v>
      </c>
      <c r="V185" s="72">
        <f t="shared" si="50"/>
        <v>15.678957703773799</v>
      </c>
      <c r="W185" s="72">
        <f t="shared" si="51"/>
        <v>6.6073227312963594</v>
      </c>
      <c r="X185" s="72">
        <f t="shared" si="52"/>
        <v>0.11370226794053906</v>
      </c>
      <c r="Y185" s="72">
        <f t="shared" si="53"/>
        <v>3.7741776299054766</v>
      </c>
      <c r="Z185" s="72">
        <f t="shared" si="54"/>
        <v>8.0352146352878933</v>
      </c>
      <c r="AA185" s="72">
        <f t="shared" si="55"/>
        <v>3.1541568735183101</v>
      </c>
      <c r="AB185" s="72">
        <f t="shared" si="56"/>
        <v>0.48927586663003775</v>
      </c>
      <c r="AC185" s="72">
        <f t="shared" si="57"/>
        <v>5.5579296521270222E-2</v>
      </c>
      <c r="AD185" s="72">
        <f t="shared" si="37"/>
        <v>100</v>
      </c>
      <c r="AE185" s="64">
        <v>1.77</v>
      </c>
      <c r="AF185" s="9">
        <v>827.5</v>
      </c>
      <c r="AG185" s="9">
        <v>44.550024981264059</v>
      </c>
      <c r="AH185" s="9"/>
      <c r="AI185" s="9"/>
      <c r="AJ185" s="9">
        <v>0.32699122420019228</v>
      </c>
      <c r="AK185" s="9">
        <v>9.7691770927581132</v>
      </c>
      <c r="AL185" s="9">
        <v>26.049985994231388</v>
      </c>
      <c r="AM185" s="9">
        <v>189.15223018057083</v>
      </c>
      <c r="AN185" s="9">
        <v>1.4086649904780606</v>
      </c>
      <c r="AO185" s="9">
        <v>0.17729758240417776</v>
      </c>
      <c r="AP185" s="9">
        <v>0.13066336348351754</v>
      </c>
      <c r="AQ185" s="9">
        <v>0.76802037677332269</v>
      </c>
      <c r="AR185" s="9"/>
      <c r="AS185" s="9">
        <v>1.7594650243535976</v>
      </c>
      <c r="AT185" s="9">
        <v>4.6526753900328943</v>
      </c>
      <c r="AU185" s="9">
        <v>0.70106644032647869</v>
      </c>
      <c r="AV185" s="9">
        <v>3.4194427273957162</v>
      </c>
      <c r="AW185" s="9">
        <v>45.566152469861628</v>
      </c>
      <c r="AX185" s="9"/>
      <c r="AY185" s="9">
        <v>1.0514801852319973</v>
      </c>
      <c r="AZ185" s="9">
        <v>0.37925028425334545</v>
      </c>
      <c r="BA185" s="9">
        <v>1.2449817780024959</v>
      </c>
      <c r="BB185" s="9">
        <v>0.20210234283742706</v>
      </c>
      <c r="BC185" s="9">
        <v>1.3471141498082493</v>
      </c>
      <c r="BD185" s="9">
        <v>0.29358744866078434</v>
      </c>
      <c r="BE185" s="9">
        <v>0.85226418700234297</v>
      </c>
      <c r="BF185" s="9">
        <v>0.13391348213187718</v>
      </c>
      <c r="BG185" s="9">
        <v>0.91112154221273234</v>
      </c>
      <c r="BH185" s="9">
        <v>0.1470756236364211</v>
      </c>
      <c r="BI185" s="9">
        <v>8.3889350023868943</v>
      </c>
      <c r="BJ185" s="40">
        <f>AJ185/AO185</f>
        <v>1.8443072926666553</v>
      </c>
      <c r="BK185" s="40">
        <f>AK185/AO185</f>
        <v>55.100452923761452</v>
      </c>
      <c r="BL185" s="40">
        <f>AE185*10^4/AT185</f>
        <v>3804.2628200362933</v>
      </c>
      <c r="BM185" s="40">
        <f>AL185/AO185</f>
        <v>146.92803839167047</v>
      </c>
      <c r="BN185" s="40">
        <f>AO185/AQ185</f>
        <v>0.23085010211455137</v>
      </c>
      <c r="BO185" s="78"/>
      <c r="BP185" s="78"/>
      <c r="BQ185" s="78"/>
      <c r="BR185" s="8"/>
      <c r="BS185" s="8"/>
      <c r="BT185" s="8"/>
      <c r="BU185" s="39"/>
      <c r="BV185" s="39"/>
      <c r="BW185" s="39"/>
    </row>
    <row r="186" spans="1:97" s="10" customFormat="1" x14ac:dyDescent="0.3">
      <c r="A186" s="40" t="s">
        <v>1318</v>
      </c>
      <c r="B186" s="10" t="s">
        <v>1282</v>
      </c>
      <c r="C186" s="10" t="s">
        <v>425</v>
      </c>
      <c r="D186" s="10" t="s">
        <v>997</v>
      </c>
      <c r="E186" s="27" t="s">
        <v>405</v>
      </c>
      <c r="F186" s="64" t="s">
        <v>1321</v>
      </c>
      <c r="G186" s="9">
        <v>59.75447619047619</v>
      </c>
      <c r="H186" s="9">
        <v>0.28314567019812942</v>
      </c>
      <c r="I186" s="9">
        <v>14.588476209994717</v>
      </c>
      <c r="J186" s="9">
        <v>6.3959349260174552</v>
      </c>
      <c r="K186" s="9">
        <v>0.11753643442650376</v>
      </c>
      <c r="L186" s="9">
        <v>4.6267533463089245</v>
      </c>
      <c r="M186" s="9">
        <v>8.5234879605651468</v>
      </c>
      <c r="N186" s="9">
        <v>2.4503141601424532</v>
      </c>
      <c r="O186" s="9">
        <v>0.37607557849239553</v>
      </c>
      <c r="P186" s="9">
        <v>5.6482978943999999E-2</v>
      </c>
      <c r="Q186" s="72">
        <f t="shared" si="36"/>
        <v>97.172683455565917</v>
      </c>
      <c r="R186" s="9"/>
      <c r="S186" s="9"/>
      <c r="T186" s="72">
        <f t="shared" si="48"/>
        <v>61.493080221253827</v>
      </c>
      <c r="U186" s="72">
        <f t="shared" si="49"/>
        <v>0.29138401876861125</v>
      </c>
      <c r="V186" s="72">
        <f t="shared" si="50"/>
        <v>15.012939533223427</v>
      </c>
      <c r="W186" s="72">
        <f t="shared" si="51"/>
        <v>6.5820297418688858</v>
      </c>
      <c r="X186" s="72">
        <f t="shared" si="52"/>
        <v>0.12095625050866231</v>
      </c>
      <c r="Y186" s="72">
        <f t="shared" si="53"/>
        <v>4.7613724163793387</v>
      </c>
      <c r="Z186" s="72">
        <f t="shared" si="54"/>
        <v>8.7714856248285837</v>
      </c>
      <c r="AA186" s="72">
        <f t="shared" si="55"/>
        <v>2.521608000321311</v>
      </c>
      <c r="AB186" s="72">
        <f t="shared" si="56"/>
        <v>0.38701779668806136</v>
      </c>
      <c r="AC186" s="72">
        <f t="shared" si="57"/>
        <v>5.8126396159295046E-2</v>
      </c>
      <c r="AD186" s="72">
        <f t="shared" si="37"/>
        <v>99.999999999999986</v>
      </c>
      <c r="AE186" s="64"/>
      <c r="AF186" s="9">
        <v>660.12532251999994</v>
      </c>
      <c r="AG186" s="9">
        <v>26.3326690936</v>
      </c>
      <c r="AH186" s="9">
        <v>123.18160566400002</v>
      </c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40"/>
      <c r="BK186" s="40"/>
      <c r="BL186" s="40"/>
      <c r="BM186" s="40"/>
      <c r="BN186" s="40"/>
      <c r="BO186" s="78"/>
      <c r="BP186" s="78"/>
      <c r="BQ186" s="78"/>
      <c r="BR186" s="8"/>
      <c r="BS186" s="8"/>
      <c r="BT186" s="8"/>
      <c r="BU186" s="39"/>
      <c r="BV186" s="39"/>
      <c r="BW186" s="39"/>
    </row>
    <row r="187" spans="1:97" s="10" customFormat="1" x14ac:dyDescent="0.3">
      <c r="A187" s="40" t="s">
        <v>1318</v>
      </c>
      <c r="B187" s="10" t="s">
        <v>1283</v>
      </c>
      <c r="C187" s="10" t="s">
        <v>425</v>
      </c>
      <c r="D187" s="10" t="s">
        <v>997</v>
      </c>
      <c r="E187" s="27" t="s">
        <v>405</v>
      </c>
      <c r="F187" s="64" t="s">
        <v>1321</v>
      </c>
      <c r="G187" s="9">
        <v>60.862846153846156</v>
      </c>
      <c r="H187" s="9">
        <v>0.30695552190243214</v>
      </c>
      <c r="I187" s="9">
        <v>15.017278995266397</v>
      </c>
      <c r="J187" s="9">
        <v>6.3675263852986133</v>
      </c>
      <c r="K187" s="9">
        <v>0.1072124363152273</v>
      </c>
      <c r="L187" s="9">
        <v>3.9219670764566272</v>
      </c>
      <c r="M187" s="9">
        <v>8.0952369452513242</v>
      </c>
      <c r="N187" s="9">
        <v>2.6638746959565909</v>
      </c>
      <c r="O187" s="9">
        <v>0.42595123568297577</v>
      </c>
      <c r="P187" s="9">
        <v>5.9640690113999993E-2</v>
      </c>
      <c r="Q187" s="72">
        <f t="shared" si="36"/>
        <v>97.828490136090338</v>
      </c>
      <c r="R187" s="9"/>
      <c r="S187" s="9"/>
      <c r="T187" s="72">
        <f t="shared" si="48"/>
        <v>62.213825511544897</v>
      </c>
      <c r="U187" s="72">
        <f t="shared" si="49"/>
        <v>0.31376904772364655</v>
      </c>
      <c r="V187" s="72">
        <f t="shared" si="50"/>
        <v>15.350619205484708</v>
      </c>
      <c r="W187" s="72">
        <f t="shared" si="51"/>
        <v>6.5088670758801186</v>
      </c>
      <c r="X187" s="72">
        <f t="shared" si="52"/>
        <v>0.10959224267499462</v>
      </c>
      <c r="Y187" s="72">
        <f t="shared" si="53"/>
        <v>4.0090234153677864</v>
      </c>
      <c r="Z187" s="72">
        <f t="shared" si="54"/>
        <v>8.2749278190739179</v>
      </c>
      <c r="AA187" s="72">
        <f t="shared" si="55"/>
        <v>2.7230050185286965</v>
      </c>
      <c r="AB187" s="72">
        <f t="shared" si="56"/>
        <v>0.43540612258293071</v>
      </c>
      <c r="AC187" s="72">
        <f t="shared" si="57"/>
        <v>6.0964541138305559E-2</v>
      </c>
      <c r="AD187" s="72">
        <f t="shared" si="37"/>
        <v>100.00000000000001</v>
      </c>
      <c r="AF187" s="9">
        <v>733.74038399999995</v>
      </c>
      <c r="AG187" s="9">
        <v>23.095564000000003</v>
      </c>
      <c r="AH187" s="9">
        <v>132.67003708499999</v>
      </c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40"/>
      <c r="BK187" s="40"/>
      <c r="BL187" s="40"/>
      <c r="BM187" s="40"/>
      <c r="BN187" s="40"/>
      <c r="BO187" s="78"/>
      <c r="BP187" s="78"/>
      <c r="BQ187" s="78"/>
      <c r="BR187" s="8"/>
      <c r="BS187" s="8"/>
      <c r="BT187" s="8"/>
      <c r="BU187" s="39"/>
      <c r="BV187" s="39"/>
      <c r="BW187" s="39"/>
    </row>
    <row r="188" spans="1:97" s="10" customFormat="1" x14ac:dyDescent="0.3">
      <c r="A188" s="40" t="s">
        <v>1318</v>
      </c>
      <c r="B188" s="10" t="s">
        <v>1284</v>
      </c>
      <c r="C188" s="10" t="s">
        <v>425</v>
      </c>
      <c r="D188" s="10" t="s">
        <v>997</v>
      </c>
      <c r="E188" s="27" t="s">
        <v>405</v>
      </c>
      <c r="F188" s="64" t="s">
        <v>1321</v>
      </c>
      <c r="G188" s="9">
        <v>61.80680952380952</v>
      </c>
      <c r="H188" s="9">
        <v>0.3349563185275598</v>
      </c>
      <c r="I188" s="9">
        <v>15.199207820263325</v>
      </c>
      <c r="J188" s="9">
        <v>6.0644088161392897</v>
      </c>
      <c r="K188" s="9">
        <v>9.6537604993797752E-2</v>
      </c>
      <c r="L188" s="9">
        <v>3.5887187278864965</v>
      </c>
      <c r="M188" s="9">
        <v>7.4900145603300086</v>
      </c>
      <c r="N188" s="9">
        <v>2.9262183054936397</v>
      </c>
      <c r="O188" s="9">
        <v>0.46498576946947351</v>
      </c>
      <c r="P188" s="9">
        <v>7.0316264958000002E-2</v>
      </c>
      <c r="Q188" s="72">
        <f t="shared" si="36"/>
        <v>98.042173711871115</v>
      </c>
      <c r="R188" s="9"/>
      <c r="S188" s="9"/>
      <c r="T188" s="72">
        <f t="shared" si="48"/>
        <v>63.041043648674069</v>
      </c>
      <c r="U188" s="72">
        <f t="shared" si="49"/>
        <v>0.34164513682850212</v>
      </c>
      <c r="V188" s="72">
        <f t="shared" si="50"/>
        <v>15.50272423062666</v>
      </c>
      <c r="W188" s="72">
        <f t="shared" si="51"/>
        <v>6.1855103641026279</v>
      </c>
      <c r="X188" s="72">
        <f t="shared" si="52"/>
        <v>9.8465386209719272E-2</v>
      </c>
      <c r="Y188" s="72">
        <f t="shared" si="53"/>
        <v>3.660382661887033</v>
      </c>
      <c r="Z188" s="72">
        <f t="shared" si="54"/>
        <v>7.6395843510588186</v>
      </c>
      <c r="AA188" s="72">
        <f t="shared" si="55"/>
        <v>2.9846526190793017</v>
      </c>
      <c r="AB188" s="72">
        <f t="shared" si="56"/>
        <v>0.47427117521484757</v>
      </c>
      <c r="AC188" s="72">
        <f t="shared" si="57"/>
        <v>7.1720426318420141E-2</v>
      </c>
      <c r="AD188" s="72">
        <f t="shared" si="37"/>
        <v>100</v>
      </c>
      <c r="AF188" s="9">
        <v>958.44684900000004</v>
      </c>
      <c r="AG188" s="9">
        <v>22.977670688800004</v>
      </c>
      <c r="AH188" s="9">
        <v>166.02308934599998</v>
      </c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40"/>
      <c r="BK188" s="40"/>
      <c r="BL188" s="40"/>
      <c r="BM188" s="40"/>
      <c r="BN188" s="40"/>
      <c r="BO188" s="78"/>
      <c r="BP188" s="78"/>
      <c r="BQ188" s="78"/>
      <c r="BR188" s="8"/>
      <c r="BS188" s="8"/>
      <c r="BT188" s="8"/>
      <c r="BU188" s="39"/>
      <c r="BV188" s="39"/>
      <c r="BW188" s="39"/>
    </row>
    <row r="189" spans="1:97" s="10" customFormat="1" x14ac:dyDescent="0.3">
      <c r="A189" s="40" t="s">
        <v>1318</v>
      </c>
      <c r="B189" s="10" t="s">
        <v>1285</v>
      </c>
      <c r="C189" s="10" t="s">
        <v>425</v>
      </c>
      <c r="D189" s="10" t="s">
        <v>997</v>
      </c>
      <c r="E189" s="27" t="s">
        <v>405</v>
      </c>
      <c r="F189" s="64" t="s">
        <v>1321</v>
      </c>
      <c r="G189" s="9">
        <v>58.941150850000007</v>
      </c>
      <c r="H189" s="9">
        <v>0.20560000000000003</v>
      </c>
      <c r="I189" s="9">
        <v>14.060304677272724</v>
      </c>
      <c r="J189" s="9">
        <v>6.9588266454545469</v>
      </c>
      <c r="K189" s="9">
        <v>9.9170813636363611E-2</v>
      </c>
      <c r="L189" s="9">
        <v>6.2226130909090891</v>
      </c>
      <c r="M189" s="9">
        <v>8.9530951363636362</v>
      </c>
      <c r="N189" s="9">
        <v>2.059860636363636</v>
      </c>
      <c r="O189" s="9">
        <v>0.63634499090909102</v>
      </c>
      <c r="P189" s="9"/>
      <c r="Q189" s="72">
        <f t="shared" si="36"/>
        <v>98.136966840909096</v>
      </c>
      <c r="R189" s="9"/>
      <c r="S189" s="9"/>
      <c r="T189" s="72">
        <f t="shared" si="48"/>
        <v>60.060090246675493</v>
      </c>
      <c r="U189" s="72">
        <f t="shared" si="49"/>
        <v>0.2095031124543521</v>
      </c>
      <c r="V189" s="72">
        <f t="shared" si="50"/>
        <v>14.327225641756419</v>
      </c>
      <c r="W189" s="72">
        <f t="shared" si="51"/>
        <v>7.090933080024346</v>
      </c>
      <c r="X189" s="72">
        <f t="shared" si="52"/>
        <v>0.1010534733533496</v>
      </c>
      <c r="Y189" s="72">
        <f t="shared" si="53"/>
        <v>6.3407432400031629</v>
      </c>
      <c r="Z189" s="72">
        <f t="shared" si="54"/>
        <v>9.1230607838915532</v>
      </c>
      <c r="AA189" s="72">
        <f t="shared" si="55"/>
        <v>2.0989650512664597</v>
      </c>
      <c r="AB189" s="72">
        <f t="shared" si="56"/>
        <v>0.64842537057485872</v>
      </c>
      <c r="AC189" s="72">
        <f t="shared" si="57"/>
        <v>0</v>
      </c>
      <c r="AD189" s="72">
        <f t="shared" si="37"/>
        <v>99.999999999999972</v>
      </c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40"/>
      <c r="BK189" s="40"/>
      <c r="BL189" s="40"/>
      <c r="BM189" s="40"/>
      <c r="BN189" s="40"/>
      <c r="BO189" s="78"/>
      <c r="BP189" s="78"/>
      <c r="BQ189" s="78"/>
      <c r="BR189" s="8"/>
      <c r="BS189" s="8"/>
      <c r="BT189" s="8"/>
      <c r="BU189" s="39"/>
      <c r="BV189" s="39"/>
      <c r="BW189" s="39"/>
    </row>
    <row r="190" spans="1:97" s="75" customFormat="1" x14ac:dyDescent="0.3">
      <c r="A190" s="40" t="s">
        <v>1318</v>
      </c>
      <c r="B190" s="10" t="s">
        <v>1286</v>
      </c>
      <c r="C190" s="10" t="s">
        <v>425</v>
      </c>
      <c r="D190" s="10" t="s">
        <v>997</v>
      </c>
      <c r="E190" s="27" t="s">
        <v>405</v>
      </c>
      <c r="F190" s="64" t="s">
        <v>1321</v>
      </c>
      <c r="G190" s="9">
        <v>60.629370370370374</v>
      </c>
      <c r="H190" s="9">
        <v>0.27859222770631659</v>
      </c>
      <c r="I190" s="9">
        <v>14.930905754541818</v>
      </c>
      <c r="J190" s="9">
        <v>5.0762092140663251</v>
      </c>
      <c r="K190" s="9">
        <v>8.4137843722448757E-2</v>
      </c>
      <c r="L190" s="9">
        <v>5.0118824759606877</v>
      </c>
      <c r="M190" s="9">
        <v>7.5470794594554809</v>
      </c>
      <c r="N190" s="9">
        <v>3.3393544665325461</v>
      </c>
      <c r="O190" s="9">
        <v>0.6537213836785325</v>
      </c>
      <c r="P190" s="9">
        <v>7.5015100373999999E-2</v>
      </c>
      <c r="Q190" s="72">
        <f t="shared" si="36"/>
        <v>97.626268296408512</v>
      </c>
      <c r="R190" s="9"/>
      <c r="S190" s="9"/>
      <c r="T190" s="72">
        <f t="shared" si="48"/>
        <v>62.103541831887078</v>
      </c>
      <c r="U190" s="72">
        <f t="shared" si="49"/>
        <v>0.28536605215767064</v>
      </c>
      <c r="V190" s="72">
        <f t="shared" si="50"/>
        <v>15.29394292651776</v>
      </c>
      <c r="W190" s="72">
        <f t="shared" si="51"/>
        <v>5.1996345887708886</v>
      </c>
      <c r="X190" s="72">
        <f t="shared" si="52"/>
        <v>8.6183611430269147E-2</v>
      </c>
      <c r="Y190" s="72">
        <f t="shared" si="53"/>
        <v>5.1337437796391372</v>
      </c>
      <c r="Z190" s="72">
        <f t="shared" si="54"/>
        <v>7.73058275313912</v>
      </c>
      <c r="AA190" s="72">
        <f t="shared" si="55"/>
        <v>3.4205491255629559</v>
      </c>
      <c r="AB190" s="72">
        <f t="shared" si="56"/>
        <v>0.66961627755117381</v>
      </c>
      <c r="AC190" s="72">
        <f t="shared" si="57"/>
        <v>7.6839053343965277E-2</v>
      </c>
      <c r="AD190" s="72">
        <f t="shared" si="37"/>
        <v>100.00000000000001</v>
      </c>
      <c r="AE190" s="10"/>
      <c r="AF190" s="9">
        <v>1334.7083837999999</v>
      </c>
      <c r="AG190" s="9">
        <v>19.538852720800001</v>
      </c>
      <c r="AH190" s="9">
        <v>189.778392543</v>
      </c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40"/>
      <c r="BK190" s="40"/>
      <c r="BL190" s="40"/>
      <c r="BM190" s="40"/>
      <c r="BN190" s="40"/>
      <c r="BO190" s="78"/>
      <c r="BP190" s="78"/>
      <c r="BQ190" s="78"/>
      <c r="BR190" s="8"/>
      <c r="BS190" s="8"/>
      <c r="BT190" s="8"/>
      <c r="BU190" s="39"/>
      <c r="BV190" s="39"/>
      <c r="BW190" s="39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</row>
    <row r="191" spans="1:97" s="75" customFormat="1" x14ac:dyDescent="0.3">
      <c r="A191" s="40" t="s">
        <v>1318</v>
      </c>
      <c r="B191" s="10" t="s">
        <v>1287</v>
      </c>
      <c r="C191" s="10" t="s">
        <v>425</v>
      </c>
      <c r="D191" s="10" t="s">
        <v>997</v>
      </c>
      <c r="E191" s="27" t="s">
        <v>405</v>
      </c>
      <c r="F191" s="64" t="s">
        <v>1321</v>
      </c>
      <c r="G191" s="9">
        <v>56.339888888888893</v>
      </c>
      <c r="H191" s="9">
        <v>0.29510442021155225</v>
      </c>
      <c r="I191" s="9">
        <v>14.389259287292898</v>
      </c>
      <c r="J191" s="9">
        <v>6.7648607158588714</v>
      </c>
      <c r="K191" s="9">
        <v>0.13513047628150857</v>
      </c>
      <c r="L191" s="9">
        <v>7.6724946330809649</v>
      </c>
      <c r="M191" s="9">
        <v>10.504320061292717</v>
      </c>
      <c r="N191" s="9">
        <v>1.800125673979444</v>
      </c>
      <c r="O191" s="9">
        <v>0.22971200018124535</v>
      </c>
      <c r="P191" s="9">
        <v>5.0229413033999998E-2</v>
      </c>
      <c r="Q191" s="72">
        <f t="shared" si="36"/>
        <v>98.181125570102083</v>
      </c>
      <c r="R191" s="9"/>
      <c r="S191" s="9"/>
      <c r="T191" s="72">
        <f t="shared" si="48"/>
        <v>57.383624970424464</v>
      </c>
      <c r="U191" s="72">
        <f t="shared" si="49"/>
        <v>0.30057143722684809</v>
      </c>
      <c r="V191" s="72">
        <f t="shared" si="50"/>
        <v>14.655830439648868</v>
      </c>
      <c r="W191" s="72">
        <f t="shared" si="51"/>
        <v>6.8901845202708634</v>
      </c>
      <c r="X191" s="72">
        <f t="shared" si="52"/>
        <v>0.13763386343032333</v>
      </c>
      <c r="Y191" s="72">
        <f t="shared" si="53"/>
        <v>7.8146329944065922</v>
      </c>
      <c r="Z191" s="72">
        <f t="shared" si="54"/>
        <v>10.698919981104261</v>
      </c>
      <c r="AA191" s="72">
        <f t="shared" si="55"/>
        <v>1.8334742686303189</v>
      </c>
      <c r="AB191" s="72">
        <f t="shared" si="56"/>
        <v>0.23396757660639084</v>
      </c>
      <c r="AC191" s="72">
        <f t="shared" si="57"/>
        <v>5.115994825108805E-2</v>
      </c>
      <c r="AD191" s="72">
        <f t="shared" si="37"/>
        <v>100.00000000000001</v>
      </c>
      <c r="AE191" s="10"/>
      <c r="AF191" s="9">
        <v>546.99971860000005</v>
      </c>
      <c r="AG191" s="9">
        <v>80.011473735999999</v>
      </c>
      <c r="AH191" s="9">
        <v>103.52791708500001</v>
      </c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40"/>
      <c r="BK191" s="40"/>
      <c r="BL191" s="40"/>
      <c r="BM191" s="40"/>
      <c r="BN191" s="40"/>
      <c r="BO191" s="78"/>
      <c r="BP191" s="78"/>
      <c r="BQ191" s="78"/>
      <c r="BR191" s="8"/>
      <c r="BS191" s="8"/>
      <c r="BT191" s="8"/>
      <c r="BU191" s="39"/>
      <c r="BV191" s="39"/>
      <c r="BW191" s="39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</row>
    <row r="192" spans="1:97" s="10" customFormat="1" x14ac:dyDescent="0.3">
      <c r="A192" s="40" t="s">
        <v>1318</v>
      </c>
      <c r="B192" s="10" t="s">
        <v>1288</v>
      </c>
      <c r="C192" s="10" t="s">
        <v>425</v>
      </c>
      <c r="D192" s="10" t="s">
        <v>997</v>
      </c>
      <c r="E192" s="27" t="s">
        <v>405</v>
      </c>
      <c r="F192" s="64" t="s">
        <v>1321</v>
      </c>
      <c r="G192" s="9">
        <v>55.474357142857151</v>
      </c>
      <c r="H192" s="9">
        <v>0.33812888585159961</v>
      </c>
      <c r="I192" s="9">
        <v>15.992462243061556</v>
      </c>
      <c r="J192" s="9">
        <v>6.7135452415851384</v>
      </c>
      <c r="K192" s="9">
        <v>0.1260642395920484</v>
      </c>
      <c r="L192" s="9">
        <v>6.086027509683837</v>
      </c>
      <c r="M192" s="9">
        <v>10.094772032778286</v>
      </c>
      <c r="N192" s="9">
        <v>2.0374646222847703</v>
      </c>
      <c r="O192" s="9">
        <v>0.25513053483591169</v>
      </c>
      <c r="P192" s="9">
        <v>5.8418825211000003E-2</v>
      </c>
      <c r="Q192" s="72">
        <f t="shared" ref="Q192:Q255" si="58">SUM(G192:P192)</f>
        <v>97.17637127774131</v>
      </c>
      <c r="R192" s="9"/>
      <c r="S192" s="9"/>
      <c r="T192" s="72">
        <f t="shared" ref="T192:T255" si="59">G192/$Q192*100</f>
        <v>57.086261210870923</v>
      </c>
      <c r="U192" s="72">
        <f t="shared" ref="U192:U255" si="60">H192/$Q192*100</f>
        <v>0.34795380955848632</v>
      </c>
      <c r="V192" s="72">
        <f t="shared" ref="V192:V255" si="61">I192/$Q192*100</f>
        <v>16.457151088049223</v>
      </c>
      <c r="W192" s="72">
        <f t="shared" ref="W192:W255" si="62">J192/$Q192*100</f>
        <v>6.9086189917475407</v>
      </c>
      <c r="X192" s="72">
        <f t="shared" ref="X192:X255" si="63">K192/$Q192*100</f>
        <v>0.1297272556429816</v>
      </c>
      <c r="Y192" s="72">
        <f t="shared" ref="Y192:Y255" si="64">L192/$Q192*100</f>
        <v>6.26286763918079</v>
      </c>
      <c r="Z192" s="72">
        <f t="shared" ref="Z192:Z255" si="65">M192/$Q192*100</f>
        <v>10.388093216535385</v>
      </c>
      <c r="AA192" s="72">
        <f t="shared" ref="AA192:AA255" si="66">N192/$Q192*100</f>
        <v>2.0966667055939565</v>
      </c>
      <c r="AB192" s="72">
        <f t="shared" ref="AB192:AB255" si="67">O192/$Q192*100</f>
        <v>0.26254379689350527</v>
      </c>
      <c r="AC192" s="72">
        <f t="shared" ref="AC192:AC255" si="68">P192/$Q192*100</f>
        <v>6.0116285927195451E-2</v>
      </c>
      <c r="AD192" s="72">
        <f t="shared" ref="AD192:AD255" si="69">SUM(T192:AC192)</f>
        <v>99.999999999999972</v>
      </c>
      <c r="AF192" s="9">
        <v>616.88046643999996</v>
      </c>
      <c r="AG192" s="9">
        <v>91.523758359999988</v>
      </c>
      <c r="AH192" s="9">
        <v>124.023119072</v>
      </c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40"/>
      <c r="BK192" s="40"/>
      <c r="BL192" s="40"/>
      <c r="BM192" s="40"/>
      <c r="BN192" s="40"/>
      <c r="BO192" s="78"/>
      <c r="BP192" s="78"/>
      <c r="BQ192" s="78"/>
      <c r="BR192" s="8"/>
      <c r="BS192" s="8"/>
      <c r="BT192" s="8"/>
      <c r="BU192" s="39"/>
      <c r="BV192" s="39"/>
      <c r="BW192" s="39"/>
    </row>
    <row r="193" spans="1:97" s="75" customFormat="1" x14ac:dyDescent="0.3">
      <c r="A193" s="40" t="s">
        <v>1318</v>
      </c>
      <c r="B193" s="10" t="s">
        <v>443</v>
      </c>
      <c r="C193" s="10" t="s">
        <v>425</v>
      </c>
      <c r="D193" s="10" t="s">
        <v>997</v>
      </c>
      <c r="E193" s="27" t="s">
        <v>405</v>
      </c>
      <c r="F193" s="64" t="s">
        <v>1321</v>
      </c>
      <c r="G193" s="9">
        <v>54.882771428571424</v>
      </c>
      <c r="H193" s="9">
        <v>0.34477142857142862</v>
      </c>
      <c r="I193" s="9">
        <v>16.385357142857142</v>
      </c>
      <c r="J193" s="9">
        <v>6.8053571428571429</v>
      </c>
      <c r="K193" s="9">
        <v>0.12465714285714287</v>
      </c>
      <c r="L193" s="9">
        <v>6.1392428571428566</v>
      </c>
      <c r="M193" s="9">
        <v>10.338314285714285</v>
      </c>
      <c r="N193" s="9">
        <v>2.29</v>
      </c>
      <c r="O193" s="9">
        <v>0.29741428571428574</v>
      </c>
      <c r="P193" s="9">
        <v>5.0185714285714285E-2</v>
      </c>
      <c r="Q193" s="72">
        <f t="shared" si="58"/>
        <v>97.658071428571446</v>
      </c>
      <c r="R193" s="9"/>
      <c r="S193" s="9"/>
      <c r="T193" s="72">
        <f t="shared" si="59"/>
        <v>56.198909752906076</v>
      </c>
      <c r="U193" s="72">
        <f t="shared" si="60"/>
        <v>0.35303935816877102</v>
      </c>
      <c r="V193" s="72">
        <f t="shared" si="61"/>
        <v>16.778292775156466</v>
      </c>
      <c r="W193" s="72">
        <f t="shared" si="62"/>
        <v>6.9685557407660674</v>
      </c>
      <c r="X193" s="72">
        <f t="shared" si="63"/>
        <v>0.12764653349551242</v>
      </c>
      <c r="Y193" s="72">
        <f t="shared" si="64"/>
        <v>6.286467434115969</v>
      </c>
      <c r="Z193" s="72">
        <f t="shared" si="65"/>
        <v>10.586236380139741</v>
      </c>
      <c r="AA193" s="72">
        <f t="shared" si="66"/>
        <v>2.344916263961796</v>
      </c>
      <c r="AB193" s="72">
        <f t="shared" si="67"/>
        <v>0.30454654834323541</v>
      </c>
      <c r="AC193" s="72">
        <f t="shared" si="68"/>
        <v>5.1389212946336804E-2</v>
      </c>
      <c r="AD193" s="72">
        <f t="shared" si="69"/>
        <v>99.999999999999943</v>
      </c>
      <c r="AE193" s="64"/>
      <c r="AF193" s="9">
        <v>702.71428571428567</v>
      </c>
      <c r="AG193" s="9">
        <v>98.22458156382713</v>
      </c>
      <c r="AH193" s="9"/>
      <c r="AI193" s="9"/>
      <c r="AJ193" s="9">
        <v>6.9742515065201877E-2</v>
      </c>
      <c r="AK193" s="9">
        <v>3.2943216706379723</v>
      </c>
      <c r="AL193" s="9">
        <v>15.428464804936226</v>
      </c>
      <c r="AM193" s="9">
        <v>166.62141971489464</v>
      </c>
      <c r="AN193" s="9">
        <v>0.75937489986349704</v>
      </c>
      <c r="AO193" s="9">
        <v>8.9027164474366011E-2</v>
      </c>
      <c r="AP193" s="9">
        <v>5.3779711209727118E-2</v>
      </c>
      <c r="AQ193" s="9">
        <v>0.57967131532080618</v>
      </c>
      <c r="AR193" s="9"/>
      <c r="AS193" s="9">
        <v>1.2828943321944184</v>
      </c>
      <c r="AT193" s="9">
        <v>3.3079373229140119</v>
      </c>
      <c r="AU193" s="9">
        <v>0.56361790454762684</v>
      </c>
      <c r="AV193" s="9">
        <v>3.0885948635604974</v>
      </c>
      <c r="AW193" s="9">
        <v>35.197351041037265</v>
      </c>
      <c r="AX193" s="9"/>
      <c r="AY193" s="9">
        <v>1.0235987081704714</v>
      </c>
      <c r="AZ193" s="9">
        <v>0.38825332523027323</v>
      </c>
      <c r="BA193" s="9">
        <v>1.3851691181557606</v>
      </c>
      <c r="BB193" s="9">
        <v>0.24946535329932903</v>
      </c>
      <c r="BC193" s="9">
        <v>1.6652408842154238</v>
      </c>
      <c r="BD193" s="9">
        <v>0.37968684444388445</v>
      </c>
      <c r="BE193" s="9">
        <v>1.1512707496928396</v>
      </c>
      <c r="BF193" s="9">
        <v>0.17834205612947904</v>
      </c>
      <c r="BG193" s="9">
        <v>1.1469343714019737</v>
      </c>
      <c r="BH193" s="9">
        <v>0.18280733982541553</v>
      </c>
      <c r="BI193" s="9">
        <v>10.48527602047395</v>
      </c>
      <c r="BJ193" s="40">
        <f>AJ193/AO193</f>
        <v>0.78338466104110449</v>
      </c>
      <c r="BK193" s="40">
        <f>AK193/AO193</f>
        <v>37.00355605042909</v>
      </c>
      <c r="BL193" s="40"/>
      <c r="BM193" s="40">
        <f>AL193/AO193</f>
        <v>173.30064251769596</v>
      </c>
      <c r="BN193" s="40">
        <f>AO193/AQ193</f>
        <v>0.15358214581498811</v>
      </c>
      <c r="BO193" s="78"/>
      <c r="BP193" s="78"/>
      <c r="BQ193" s="78"/>
      <c r="BR193" s="8"/>
      <c r="BS193" s="8"/>
      <c r="BT193" s="8"/>
      <c r="BU193" s="39"/>
      <c r="BV193" s="39"/>
      <c r="BW193" s="39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</row>
    <row r="194" spans="1:97" s="10" customFormat="1" x14ac:dyDescent="0.3">
      <c r="A194" s="40" t="s">
        <v>1318</v>
      </c>
      <c r="B194" s="10" t="s">
        <v>1289</v>
      </c>
      <c r="C194" s="10" t="s">
        <v>425</v>
      </c>
      <c r="D194" s="10" t="s">
        <v>997</v>
      </c>
      <c r="E194" s="27" t="s">
        <v>405</v>
      </c>
      <c r="F194" s="64" t="s">
        <v>1321</v>
      </c>
      <c r="G194" s="9">
        <v>55.512555555555551</v>
      </c>
      <c r="H194" s="9">
        <v>0.33824020400332017</v>
      </c>
      <c r="I194" s="9">
        <v>15.854540961259511</v>
      </c>
      <c r="J194" s="9">
        <v>6.7498914094367484</v>
      </c>
      <c r="K194" s="9">
        <v>0.130142066574644</v>
      </c>
      <c r="L194" s="9">
        <v>6.0591736812009405</v>
      </c>
      <c r="M194" s="9">
        <v>9.990356039482835</v>
      </c>
      <c r="N194" s="9">
        <v>2.0216804083136108</v>
      </c>
      <c r="O194" s="9">
        <v>0.26213742653389438</v>
      </c>
      <c r="P194" s="9">
        <v>6.0219887292E-2</v>
      </c>
      <c r="Q194" s="72">
        <f t="shared" si="58"/>
        <v>96.978937639653068</v>
      </c>
      <c r="R194" s="9"/>
      <c r="S194" s="9"/>
      <c r="T194" s="72">
        <f t="shared" si="59"/>
        <v>57.241868086681734</v>
      </c>
      <c r="U194" s="72">
        <f t="shared" si="60"/>
        <v>0.34877697388285206</v>
      </c>
      <c r="V194" s="72">
        <f t="shared" si="61"/>
        <v>16.348437451615116</v>
      </c>
      <c r="W194" s="72">
        <f t="shared" si="62"/>
        <v>6.9601622514338937</v>
      </c>
      <c r="X194" s="72">
        <f t="shared" si="63"/>
        <v>0.13419621800582715</v>
      </c>
      <c r="Y194" s="72">
        <f t="shared" si="64"/>
        <v>6.2479274661835911</v>
      </c>
      <c r="Z194" s="72">
        <f t="shared" si="65"/>
        <v>10.301572983408249</v>
      </c>
      <c r="AA194" s="72">
        <f t="shared" si="66"/>
        <v>2.0846592647009774</v>
      </c>
      <c r="AB194" s="72">
        <f t="shared" si="67"/>
        <v>0.2703034627043705</v>
      </c>
      <c r="AC194" s="72">
        <f t="shared" si="68"/>
        <v>6.2095841383373845E-2</v>
      </c>
      <c r="AD194" s="72">
        <f t="shared" si="69"/>
        <v>99.999999999999986</v>
      </c>
      <c r="AE194" s="64">
        <v>1.82</v>
      </c>
      <c r="AF194" s="9">
        <v>635.83825472000001</v>
      </c>
      <c r="AG194" s="9">
        <v>88.931244399999997</v>
      </c>
      <c r="AH194" s="9">
        <v>128.44987648600002</v>
      </c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40"/>
      <c r="BK194" s="40"/>
      <c r="BL194" s="40"/>
      <c r="BM194" s="40"/>
      <c r="BN194" s="40"/>
      <c r="BO194" s="78"/>
      <c r="BP194" s="78"/>
      <c r="BQ194" s="78"/>
      <c r="BR194" s="8"/>
      <c r="BS194" s="8"/>
      <c r="BT194" s="8"/>
      <c r="BU194" s="39"/>
      <c r="BV194" s="39"/>
      <c r="BW194" s="39"/>
    </row>
    <row r="195" spans="1:97" s="10" customFormat="1" x14ac:dyDescent="0.3">
      <c r="A195" s="40" t="s">
        <v>1318</v>
      </c>
      <c r="B195" s="10" t="s">
        <v>444</v>
      </c>
      <c r="C195" s="10" t="s">
        <v>425</v>
      </c>
      <c r="D195" s="10" t="s">
        <v>997</v>
      </c>
      <c r="E195" s="27" t="s">
        <v>405</v>
      </c>
      <c r="F195" s="64" t="s">
        <v>1321</v>
      </c>
      <c r="G195" s="9">
        <v>55.683166666666672</v>
      </c>
      <c r="H195" s="9">
        <v>0.51100000000000001</v>
      </c>
      <c r="I195" s="9">
        <v>15.524500000000002</v>
      </c>
      <c r="J195" s="9">
        <v>8.2048333333333332</v>
      </c>
      <c r="K195" s="9">
        <v>0.12916666666666668</v>
      </c>
      <c r="L195" s="9">
        <v>5.3041666666666663</v>
      </c>
      <c r="M195" s="9">
        <v>9.7374999999999989</v>
      </c>
      <c r="N195" s="9">
        <v>2.3199999999999998</v>
      </c>
      <c r="O195" s="9">
        <v>0.26600000000000001</v>
      </c>
      <c r="P195" s="9">
        <v>5.5E-2</v>
      </c>
      <c r="Q195" s="72">
        <f t="shared" si="58"/>
        <v>97.735333333333344</v>
      </c>
      <c r="R195" s="9"/>
      <c r="S195" s="9"/>
      <c r="T195" s="72">
        <f t="shared" si="59"/>
        <v>56.973424827595622</v>
      </c>
      <c r="U195" s="72">
        <f t="shared" si="60"/>
        <v>0.52284059671357341</v>
      </c>
      <c r="V195" s="72">
        <f t="shared" si="61"/>
        <v>15.884224743013444</v>
      </c>
      <c r="W195" s="72">
        <f t="shared" si="62"/>
        <v>8.3949509900888781</v>
      </c>
      <c r="X195" s="72">
        <f t="shared" si="63"/>
        <v>0.13215964202642511</v>
      </c>
      <c r="Y195" s="72">
        <f t="shared" si="64"/>
        <v>5.4270717516012628</v>
      </c>
      <c r="Z195" s="72">
        <f t="shared" si="65"/>
        <v>9.9631317230888854</v>
      </c>
      <c r="AA195" s="72">
        <f t="shared" si="66"/>
        <v>2.3737576993649512</v>
      </c>
      <c r="AB195" s="72">
        <f t="shared" si="67"/>
        <v>0.2721635982892574</v>
      </c>
      <c r="AC195" s="72">
        <f t="shared" si="68"/>
        <v>5.6274428217703586E-2</v>
      </c>
      <c r="AD195" s="72">
        <f t="shared" si="69"/>
        <v>99.999999999999986</v>
      </c>
      <c r="AE195" s="64"/>
      <c r="AF195" s="9">
        <v>766.66666666666674</v>
      </c>
      <c r="AG195" s="9">
        <v>112.79332167541014</v>
      </c>
      <c r="AH195" s="9"/>
      <c r="AI195" s="9"/>
      <c r="AJ195" s="9">
        <v>8.1370872301454816E-2</v>
      </c>
      <c r="AK195" s="9">
        <v>3.6251710204832497</v>
      </c>
      <c r="AL195" s="9">
        <v>15.767715603585648</v>
      </c>
      <c r="AM195" s="9">
        <v>138.49183697769581</v>
      </c>
      <c r="AN195" s="9">
        <v>0.71260052163663112</v>
      </c>
      <c r="AO195" s="9">
        <v>0.10491622461743617</v>
      </c>
      <c r="AP195" s="9">
        <v>6.2199456741900562E-2</v>
      </c>
      <c r="AQ195" s="9">
        <v>0.71506259027721919</v>
      </c>
      <c r="AR195" s="9"/>
      <c r="AS195" s="9">
        <v>1.4329133631373066</v>
      </c>
      <c r="AT195" s="9">
        <v>3.9908041703235986</v>
      </c>
      <c r="AU195" s="9">
        <v>0.69277103699072273</v>
      </c>
      <c r="AV195" s="9">
        <v>3.7149114829444949</v>
      </c>
      <c r="AW195" s="9">
        <v>40.578747233866522</v>
      </c>
      <c r="AX195" s="9"/>
      <c r="AY195" s="9">
        <v>1.3471909146023275</v>
      </c>
      <c r="AZ195" s="9">
        <v>0.49446311559914485</v>
      </c>
      <c r="BA195" s="9">
        <v>1.8436506113470572</v>
      </c>
      <c r="BB195" s="9">
        <v>0.31781026600104456</v>
      </c>
      <c r="BC195" s="9">
        <v>2.2090399219726335</v>
      </c>
      <c r="BD195" s="9">
        <v>0.49629133448655172</v>
      </c>
      <c r="BE195" s="9">
        <v>1.5464475077043933</v>
      </c>
      <c r="BF195" s="9">
        <v>0.23106119434741271</v>
      </c>
      <c r="BG195" s="9">
        <v>1.5535920509219445</v>
      </c>
      <c r="BH195" s="9">
        <v>0.24211289680053155</v>
      </c>
      <c r="BI195" s="9">
        <v>13.919679490431713</v>
      </c>
      <c r="BJ195" s="40">
        <f>AJ195/AO195</f>
        <v>0.77557949304946372</v>
      </c>
      <c r="BK195" s="40">
        <f>AK195/AO195</f>
        <v>34.553006779475531</v>
      </c>
      <c r="BL195" s="40"/>
      <c r="BM195" s="40">
        <f>AL195/AO195</f>
        <v>150.28862943820786</v>
      </c>
      <c r="BN195" s="40">
        <f>AO195/AQ195</f>
        <v>0.1467231345115701</v>
      </c>
      <c r="BO195" s="78"/>
      <c r="BP195" s="78"/>
      <c r="BQ195" s="78"/>
      <c r="BR195" s="8"/>
      <c r="BS195" s="8"/>
      <c r="BT195" s="8"/>
      <c r="BU195" s="39"/>
      <c r="BV195" s="39"/>
      <c r="BW195" s="39"/>
    </row>
    <row r="196" spans="1:97" s="10" customFormat="1" x14ac:dyDescent="0.3">
      <c r="A196" s="40" t="s">
        <v>1318</v>
      </c>
      <c r="B196" s="10" t="s">
        <v>1290</v>
      </c>
      <c r="C196" s="10" t="s">
        <v>425</v>
      </c>
      <c r="D196" s="10" t="s">
        <v>997</v>
      </c>
      <c r="E196" s="27" t="s">
        <v>405</v>
      </c>
      <c r="F196" s="64" t="s">
        <v>1321</v>
      </c>
      <c r="G196" s="9">
        <v>57.231799999999993</v>
      </c>
      <c r="H196" s="9">
        <v>0.3482977990112846</v>
      </c>
      <c r="I196" s="9">
        <v>15.847959129690649</v>
      </c>
      <c r="J196" s="9">
        <v>6.2378585784780096</v>
      </c>
      <c r="K196" s="9">
        <v>0.11483319145202192</v>
      </c>
      <c r="L196" s="9">
        <v>5.0213465659506129</v>
      </c>
      <c r="M196" s="9">
        <v>9.0848219383022091</v>
      </c>
      <c r="N196" s="9">
        <v>2.501323116898138</v>
      </c>
      <c r="O196" s="9">
        <v>0.34325567272977098</v>
      </c>
      <c r="P196" s="9">
        <v>6.3883987047000004E-2</v>
      </c>
      <c r="Q196" s="72">
        <f t="shared" si="58"/>
        <v>96.795379979559684</v>
      </c>
      <c r="R196" s="9"/>
      <c r="S196" s="9"/>
      <c r="T196" s="72">
        <f t="shared" si="59"/>
        <v>59.126582293582253</v>
      </c>
      <c r="U196" s="72">
        <f t="shared" si="60"/>
        <v>0.3598289495684967</v>
      </c>
      <c r="V196" s="72">
        <f t="shared" si="61"/>
        <v>16.372640029965549</v>
      </c>
      <c r="W196" s="72">
        <f t="shared" si="62"/>
        <v>6.4443763532879981</v>
      </c>
      <c r="X196" s="72">
        <f t="shared" si="63"/>
        <v>0.11863499216209626</v>
      </c>
      <c r="Y196" s="72">
        <f t="shared" si="64"/>
        <v>5.1875890843250705</v>
      </c>
      <c r="Z196" s="72">
        <f t="shared" si="65"/>
        <v>9.3855945812916417</v>
      </c>
      <c r="AA196" s="72">
        <f t="shared" si="66"/>
        <v>2.5841348186518234</v>
      </c>
      <c r="AB196" s="72">
        <f t="shared" si="67"/>
        <v>0.35461989281126477</v>
      </c>
      <c r="AC196" s="72">
        <f t="shared" si="68"/>
        <v>6.599900435381359E-2</v>
      </c>
      <c r="AD196" s="72">
        <f t="shared" si="69"/>
        <v>100</v>
      </c>
      <c r="AE196" s="64"/>
      <c r="AF196" s="9">
        <v>767.58584440000004</v>
      </c>
      <c r="AG196" s="9">
        <v>54.478191522399996</v>
      </c>
      <c r="AH196" s="9">
        <v>136.32820577699999</v>
      </c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40"/>
      <c r="BK196" s="40"/>
      <c r="BL196" s="40"/>
      <c r="BM196" s="40"/>
      <c r="BN196" s="40"/>
      <c r="BO196" s="78"/>
      <c r="BP196" s="78"/>
      <c r="BQ196" s="78"/>
      <c r="BR196" s="8"/>
      <c r="BS196" s="8"/>
      <c r="BT196" s="8"/>
      <c r="BU196" s="39"/>
      <c r="BV196" s="39"/>
      <c r="BW196" s="39"/>
    </row>
    <row r="197" spans="1:97" s="10" customFormat="1" x14ac:dyDescent="0.3">
      <c r="A197" s="40" t="s">
        <v>1318</v>
      </c>
      <c r="B197" s="10" t="s">
        <v>445</v>
      </c>
      <c r="C197" s="10" t="s">
        <v>425</v>
      </c>
      <c r="D197" s="10" t="s">
        <v>997</v>
      </c>
      <c r="E197" s="27" t="s">
        <v>405</v>
      </c>
      <c r="F197" s="64" t="s">
        <v>1321</v>
      </c>
      <c r="G197" s="9">
        <v>57.020874999999997</v>
      </c>
      <c r="H197" s="9">
        <v>0.34025</v>
      </c>
      <c r="I197" s="9">
        <v>16.433375000000002</v>
      </c>
      <c r="J197" s="9">
        <v>6.3572500000000005</v>
      </c>
      <c r="K197" s="9">
        <v>0.11674999999999999</v>
      </c>
      <c r="L197" s="9">
        <v>5.1340000000000003</v>
      </c>
      <c r="M197" s="9">
        <v>9.4365000000000006</v>
      </c>
      <c r="N197" s="9">
        <v>2.76</v>
      </c>
      <c r="O197" s="9">
        <v>0.36524999999999996</v>
      </c>
      <c r="P197" s="9">
        <v>5.4125E-2</v>
      </c>
      <c r="Q197" s="72">
        <f t="shared" si="58"/>
        <v>98.018374999999992</v>
      </c>
      <c r="R197" s="9"/>
      <c r="S197" s="9"/>
      <c r="T197" s="72">
        <f t="shared" si="59"/>
        <v>58.17365876551208</v>
      </c>
      <c r="U197" s="72">
        <f t="shared" si="60"/>
        <v>0.34712879090272619</v>
      </c>
      <c r="V197" s="72">
        <f t="shared" si="61"/>
        <v>16.765606448790855</v>
      </c>
      <c r="W197" s="72">
        <f t="shared" si="62"/>
        <v>6.4857737133471165</v>
      </c>
      <c r="X197" s="72">
        <f t="shared" si="63"/>
        <v>0.11911031987624769</v>
      </c>
      <c r="Y197" s="72">
        <f t="shared" si="64"/>
        <v>5.2377934239370942</v>
      </c>
      <c r="Z197" s="72">
        <f t="shared" si="65"/>
        <v>9.6272765183058802</v>
      </c>
      <c r="AA197" s="72">
        <f t="shared" si="66"/>
        <v>2.8157985683806737</v>
      </c>
      <c r="AB197" s="72">
        <f t="shared" si="67"/>
        <v>0.37263421271776848</v>
      </c>
      <c r="AC197" s="72">
        <f t="shared" si="68"/>
        <v>5.5219238229566654E-2</v>
      </c>
      <c r="AD197" s="72">
        <f t="shared" si="69"/>
        <v>100</v>
      </c>
      <c r="AE197" s="64"/>
      <c r="AF197" s="9">
        <v>811.25</v>
      </c>
      <c r="AG197" s="9">
        <v>80.590494629028257</v>
      </c>
      <c r="AH197" s="9"/>
      <c r="AI197" s="9"/>
      <c r="AJ197" s="9">
        <v>0.10518294289111445</v>
      </c>
      <c r="AK197" s="9">
        <v>5.3289590392760813</v>
      </c>
      <c r="AL197" s="9">
        <v>21.556089613652013</v>
      </c>
      <c r="AM197" s="9">
        <v>155.93243675111148</v>
      </c>
      <c r="AN197" s="9">
        <v>1.1490096800051979</v>
      </c>
      <c r="AO197" s="9">
        <v>9.9064858585768176E-2</v>
      </c>
      <c r="AP197" s="9">
        <v>8.0340329498269344E-2</v>
      </c>
      <c r="AQ197" s="9">
        <v>0.64243810832208692</v>
      </c>
      <c r="AR197" s="9"/>
      <c r="AS197" s="9">
        <v>1.3139799976275224</v>
      </c>
      <c r="AT197" s="9">
        <v>3.6711479171716994</v>
      </c>
      <c r="AU197" s="9">
        <v>0.58784217402458727</v>
      </c>
      <c r="AV197" s="9">
        <v>2.9598958042148777</v>
      </c>
      <c r="AW197" s="9">
        <v>36.668514461656436</v>
      </c>
      <c r="AX197" s="9"/>
      <c r="AY197" s="9">
        <v>0.95104529512005809</v>
      </c>
      <c r="AZ197" s="9">
        <v>0.35792296997808731</v>
      </c>
      <c r="BA197" s="9">
        <v>1.229065010703843</v>
      </c>
      <c r="BB197" s="9">
        <v>0.21166448578788005</v>
      </c>
      <c r="BC197" s="9">
        <v>1.3517731612515997</v>
      </c>
      <c r="BD197" s="9">
        <v>0.30304855053660001</v>
      </c>
      <c r="BE197" s="9">
        <v>0.90262862122322018</v>
      </c>
      <c r="BF197" s="9">
        <v>0.14141590489833344</v>
      </c>
      <c r="BG197" s="9">
        <v>0.95706155940422732</v>
      </c>
      <c r="BH197" s="9">
        <v>0.1425571374423662</v>
      </c>
      <c r="BI197" s="9">
        <v>7.5578388116031716</v>
      </c>
      <c r="BJ197" s="40">
        <f>AJ197/AO197</f>
        <v>1.0617583711589249</v>
      </c>
      <c r="BK197" s="40">
        <f>AK197/AO197</f>
        <v>53.79262753060295</v>
      </c>
      <c r="BL197" s="40"/>
      <c r="BM197" s="40">
        <f>AL197/AO197</f>
        <v>217.5957238659885</v>
      </c>
      <c r="BN197" s="40">
        <f>AO197/AQ197</f>
        <v>0.15420140446603445</v>
      </c>
      <c r="BO197" s="78"/>
      <c r="BP197" s="78"/>
      <c r="BQ197" s="78"/>
      <c r="BR197" s="8"/>
      <c r="BS197" s="8"/>
      <c r="BT197" s="8"/>
      <c r="BU197" s="39"/>
      <c r="BV197" s="39"/>
      <c r="BW197" s="39"/>
    </row>
    <row r="198" spans="1:97" s="10" customFormat="1" x14ac:dyDescent="0.3">
      <c r="A198" s="40" t="s">
        <v>1318</v>
      </c>
      <c r="B198" s="10" t="s">
        <v>1291</v>
      </c>
      <c r="C198" s="10" t="s">
        <v>425</v>
      </c>
      <c r="D198" s="10" t="s">
        <v>997</v>
      </c>
      <c r="E198" s="27" t="s">
        <v>405</v>
      </c>
      <c r="F198" s="64" t="s">
        <v>1321</v>
      </c>
      <c r="G198" s="9">
        <v>57.578733333333332</v>
      </c>
      <c r="H198" s="9">
        <v>0.3424368983231903</v>
      </c>
      <c r="I198" s="9">
        <v>15.956474093691307</v>
      </c>
      <c r="J198" s="9">
        <v>6.2197468183915383</v>
      </c>
      <c r="K198" s="9">
        <v>0.12032044212957292</v>
      </c>
      <c r="L198" s="9">
        <v>5.078267279846866</v>
      </c>
      <c r="M198" s="9">
        <v>9.1746227643081859</v>
      </c>
      <c r="N198" s="9">
        <v>2.5235571001594539</v>
      </c>
      <c r="O198" s="9">
        <v>0.35111323388807736</v>
      </c>
      <c r="P198" s="9">
        <v>6.2552665511999991E-2</v>
      </c>
      <c r="Q198" s="72">
        <f t="shared" si="58"/>
        <v>97.407824629583516</v>
      </c>
      <c r="R198" s="9"/>
      <c r="S198" s="9"/>
      <c r="T198" s="72">
        <f t="shared" si="59"/>
        <v>59.110993959972106</v>
      </c>
      <c r="U198" s="72">
        <f t="shared" si="60"/>
        <v>0.3515496826105996</v>
      </c>
      <c r="V198" s="72">
        <f t="shared" si="61"/>
        <v>16.381100958131039</v>
      </c>
      <c r="W198" s="72">
        <f t="shared" si="62"/>
        <v>6.3852640607093001</v>
      </c>
      <c r="X198" s="72">
        <f t="shared" si="63"/>
        <v>0.12352235827780786</v>
      </c>
      <c r="Y198" s="72">
        <f t="shared" si="64"/>
        <v>5.213407956864029</v>
      </c>
      <c r="Z198" s="72">
        <f t="shared" si="65"/>
        <v>9.4187739015801633</v>
      </c>
      <c r="AA198" s="72">
        <f t="shared" si="66"/>
        <v>2.5907129224534904</v>
      </c>
      <c r="AB198" s="72">
        <f t="shared" si="67"/>
        <v>0.36045690910691125</v>
      </c>
      <c r="AC198" s="72">
        <f t="shared" si="68"/>
        <v>6.421729029456455E-2</v>
      </c>
      <c r="AD198" s="72">
        <f t="shared" si="69"/>
        <v>100.00000000000003</v>
      </c>
      <c r="AE198" s="64"/>
      <c r="AF198" s="9">
        <v>761.94343960000003</v>
      </c>
      <c r="AG198" s="9">
        <v>54.247022341600001</v>
      </c>
      <c r="AH198" s="9">
        <v>134.836059847</v>
      </c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40"/>
      <c r="BK198" s="40"/>
      <c r="BL198" s="40"/>
      <c r="BM198" s="40"/>
      <c r="BN198" s="40"/>
      <c r="BO198" s="78"/>
      <c r="BP198" s="78"/>
      <c r="BQ198" s="78"/>
      <c r="BR198" s="8"/>
      <c r="BS198" s="8"/>
      <c r="BT198" s="8"/>
      <c r="BU198" s="39"/>
      <c r="BV198" s="39"/>
      <c r="BW198" s="39"/>
    </row>
    <row r="199" spans="1:97" s="10" customFormat="1" x14ac:dyDescent="0.3">
      <c r="A199" s="40" t="s">
        <v>1318</v>
      </c>
      <c r="B199" s="10" t="s">
        <v>1292</v>
      </c>
      <c r="C199" s="10" t="s">
        <v>1322</v>
      </c>
      <c r="D199" s="10" t="s">
        <v>997</v>
      </c>
      <c r="E199" s="27" t="s">
        <v>405</v>
      </c>
      <c r="F199" s="64" t="s">
        <v>1321</v>
      </c>
      <c r="G199" s="9">
        <v>55.992363636363628</v>
      </c>
      <c r="H199" s="9">
        <v>0.19208453071003995</v>
      </c>
      <c r="I199" s="9">
        <v>14.651008260274512</v>
      </c>
      <c r="J199" s="9">
        <v>7.0148211163119525</v>
      </c>
      <c r="K199" s="9">
        <v>0.13450566536872963</v>
      </c>
      <c r="L199" s="9">
        <v>6.8460837753165436</v>
      </c>
      <c r="M199" s="9">
        <v>10.287109780138888</v>
      </c>
      <c r="N199" s="9">
        <v>1.6724306284427297</v>
      </c>
      <c r="O199" s="9">
        <v>0.40685136367605562</v>
      </c>
      <c r="P199" s="9">
        <v>3.6651644991000001E-2</v>
      </c>
      <c r="Q199" s="72">
        <f t="shared" si="58"/>
        <v>97.233910401594073</v>
      </c>
      <c r="R199" s="9"/>
      <c r="S199" s="9"/>
      <c r="T199" s="72">
        <f t="shared" si="59"/>
        <v>57.585222485761179</v>
      </c>
      <c r="U199" s="72">
        <f t="shared" si="60"/>
        <v>0.19754891057728236</v>
      </c>
      <c r="V199" s="72">
        <f t="shared" si="61"/>
        <v>15.067797026534397</v>
      </c>
      <c r="W199" s="72">
        <f t="shared" si="62"/>
        <v>7.2143772551566023</v>
      </c>
      <c r="X199" s="72">
        <f t="shared" si="63"/>
        <v>0.13833205392357079</v>
      </c>
      <c r="Y199" s="72">
        <f t="shared" si="64"/>
        <v>7.0408397101802747</v>
      </c>
      <c r="Z199" s="72">
        <f t="shared" si="65"/>
        <v>10.579755290773782</v>
      </c>
      <c r="AA199" s="72">
        <f t="shared" si="66"/>
        <v>1.7200075791822846</v>
      </c>
      <c r="AB199" s="72">
        <f t="shared" si="67"/>
        <v>0.41842538471988228</v>
      </c>
      <c r="AC199" s="72">
        <f t="shared" si="68"/>
        <v>3.7694303190750962E-2</v>
      </c>
      <c r="AD199" s="72">
        <f t="shared" si="69"/>
        <v>100</v>
      </c>
      <c r="AE199" s="64"/>
      <c r="AF199" s="9">
        <v>356.55606490000002</v>
      </c>
      <c r="AG199" s="9">
        <v>43.076316983200002</v>
      </c>
      <c r="AH199" s="9">
        <v>65.645589595000004</v>
      </c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40"/>
      <c r="BK199" s="40"/>
      <c r="BL199" s="40"/>
      <c r="BM199" s="40"/>
      <c r="BN199" s="40"/>
      <c r="BO199" s="78"/>
      <c r="BP199" s="78"/>
      <c r="BQ199" s="78"/>
      <c r="BR199" s="8"/>
      <c r="BS199" s="8"/>
      <c r="BT199" s="8"/>
      <c r="BU199" s="39"/>
      <c r="BV199" s="39"/>
      <c r="BW199" s="39"/>
    </row>
    <row r="200" spans="1:97" s="10" customFormat="1" x14ac:dyDescent="0.3">
      <c r="A200" s="40" t="s">
        <v>1318</v>
      </c>
      <c r="B200" s="10" t="s">
        <v>1293</v>
      </c>
      <c r="C200" s="10" t="s">
        <v>426</v>
      </c>
      <c r="D200" s="10" t="s">
        <v>997</v>
      </c>
      <c r="E200" s="27" t="s">
        <v>405</v>
      </c>
      <c r="F200" s="64" t="s">
        <v>1321</v>
      </c>
      <c r="G200" s="9">
        <v>56.601399999999991</v>
      </c>
      <c r="H200" s="9">
        <v>0.34273745733283606</v>
      </c>
      <c r="I200" s="9">
        <v>15.532235830910595</v>
      </c>
      <c r="J200" s="9">
        <v>6.4787268263371995</v>
      </c>
      <c r="K200" s="9">
        <v>0.12760352030159514</v>
      </c>
      <c r="L200" s="9">
        <v>5.6612960754133823</v>
      </c>
      <c r="M200" s="9">
        <v>9.5375606962567279</v>
      </c>
      <c r="N200" s="9">
        <v>2.3268428753728885</v>
      </c>
      <c r="O200" s="9">
        <v>0.31417121357804412</v>
      </c>
      <c r="P200" s="9">
        <v>6.4840833437999998E-2</v>
      </c>
      <c r="Q200" s="72">
        <f t="shared" si="58"/>
        <v>96.987415328941253</v>
      </c>
      <c r="R200" s="9"/>
      <c r="S200" s="9"/>
      <c r="T200" s="72">
        <f t="shared" si="59"/>
        <v>58.359530262798962</v>
      </c>
      <c r="U200" s="72">
        <f t="shared" si="60"/>
        <v>0.3533834324488514</v>
      </c>
      <c r="V200" s="72">
        <f t="shared" si="61"/>
        <v>16.014691986822896</v>
      </c>
      <c r="W200" s="72">
        <f t="shared" si="62"/>
        <v>6.6799664723139944</v>
      </c>
      <c r="X200" s="72">
        <f t="shared" si="63"/>
        <v>0.1315670902960108</v>
      </c>
      <c r="Y200" s="72">
        <f t="shared" si="64"/>
        <v>5.8371450112497625</v>
      </c>
      <c r="Z200" s="72">
        <f t="shared" si="65"/>
        <v>9.8338126280706231</v>
      </c>
      <c r="AA200" s="72">
        <f t="shared" si="66"/>
        <v>2.3991183469331547</v>
      </c>
      <c r="AB200" s="72">
        <f t="shared" si="67"/>
        <v>0.32392987534775014</v>
      </c>
      <c r="AC200" s="72">
        <f t="shared" si="68"/>
        <v>6.6854893718001115E-2</v>
      </c>
      <c r="AD200" s="72">
        <f t="shared" si="69"/>
        <v>99.999999999999986</v>
      </c>
      <c r="AE200" s="64"/>
      <c r="AF200" s="9">
        <v>746.50690140000006</v>
      </c>
      <c r="AG200" s="9">
        <v>67.016346639999995</v>
      </c>
      <c r="AH200" s="9">
        <v>136.55110830199999</v>
      </c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40"/>
      <c r="BK200" s="40"/>
      <c r="BL200" s="40"/>
      <c r="BM200" s="40"/>
      <c r="BN200" s="40"/>
      <c r="BO200" s="78"/>
      <c r="BP200" s="78"/>
      <c r="BQ200" s="78"/>
      <c r="BR200" s="8"/>
      <c r="BS200" s="8"/>
      <c r="BT200" s="8"/>
      <c r="BU200" s="39"/>
      <c r="BV200" s="39"/>
      <c r="BW200" s="39"/>
    </row>
    <row r="201" spans="1:97" s="10" customFormat="1" x14ac:dyDescent="0.3">
      <c r="A201" s="40" t="s">
        <v>1318</v>
      </c>
      <c r="B201" s="10" t="s">
        <v>1294</v>
      </c>
      <c r="C201" s="10" t="s">
        <v>426</v>
      </c>
      <c r="D201" s="10" t="s">
        <v>997</v>
      </c>
      <c r="E201" s="27" t="s">
        <v>405</v>
      </c>
      <c r="F201" s="64" t="s">
        <v>1321</v>
      </c>
      <c r="G201" s="9">
        <v>56.468292599999991</v>
      </c>
      <c r="H201" s="9">
        <v>0.37737338947368421</v>
      </c>
      <c r="I201" s="9">
        <v>16.087398421052637</v>
      </c>
      <c r="J201" s="9">
        <v>6.7296028105263161</v>
      </c>
      <c r="K201" s="9">
        <v>0.12991598421052633</v>
      </c>
      <c r="L201" s="9">
        <v>5.5849608789473679</v>
      </c>
      <c r="M201" s="9">
        <v>9.5774337473684206</v>
      </c>
      <c r="N201" s="9">
        <v>2.3805096421052632</v>
      </c>
      <c r="O201" s="9">
        <v>0.3638356105263158</v>
      </c>
      <c r="P201" s="9"/>
      <c r="Q201" s="72">
        <f t="shared" si="58"/>
        <v>97.699323084210533</v>
      </c>
      <c r="R201" s="9"/>
      <c r="S201" s="9"/>
      <c r="T201" s="72">
        <f t="shared" si="59"/>
        <v>57.79803873495414</v>
      </c>
      <c r="U201" s="72">
        <f t="shared" si="60"/>
        <v>0.38625998375486448</v>
      </c>
      <c r="V201" s="72">
        <f t="shared" si="61"/>
        <v>16.466233248296238</v>
      </c>
      <c r="W201" s="72">
        <f t="shared" si="62"/>
        <v>6.8880751658082939</v>
      </c>
      <c r="X201" s="72">
        <f t="shared" si="63"/>
        <v>0.13297531662378778</v>
      </c>
      <c r="Y201" s="72">
        <f t="shared" si="64"/>
        <v>5.7164785820813631</v>
      </c>
      <c r="Z201" s="72">
        <f t="shared" si="65"/>
        <v>9.8029683779009282</v>
      </c>
      <c r="AA201" s="72">
        <f t="shared" si="66"/>
        <v>2.4365671807709632</v>
      </c>
      <c r="AB201" s="72">
        <f t="shared" si="67"/>
        <v>0.37240340980941383</v>
      </c>
      <c r="AC201" s="72">
        <f t="shared" si="68"/>
        <v>0</v>
      </c>
      <c r="AD201" s="72">
        <f t="shared" si="69"/>
        <v>99.999999999999972</v>
      </c>
      <c r="AE201" s="64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40"/>
      <c r="BK201" s="40"/>
      <c r="BL201" s="40"/>
      <c r="BM201" s="40"/>
      <c r="BN201" s="40"/>
      <c r="BO201" s="78"/>
      <c r="BP201" s="78"/>
      <c r="BQ201" s="78"/>
      <c r="BR201" s="8"/>
      <c r="BS201" s="8"/>
      <c r="BT201" s="8"/>
      <c r="BU201" s="39"/>
      <c r="BV201" s="39"/>
      <c r="BW201" s="39"/>
    </row>
    <row r="202" spans="1:97" s="10" customFormat="1" x14ac:dyDescent="0.3">
      <c r="A202" s="40" t="s">
        <v>1318</v>
      </c>
      <c r="B202" s="10" t="s">
        <v>446</v>
      </c>
      <c r="C202" s="10" t="s">
        <v>426</v>
      </c>
      <c r="D202" s="10" t="s">
        <v>997</v>
      </c>
      <c r="E202" s="27" t="s">
        <v>405</v>
      </c>
      <c r="F202" s="64" t="s">
        <v>1321</v>
      </c>
      <c r="G202" s="9">
        <v>56.334833333333336</v>
      </c>
      <c r="H202" s="9">
        <v>0.34083333333333332</v>
      </c>
      <c r="I202" s="9">
        <v>16.170166666666667</v>
      </c>
      <c r="J202" s="9">
        <v>6.937666666666666</v>
      </c>
      <c r="K202" s="9">
        <v>0.13166666666666668</v>
      </c>
      <c r="L202" s="9">
        <v>5.8498333333333328</v>
      </c>
      <c r="M202" s="9">
        <v>9.8081666666666667</v>
      </c>
      <c r="N202" s="9">
        <v>2.5399999999999996</v>
      </c>
      <c r="O202" s="9">
        <v>0.29333333333333333</v>
      </c>
      <c r="P202" s="9">
        <v>5.0833333333333335E-2</v>
      </c>
      <c r="Q202" s="72">
        <f t="shared" si="58"/>
        <v>98.457333333333338</v>
      </c>
      <c r="R202" s="9"/>
      <c r="S202" s="9"/>
      <c r="T202" s="72">
        <f t="shared" si="59"/>
        <v>57.217508768603665</v>
      </c>
      <c r="U202" s="72">
        <f t="shared" si="60"/>
        <v>0.34617363866581796</v>
      </c>
      <c r="V202" s="72">
        <f t="shared" si="61"/>
        <v>16.423526942296494</v>
      </c>
      <c r="W202" s="72">
        <f t="shared" si="62"/>
        <v>7.0463686469942974</v>
      </c>
      <c r="X202" s="72">
        <f t="shared" si="63"/>
        <v>0.13372966970464364</v>
      </c>
      <c r="Y202" s="72">
        <f t="shared" si="64"/>
        <v>5.9414907303332738</v>
      </c>
      <c r="Z202" s="72">
        <f t="shared" si="65"/>
        <v>9.9618447246184481</v>
      </c>
      <c r="AA202" s="72">
        <f t="shared" si="66"/>
        <v>2.579797678859201</v>
      </c>
      <c r="AB202" s="72">
        <f t="shared" si="67"/>
        <v>0.29792939073439595</v>
      </c>
      <c r="AC202" s="72">
        <f t="shared" si="68"/>
        <v>5.1629809189767478E-2</v>
      </c>
      <c r="AD202" s="72">
        <f t="shared" si="69"/>
        <v>100</v>
      </c>
      <c r="AE202" s="64"/>
      <c r="AF202" s="9">
        <v>591</v>
      </c>
      <c r="AG202" s="9">
        <v>89</v>
      </c>
      <c r="AH202" s="9"/>
      <c r="AI202" s="9"/>
      <c r="AJ202" s="9">
        <v>9.7200000000000009E-2</v>
      </c>
      <c r="AK202" s="9">
        <v>3.8359999999999999</v>
      </c>
      <c r="AL202" s="9">
        <v>16.740000000000002</v>
      </c>
      <c r="AM202" s="9">
        <v>155.78000000000003</v>
      </c>
      <c r="AN202" s="9">
        <v>0.7974</v>
      </c>
      <c r="AO202" s="9">
        <v>7.6600000000000001E-2</v>
      </c>
      <c r="AP202" s="9">
        <v>5.4600000000000003E-2</v>
      </c>
      <c r="AQ202" s="9">
        <v>0.51639999999999997</v>
      </c>
      <c r="AR202" s="9"/>
      <c r="AS202" s="9">
        <v>1.1079999999999999</v>
      </c>
      <c r="AT202" s="9">
        <v>3.1220000000000003</v>
      </c>
      <c r="AU202" s="9">
        <v>0.50339999999999996</v>
      </c>
      <c r="AV202" s="9">
        <v>2.4240000000000004</v>
      </c>
      <c r="AW202" s="9">
        <v>29.1</v>
      </c>
      <c r="AX202" s="9">
        <v>0.83599999999999997</v>
      </c>
      <c r="AY202" s="9">
        <v>0.84600000000000009</v>
      </c>
      <c r="AZ202" s="9">
        <v>0.32019999999999998</v>
      </c>
      <c r="BA202" s="9">
        <v>1.1320000000000001</v>
      </c>
      <c r="BB202" s="9">
        <v>0.18460000000000001</v>
      </c>
      <c r="BC202" s="9">
        <v>1.39</v>
      </c>
      <c r="BD202" s="9">
        <v>0.28900000000000003</v>
      </c>
      <c r="BE202" s="9">
        <v>0.93399999999999994</v>
      </c>
      <c r="BF202" s="9">
        <v>0.1336</v>
      </c>
      <c r="BG202" s="9">
        <v>0.876</v>
      </c>
      <c r="BH202" s="9">
        <v>0.14019999999999999</v>
      </c>
      <c r="BI202" s="9">
        <v>8.0520000000000014</v>
      </c>
      <c r="BJ202" s="40">
        <f>AJ202/AO202</f>
        <v>1.2689295039164492</v>
      </c>
      <c r="BK202" s="40">
        <f>AK202/AO202</f>
        <v>50.078328981723232</v>
      </c>
      <c r="BL202" s="40"/>
      <c r="BM202" s="40">
        <f>AL202/AO202</f>
        <v>218.53785900783291</v>
      </c>
      <c r="BN202" s="40">
        <f>AO202/AQ202</f>
        <v>0.14833462432223085</v>
      </c>
      <c r="BO202" s="78"/>
      <c r="BP202" s="78"/>
      <c r="BQ202" s="78"/>
      <c r="BR202" s="8"/>
      <c r="BS202" s="8"/>
      <c r="BT202" s="8"/>
      <c r="BU202" s="39"/>
      <c r="BV202" s="39"/>
      <c r="BW202" s="39"/>
    </row>
    <row r="203" spans="1:97" s="10" customFormat="1" x14ac:dyDescent="0.3">
      <c r="A203" s="40" t="s">
        <v>1318</v>
      </c>
      <c r="B203" s="10" t="s">
        <v>1295</v>
      </c>
      <c r="C203" s="10" t="s">
        <v>426</v>
      </c>
      <c r="D203" s="10" t="s">
        <v>997</v>
      </c>
      <c r="E203" s="27" t="s">
        <v>405</v>
      </c>
      <c r="F203" s="64" t="s">
        <v>1321</v>
      </c>
      <c r="G203" s="9">
        <v>55.795800000000007</v>
      </c>
      <c r="H203" s="9">
        <v>0.34003242624602337</v>
      </c>
      <c r="I203" s="9">
        <v>15.417718782163195</v>
      </c>
      <c r="J203" s="9">
        <v>6.686128768184286</v>
      </c>
      <c r="K203" s="9">
        <v>0.12291441517714249</v>
      </c>
      <c r="L203" s="9">
        <v>5.8695060551917813</v>
      </c>
      <c r="M203" s="9">
        <v>9.4967513983893603</v>
      </c>
      <c r="N203" s="9">
        <v>2.1191372746803054</v>
      </c>
      <c r="O203" s="9">
        <v>0.29770150292472558</v>
      </c>
      <c r="P203" s="9">
        <v>6.0334283772000001E-2</v>
      </c>
      <c r="Q203" s="72">
        <f t="shared" si="58"/>
        <v>96.206024906728828</v>
      </c>
      <c r="R203" s="9"/>
      <c r="S203" s="9"/>
      <c r="T203" s="72">
        <f t="shared" si="59"/>
        <v>57.996159860147742</v>
      </c>
      <c r="U203" s="72">
        <f t="shared" si="60"/>
        <v>0.3534419248437744</v>
      </c>
      <c r="V203" s="72">
        <f t="shared" si="61"/>
        <v>16.025731025796546</v>
      </c>
      <c r="W203" s="72">
        <f t="shared" si="62"/>
        <v>6.9498025458036006</v>
      </c>
      <c r="X203" s="72">
        <f t="shared" si="63"/>
        <v>0.12776166076532866</v>
      </c>
      <c r="Y203" s="72">
        <f t="shared" si="64"/>
        <v>6.1009755479266836</v>
      </c>
      <c r="Z203" s="72">
        <f t="shared" si="65"/>
        <v>9.8712647233854689</v>
      </c>
      <c r="AA203" s="72">
        <f t="shared" si="66"/>
        <v>2.2027074465812264</v>
      </c>
      <c r="AB203" s="72">
        <f t="shared" si="67"/>
        <v>0.30944164174057226</v>
      </c>
      <c r="AC203" s="72">
        <f t="shared" si="68"/>
        <v>6.2713623009051381E-2</v>
      </c>
      <c r="AD203" s="72">
        <f t="shared" si="69"/>
        <v>99.999999999999986</v>
      </c>
      <c r="AE203" s="64"/>
      <c r="AF203" s="9">
        <v>597.45081219999997</v>
      </c>
      <c r="AG203" s="9">
        <v>87.388919871999988</v>
      </c>
      <c r="AH203" s="9">
        <v>136.600615213</v>
      </c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40"/>
      <c r="BK203" s="40"/>
      <c r="BL203" s="40"/>
      <c r="BM203" s="40"/>
      <c r="BN203" s="40"/>
      <c r="BO203" s="78"/>
      <c r="BP203" s="78"/>
      <c r="BQ203" s="78"/>
      <c r="BR203" s="8"/>
      <c r="BS203" s="8"/>
      <c r="BT203" s="8"/>
      <c r="BU203" s="39"/>
      <c r="BV203" s="39"/>
      <c r="BW203" s="39"/>
    </row>
    <row r="204" spans="1:97" s="10" customFormat="1" x14ac:dyDescent="0.3">
      <c r="A204" s="40" t="s">
        <v>1318</v>
      </c>
      <c r="B204" s="10" t="s">
        <v>1296</v>
      </c>
      <c r="C204" s="10" t="s">
        <v>426</v>
      </c>
      <c r="D204" s="10" t="s">
        <v>997</v>
      </c>
      <c r="E204" s="27" t="s">
        <v>405</v>
      </c>
      <c r="F204" s="64" t="s">
        <v>1321</v>
      </c>
      <c r="G204" s="9">
        <v>56.885666666666665</v>
      </c>
      <c r="H204" s="9">
        <v>0.36354281988943338</v>
      </c>
      <c r="I204" s="9">
        <v>15.462052362678865</v>
      </c>
      <c r="J204" s="9">
        <v>6.4903830730291299</v>
      </c>
      <c r="K204" s="9">
        <v>0.1235795364713911</v>
      </c>
      <c r="L204" s="9">
        <v>5.5378543836742615</v>
      </c>
      <c r="M204" s="9">
        <v>9.2627599833295537</v>
      </c>
      <c r="N204" s="9">
        <v>2.3932935937075586</v>
      </c>
      <c r="O204" s="9">
        <v>0.37821279763238225</v>
      </c>
      <c r="P204" s="9">
        <v>6.6454332956999998E-2</v>
      </c>
      <c r="Q204" s="72">
        <f t="shared" si="58"/>
        <v>96.963799550036242</v>
      </c>
      <c r="R204" s="9"/>
      <c r="S204" s="9"/>
      <c r="T204" s="72">
        <f t="shared" si="59"/>
        <v>58.666911703797197</v>
      </c>
      <c r="U204" s="72">
        <f t="shared" si="60"/>
        <v>0.37492633495847522</v>
      </c>
      <c r="V204" s="72">
        <f t="shared" si="61"/>
        <v>15.946211301981808</v>
      </c>
      <c r="W204" s="72">
        <f t="shared" si="62"/>
        <v>6.6936146305610649</v>
      </c>
      <c r="X204" s="72">
        <f t="shared" si="63"/>
        <v>0.12744914807883567</v>
      </c>
      <c r="Y204" s="72">
        <f t="shared" si="64"/>
        <v>5.7112596756447873</v>
      </c>
      <c r="Z204" s="72">
        <f t="shared" si="65"/>
        <v>9.5528022069202141</v>
      </c>
      <c r="AA204" s="72">
        <f t="shared" si="66"/>
        <v>2.4682341294521435</v>
      </c>
      <c r="AB204" s="72">
        <f t="shared" si="67"/>
        <v>0.39005566962875976</v>
      </c>
      <c r="AC204" s="72">
        <f t="shared" si="68"/>
        <v>6.8535198976714562E-2</v>
      </c>
      <c r="AD204" s="72">
        <f t="shared" si="69"/>
        <v>100.00000000000001</v>
      </c>
      <c r="AE204" s="64"/>
      <c r="AF204" s="9">
        <v>772.84068619999994</v>
      </c>
      <c r="AG204" s="9">
        <v>82.434702135999999</v>
      </c>
      <c r="AH204" s="9">
        <v>160.49843725400001</v>
      </c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40"/>
      <c r="BK204" s="40"/>
      <c r="BL204" s="40"/>
      <c r="BM204" s="40"/>
      <c r="BN204" s="40"/>
      <c r="BO204" s="78"/>
      <c r="BP204" s="78"/>
      <c r="BQ204" s="78"/>
      <c r="BR204" s="8"/>
      <c r="BS204" s="8"/>
      <c r="BT204" s="8"/>
      <c r="BU204" s="39"/>
      <c r="BV204" s="39"/>
      <c r="BW204" s="39"/>
    </row>
    <row r="205" spans="1:97" s="10" customFormat="1" x14ac:dyDescent="0.3">
      <c r="A205" s="40" t="s">
        <v>1318</v>
      </c>
      <c r="B205" s="10" t="s">
        <v>1297</v>
      </c>
      <c r="C205" s="10" t="s">
        <v>426</v>
      </c>
      <c r="D205" s="10" t="s">
        <v>997</v>
      </c>
      <c r="E205" s="27" t="s">
        <v>405</v>
      </c>
      <c r="F205" s="64" t="s">
        <v>1321</v>
      </c>
      <c r="G205" s="9">
        <v>57.368928571428569</v>
      </c>
      <c r="H205" s="9">
        <v>0.40031597618070841</v>
      </c>
      <c r="I205" s="9">
        <v>15.490420982386862</v>
      </c>
      <c r="J205" s="9">
        <v>6.9346648545694727</v>
      </c>
      <c r="K205" s="9">
        <v>0.12634929157529781</v>
      </c>
      <c r="L205" s="9">
        <v>4.9353818924347088</v>
      </c>
      <c r="M205" s="9">
        <v>8.6666406140658978</v>
      </c>
      <c r="N205" s="9">
        <v>2.499842645857735</v>
      </c>
      <c r="O205" s="9">
        <v>0.37766911907922773</v>
      </c>
      <c r="P205" s="9">
        <v>6.9113671961999995E-2</v>
      </c>
      <c r="Q205" s="72">
        <f t="shared" si="58"/>
        <v>96.869327619540485</v>
      </c>
      <c r="R205" s="9"/>
      <c r="S205" s="9"/>
      <c r="T205" s="72">
        <f t="shared" si="59"/>
        <v>59.223006891044129</v>
      </c>
      <c r="U205" s="72">
        <f t="shared" si="60"/>
        <v>0.4132535922546825</v>
      </c>
      <c r="V205" s="72">
        <f t="shared" si="61"/>
        <v>15.991048315341185</v>
      </c>
      <c r="W205" s="72">
        <f t="shared" si="62"/>
        <v>7.1587828933898905</v>
      </c>
      <c r="X205" s="72">
        <f t="shared" si="63"/>
        <v>0.13043271247999313</v>
      </c>
      <c r="Y205" s="72">
        <f t="shared" si="64"/>
        <v>5.0948860838785706</v>
      </c>
      <c r="Z205" s="72">
        <f t="shared" si="65"/>
        <v>8.946733529631377</v>
      </c>
      <c r="AA205" s="72">
        <f t="shared" si="66"/>
        <v>2.5806338366216415</v>
      </c>
      <c r="AB205" s="72">
        <f t="shared" si="67"/>
        <v>0.38987482246448907</v>
      </c>
      <c r="AC205" s="72">
        <f t="shared" si="68"/>
        <v>7.1347322894041013E-2</v>
      </c>
      <c r="AD205" s="72">
        <f t="shared" si="69"/>
        <v>99.999999999999986</v>
      </c>
      <c r="AE205" s="64"/>
      <c r="AF205" s="9">
        <v>738.46160600000007</v>
      </c>
      <c r="AG205" s="9">
        <v>51.283738962400001</v>
      </c>
      <c r="AH205" s="9">
        <v>154.54657555999998</v>
      </c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40"/>
      <c r="BK205" s="40"/>
      <c r="BL205" s="40"/>
      <c r="BM205" s="40"/>
      <c r="BN205" s="40"/>
      <c r="BO205" s="78"/>
      <c r="BP205" s="78"/>
      <c r="BQ205" s="78"/>
      <c r="BR205" s="8"/>
      <c r="BS205" s="8"/>
      <c r="BT205" s="8"/>
      <c r="BU205" s="39"/>
      <c r="BV205" s="39"/>
      <c r="BW205" s="39"/>
    </row>
    <row r="206" spans="1:97" s="10" customFormat="1" x14ac:dyDescent="0.3">
      <c r="A206" s="40" t="s">
        <v>1318</v>
      </c>
      <c r="B206" s="10" t="s">
        <v>1298</v>
      </c>
      <c r="C206" s="10" t="s">
        <v>426</v>
      </c>
      <c r="D206" s="10" t="s">
        <v>997</v>
      </c>
      <c r="E206" s="27" t="s">
        <v>405</v>
      </c>
      <c r="F206" s="64" t="s">
        <v>1321</v>
      </c>
      <c r="G206" s="9">
        <v>54.872599999999998</v>
      </c>
      <c r="H206" s="9">
        <v>0.35039999999999999</v>
      </c>
      <c r="I206" s="9">
        <v>16.246199999999998</v>
      </c>
      <c r="J206" s="9">
        <v>6.8803999999999998</v>
      </c>
      <c r="K206" s="9">
        <v>0.11499999999999999</v>
      </c>
      <c r="L206" s="9">
        <v>6.3521999999999998</v>
      </c>
      <c r="M206" s="9">
        <v>9.7688000000000006</v>
      </c>
      <c r="N206" s="9">
        <v>2.2843333333333335</v>
      </c>
      <c r="O206" s="9">
        <v>0.21839999999999998</v>
      </c>
      <c r="P206" s="9">
        <v>4.5400000000000003E-2</v>
      </c>
      <c r="Q206" s="72">
        <f t="shared" si="58"/>
        <v>97.133733333333325</v>
      </c>
      <c r="R206" s="9"/>
      <c r="S206" s="9"/>
      <c r="T206" s="72">
        <f t="shared" si="59"/>
        <v>56.491805799015246</v>
      </c>
      <c r="U206" s="72">
        <f t="shared" si="60"/>
        <v>0.36073976359740456</v>
      </c>
      <c r="V206" s="72">
        <f t="shared" si="61"/>
        <v>16.725600306381715</v>
      </c>
      <c r="W206" s="72">
        <f t="shared" si="62"/>
        <v>7.0834299927385338</v>
      </c>
      <c r="X206" s="72">
        <f t="shared" si="63"/>
        <v>0.11839347264184223</v>
      </c>
      <c r="Y206" s="72">
        <f t="shared" si="64"/>
        <v>6.5396436253522632</v>
      </c>
      <c r="Z206" s="72">
        <f t="shared" si="65"/>
        <v>10.05706222211851</v>
      </c>
      <c r="AA206" s="72">
        <f t="shared" si="66"/>
        <v>2.3517404869986813</v>
      </c>
      <c r="AB206" s="72">
        <f t="shared" si="67"/>
        <v>0.22484464717372477</v>
      </c>
      <c r="AC206" s="72">
        <f t="shared" si="68"/>
        <v>4.6739683982083814E-2</v>
      </c>
      <c r="AD206" s="72">
        <f t="shared" si="69"/>
        <v>100</v>
      </c>
      <c r="AE206" s="64"/>
      <c r="AF206" s="9">
        <v>596</v>
      </c>
      <c r="AG206" s="9">
        <v>166</v>
      </c>
      <c r="AH206" s="9"/>
      <c r="AI206" s="9"/>
      <c r="AJ206" s="9">
        <v>0.11600000000000002</v>
      </c>
      <c r="AK206" s="9">
        <v>4.1620000000000008</v>
      </c>
      <c r="AL206" s="9">
        <v>13.764000000000001</v>
      </c>
      <c r="AM206" s="9">
        <v>150.69999999999999</v>
      </c>
      <c r="AN206" s="9">
        <v>0.70259999999999989</v>
      </c>
      <c r="AO206" s="9">
        <v>7.6999999999999999E-2</v>
      </c>
      <c r="AP206" s="9">
        <v>4.8919999999999998E-2</v>
      </c>
      <c r="AQ206" s="9">
        <v>0.58279999999999998</v>
      </c>
      <c r="AR206" s="9"/>
      <c r="AS206" s="9">
        <v>1.2100000000000002</v>
      </c>
      <c r="AT206" s="9">
        <v>3.5040000000000004</v>
      </c>
      <c r="AU206" s="9">
        <v>0.5766</v>
      </c>
      <c r="AV206" s="9">
        <v>2.778</v>
      </c>
      <c r="AW206" s="9">
        <v>30.940000000000005</v>
      </c>
      <c r="AX206" s="9">
        <v>0.83999999999999986</v>
      </c>
      <c r="AY206" s="9">
        <v>0.8859999999999999</v>
      </c>
      <c r="AZ206" s="9">
        <v>0.39419999999999999</v>
      </c>
      <c r="BA206" s="9">
        <v>1.1900000000000002</v>
      </c>
      <c r="BB206" s="9">
        <v>0.22679999999999997</v>
      </c>
      <c r="BC206" s="9">
        <v>1.6780000000000002</v>
      </c>
      <c r="BD206" s="9">
        <v>0.3518</v>
      </c>
      <c r="BE206" s="9">
        <v>1.0660000000000001</v>
      </c>
      <c r="BF206" s="9">
        <v>0.15260000000000001</v>
      </c>
      <c r="BG206" s="9">
        <v>1.0880000000000001</v>
      </c>
      <c r="BH206" s="9">
        <v>0.15860000000000002</v>
      </c>
      <c r="BI206" s="9">
        <v>9.6539999999999999</v>
      </c>
      <c r="BJ206" s="40">
        <f>AJ206/AO206</f>
        <v>1.5064935064935068</v>
      </c>
      <c r="BK206" s="40">
        <f>AK206/AO206</f>
        <v>54.051948051948067</v>
      </c>
      <c r="BL206" s="40"/>
      <c r="BM206" s="40">
        <f>AL206/AO206</f>
        <v>178.75324675324677</v>
      </c>
      <c r="BN206" s="40">
        <f>AO206/AQ206</f>
        <v>0.13212079615648592</v>
      </c>
      <c r="BO206" s="78"/>
      <c r="BP206" s="78"/>
      <c r="BQ206" s="78"/>
      <c r="BR206" s="8"/>
      <c r="BS206" s="8"/>
      <c r="BT206" s="8"/>
      <c r="BU206" s="39"/>
      <c r="BV206" s="39"/>
      <c r="BW206" s="39"/>
    </row>
    <row r="207" spans="1:97" s="10" customFormat="1" x14ac:dyDescent="0.3">
      <c r="A207" s="40" t="s">
        <v>1318</v>
      </c>
      <c r="B207" s="10" t="s">
        <v>1299</v>
      </c>
      <c r="C207" s="10" t="s">
        <v>426</v>
      </c>
      <c r="D207" s="10" t="s">
        <v>997</v>
      </c>
      <c r="E207" s="27" t="s">
        <v>405</v>
      </c>
      <c r="F207" s="64" t="s">
        <v>1321</v>
      </c>
      <c r="G207" s="9">
        <v>55.273255254999995</v>
      </c>
      <c r="H207" s="9">
        <v>0.37964040000000004</v>
      </c>
      <c r="I207" s="9">
        <v>16.535023349999999</v>
      </c>
      <c r="J207" s="9">
        <v>6.6758843849999989</v>
      </c>
      <c r="K207" s="9">
        <v>0.1443932</v>
      </c>
      <c r="L207" s="9">
        <v>6.4707740699999992</v>
      </c>
      <c r="M207" s="9">
        <v>10.5380919</v>
      </c>
      <c r="N207" s="9">
        <v>2.1963422000000001</v>
      </c>
      <c r="O207" s="9">
        <v>0.26409159999999998</v>
      </c>
      <c r="P207" s="9"/>
      <c r="Q207" s="72">
        <f t="shared" si="58"/>
        <v>98.477496360000004</v>
      </c>
      <c r="R207" s="9"/>
      <c r="S207" s="9"/>
      <c r="T207" s="72">
        <f t="shared" si="59"/>
        <v>56.127803100253381</v>
      </c>
      <c r="U207" s="72">
        <f t="shared" si="60"/>
        <v>0.38550980074895969</v>
      </c>
      <c r="V207" s="72">
        <f t="shared" si="61"/>
        <v>16.790661786885419</v>
      </c>
      <c r="W207" s="72">
        <f t="shared" si="62"/>
        <v>6.7790963740540802</v>
      </c>
      <c r="X207" s="72">
        <f t="shared" si="63"/>
        <v>0.14662557978946572</v>
      </c>
      <c r="Y207" s="72">
        <f t="shared" si="64"/>
        <v>6.5708149670510156</v>
      </c>
      <c r="Z207" s="72">
        <f t="shared" si="65"/>
        <v>10.701015246647156</v>
      </c>
      <c r="AA207" s="72">
        <f t="shared" si="66"/>
        <v>2.2302985770179666</v>
      </c>
      <c r="AB207" s="72">
        <f t="shared" si="67"/>
        <v>0.26817456755254171</v>
      </c>
      <c r="AC207" s="72">
        <f t="shared" si="68"/>
        <v>0</v>
      </c>
      <c r="AD207" s="72">
        <f t="shared" si="69"/>
        <v>99.999999999999986</v>
      </c>
      <c r="AE207" s="64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40"/>
      <c r="BK207" s="40"/>
      <c r="BL207" s="40"/>
      <c r="BM207" s="40"/>
      <c r="BN207" s="40"/>
      <c r="BO207" s="78"/>
      <c r="BP207" s="78"/>
      <c r="BQ207" s="78"/>
      <c r="BR207" s="8"/>
      <c r="BS207" s="8"/>
      <c r="BT207" s="8"/>
      <c r="BU207" s="39"/>
      <c r="BV207" s="39"/>
      <c r="BW207" s="39"/>
    </row>
    <row r="208" spans="1:97" s="10" customFormat="1" x14ac:dyDescent="0.3">
      <c r="A208" s="40" t="s">
        <v>1318</v>
      </c>
      <c r="B208" s="10" t="s">
        <v>1300</v>
      </c>
      <c r="C208" s="10" t="s">
        <v>426</v>
      </c>
      <c r="D208" s="10" t="s">
        <v>997</v>
      </c>
      <c r="E208" s="27" t="s">
        <v>405</v>
      </c>
      <c r="F208" s="64" t="s">
        <v>1321</v>
      </c>
      <c r="G208" s="9">
        <v>54.917400000000001</v>
      </c>
      <c r="H208" s="9">
        <v>0.35746484880548363</v>
      </c>
      <c r="I208" s="9">
        <v>16.043845350061421</v>
      </c>
      <c r="J208" s="9">
        <v>6.4466638928021691</v>
      </c>
      <c r="K208" s="9">
        <v>0.1296986523784783</v>
      </c>
      <c r="L208" s="9">
        <v>5.9220011154956191</v>
      </c>
      <c r="M208" s="9">
        <v>10.052939349856251</v>
      </c>
      <c r="N208" s="9">
        <v>2.117253038810702</v>
      </c>
      <c r="O208" s="9">
        <v>0.24409292283005934</v>
      </c>
      <c r="P208" s="9">
        <v>5.9349152417999998E-2</v>
      </c>
      <c r="Q208" s="72">
        <f t="shared" si="58"/>
        <v>96.290708323458176</v>
      </c>
      <c r="R208" s="9"/>
      <c r="S208" s="9"/>
      <c r="T208" s="72">
        <f t="shared" si="59"/>
        <v>57.032917252537352</v>
      </c>
      <c r="U208" s="72">
        <f t="shared" si="60"/>
        <v>0.37123503921551138</v>
      </c>
      <c r="V208" s="72">
        <f t="shared" si="61"/>
        <v>16.661883196629105</v>
      </c>
      <c r="W208" s="72">
        <f t="shared" si="62"/>
        <v>6.6950010079338513</v>
      </c>
      <c r="X208" s="72">
        <f t="shared" si="63"/>
        <v>0.13469487828752563</v>
      </c>
      <c r="Y208" s="72">
        <f t="shared" si="64"/>
        <v>6.150127274588665</v>
      </c>
      <c r="Z208" s="72">
        <f t="shared" si="65"/>
        <v>10.440196696950842</v>
      </c>
      <c r="AA208" s="72">
        <f t="shared" si="66"/>
        <v>2.1988134428282118</v>
      </c>
      <c r="AB208" s="72">
        <f t="shared" si="67"/>
        <v>0.25349582226574385</v>
      </c>
      <c r="AC208" s="72">
        <f t="shared" si="68"/>
        <v>6.1635388763197477E-2</v>
      </c>
      <c r="AD208" s="72">
        <f t="shared" si="69"/>
        <v>100</v>
      </c>
      <c r="AE208" s="64"/>
      <c r="AF208" s="9">
        <v>625.8591801</v>
      </c>
      <c r="AG208" s="9">
        <v>126.22432715200001</v>
      </c>
      <c r="AH208" s="9">
        <v>125.30120919200002</v>
      </c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40"/>
      <c r="BK208" s="40"/>
      <c r="BL208" s="40"/>
      <c r="BM208" s="40"/>
      <c r="BN208" s="40"/>
      <c r="BO208" s="78"/>
      <c r="BP208" s="78"/>
      <c r="BQ208" s="78"/>
      <c r="BR208" s="8"/>
      <c r="BS208" s="8"/>
      <c r="BT208" s="8"/>
      <c r="BU208" s="39"/>
      <c r="BV208" s="39"/>
      <c r="BW208" s="39"/>
    </row>
    <row r="209" spans="1:75" s="10" customFormat="1" x14ac:dyDescent="0.3">
      <c r="A209" s="40" t="s">
        <v>1318</v>
      </c>
      <c r="B209" s="10" t="s">
        <v>1301</v>
      </c>
      <c r="C209" s="10" t="s">
        <v>426</v>
      </c>
      <c r="D209" s="10" t="s">
        <v>997</v>
      </c>
      <c r="E209" s="27" t="s">
        <v>405</v>
      </c>
      <c r="F209" s="64" t="s">
        <v>1321</v>
      </c>
      <c r="G209" s="9">
        <v>54.303142857142852</v>
      </c>
      <c r="H209" s="9">
        <v>0.37083256856782831</v>
      </c>
      <c r="I209" s="9">
        <v>15.780830293874669</v>
      </c>
      <c r="J209" s="9">
        <v>6.4937700358477493</v>
      </c>
      <c r="K209" s="9">
        <v>0.12713318452923367</v>
      </c>
      <c r="L209" s="9">
        <v>6.4869625450227844</v>
      </c>
      <c r="M209" s="9">
        <v>10.434598923089322</v>
      </c>
      <c r="N209" s="9">
        <v>2.2250133854484804</v>
      </c>
      <c r="O209" s="9">
        <v>0.23755471953996851</v>
      </c>
      <c r="P209" s="9">
        <v>5.8911813374999997E-2</v>
      </c>
      <c r="Q209" s="72">
        <f t="shared" si="58"/>
        <v>96.518750326437896</v>
      </c>
      <c r="R209" s="9"/>
      <c r="S209" s="9"/>
      <c r="T209" s="72">
        <f t="shared" si="59"/>
        <v>56.261755020121129</v>
      </c>
      <c r="U209" s="72">
        <f t="shared" si="60"/>
        <v>0.3842078013998611</v>
      </c>
      <c r="V209" s="72">
        <f t="shared" si="61"/>
        <v>16.350015142655725</v>
      </c>
      <c r="W209" s="72">
        <f t="shared" si="62"/>
        <v>6.7279880996024568</v>
      </c>
      <c r="X209" s="72">
        <f t="shared" si="63"/>
        <v>0.13171863922735647</v>
      </c>
      <c r="Y209" s="72">
        <f t="shared" si="64"/>
        <v>6.7209350753953041</v>
      </c>
      <c r="Z209" s="72">
        <f t="shared" si="65"/>
        <v>10.810955268067881</v>
      </c>
      <c r="AA209" s="72">
        <f t="shared" si="66"/>
        <v>2.3052654307305271</v>
      </c>
      <c r="AB209" s="72">
        <f t="shared" si="67"/>
        <v>0.24612287118982601</v>
      </c>
      <c r="AC209" s="72">
        <f t="shared" si="68"/>
        <v>6.1036651609923699E-2</v>
      </c>
      <c r="AD209" s="72">
        <f t="shared" si="69"/>
        <v>100</v>
      </c>
      <c r="AE209" s="64"/>
      <c r="AF209" s="9">
        <v>663.76380240000003</v>
      </c>
      <c r="AG209" s="9">
        <v>127.27550692</v>
      </c>
      <c r="AH209" s="9">
        <v>124.86178765400001</v>
      </c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40"/>
      <c r="BK209" s="40"/>
      <c r="BL209" s="40"/>
      <c r="BM209" s="40"/>
      <c r="BN209" s="40"/>
      <c r="BO209" s="78"/>
      <c r="BP209" s="78"/>
      <c r="BQ209" s="78"/>
      <c r="BR209" s="8"/>
      <c r="BS209" s="8"/>
      <c r="BT209" s="8"/>
      <c r="BU209" s="39"/>
      <c r="BV209" s="39"/>
      <c r="BW209" s="39"/>
    </row>
    <row r="210" spans="1:75" s="10" customFormat="1" x14ac:dyDescent="0.3">
      <c r="A210" s="40" t="s">
        <v>1318</v>
      </c>
      <c r="B210" s="10" t="s">
        <v>447</v>
      </c>
      <c r="C210" s="10" t="s">
        <v>426</v>
      </c>
      <c r="D210" s="10" t="s">
        <v>997</v>
      </c>
      <c r="E210" s="27" t="s">
        <v>405</v>
      </c>
      <c r="F210" s="64" t="s">
        <v>1321</v>
      </c>
      <c r="G210" s="9">
        <v>55.796799999999998</v>
      </c>
      <c r="H210" s="9">
        <v>0.35340000000000005</v>
      </c>
      <c r="I210" s="9">
        <v>16.323600000000003</v>
      </c>
      <c r="J210" s="9">
        <v>7.1448000000000009</v>
      </c>
      <c r="K210" s="9">
        <v>0.124</v>
      </c>
      <c r="L210" s="9">
        <v>5.8974000000000002</v>
      </c>
      <c r="M210" s="9">
        <v>9.8497999999999983</v>
      </c>
      <c r="N210" s="9">
        <v>2.242</v>
      </c>
      <c r="O210" s="9">
        <v>0.20460000000000003</v>
      </c>
      <c r="P210" s="9">
        <v>3.7600000000000001E-2</v>
      </c>
      <c r="Q210" s="72">
        <f t="shared" si="58"/>
        <v>97.974000000000004</v>
      </c>
      <c r="R210" s="9"/>
      <c r="S210" s="9"/>
      <c r="T210" s="72">
        <f t="shared" si="59"/>
        <v>56.950619552126071</v>
      </c>
      <c r="U210" s="72">
        <f t="shared" si="60"/>
        <v>0.36070794292363284</v>
      </c>
      <c r="V210" s="72">
        <f t="shared" si="61"/>
        <v>16.661155000306206</v>
      </c>
      <c r="W210" s="72">
        <f t="shared" si="62"/>
        <v>7.2925470022659074</v>
      </c>
      <c r="X210" s="72">
        <f t="shared" si="63"/>
        <v>0.12656419049952028</v>
      </c>
      <c r="Y210" s="72">
        <f t="shared" si="64"/>
        <v>6.0193520729989594</v>
      </c>
      <c r="Z210" s="72">
        <f t="shared" si="65"/>
        <v>10.053483577275601</v>
      </c>
      <c r="AA210" s="72">
        <f t="shared" si="66"/>
        <v>2.2883622185477779</v>
      </c>
      <c r="AB210" s="72">
        <f t="shared" si="67"/>
        <v>0.20883091432420847</v>
      </c>
      <c r="AC210" s="72">
        <f t="shared" si="68"/>
        <v>3.8377528732112601E-2</v>
      </c>
      <c r="AD210" s="72">
        <f t="shared" si="69"/>
        <v>99.999999999999986</v>
      </c>
      <c r="AE210" s="64"/>
      <c r="AF210" s="9">
        <v>642</v>
      </c>
      <c r="AG210" s="9">
        <v>193</v>
      </c>
      <c r="AH210" s="9"/>
      <c r="AI210" s="9"/>
      <c r="AJ210" s="9">
        <v>4.5999999999999999E-2</v>
      </c>
      <c r="AK210" s="9">
        <v>2.6520000000000001</v>
      </c>
      <c r="AL210" s="9">
        <v>13.309999999999999</v>
      </c>
      <c r="AM210" s="9">
        <v>147</v>
      </c>
      <c r="AN210" s="9">
        <v>0.80820000000000003</v>
      </c>
      <c r="AO210" s="9">
        <v>8.72E-2</v>
      </c>
      <c r="AP210" s="9">
        <v>5.1780000000000007E-2</v>
      </c>
      <c r="AQ210" s="9">
        <v>0.52239999999999998</v>
      </c>
      <c r="AR210" s="9"/>
      <c r="AS210" s="9">
        <v>1.2492000000000001</v>
      </c>
      <c r="AT210" s="9">
        <v>3.1879999999999997</v>
      </c>
      <c r="AU210" s="9">
        <v>0.5706</v>
      </c>
      <c r="AV210" s="9">
        <v>2.9720000000000004</v>
      </c>
      <c r="AW210" s="9">
        <v>34.299999999999997</v>
      </c>
      <c r="AX210" s="9">
        <v>0.94199999999999995</v>
      </c>
      <c r="AY210" s="9">
        <v>1.016</v>
      </c>
      <c r="AZ210" s="9">
        <v>0.39679999999999999</v>
      </c>
      <c r="BA210" s="9">
        <v>1.4300000000000002</v>
      </c>
      <c r="BB210" s="9">
        <v>0.2472</v>
      </c>
      <c r="BC210" s="9">
        <v>1.7120000000000002</v>
      </c>
      <c r="BD210" s="9">
        <v>0.37679999999999997</v>
      </c>
      <c r="BE210" s="9">
        <v>1.1919999999999999</v>
      </c>
      <c r="BF210" s="9">
        <v>0.1908</v>
      </c>
      <c r="BG210" s="9">
        <v>1.1160000000000001</v>
      </c>
      <c r="BH210" s="9">
        <v>0.19239999999999999</v>
      </c>
      <c r="BI210" s="9">
        <v>11.075999999999999</v>
      </c>
      <c r="BJ210" s="40">
        <f>AJ210/AO210</f>
        <v>0.52752293577981646</v>
      </c>
      <c r="BK210" s="40">
        <f>AK210/AO210</f>
        <v>30.412844036697248</v>
      </c>
      <c r="BL210" s="40"/>
      <c r="BM210" s="40">
        <f>AL210/AO210</f>
        <v>152.63761467889907</v>
      </c>
      <c r="BN210" s="40">
        <f>AO210/AQ210</f>
        <v>0.1669218989280245</v>
      </c>
      <c r="BO210" s="78"/>
      <c r="BP210" s="78"/>
      <c r="BQ210" s="78"/>
      <c r="BR210" s="8"/>
      <c r="BS210" s="8"/>
      <c r="BT210" s="8"/>
      <c r="BU210" s="39"/>
      <c r="BV210" s="39"/>
      <c r="BW210" s="39"/>
    </row>
    <row r="211" spans="1:75" s="10" customFormat="1" x14ac:dyDescent="0.3">
      <c r="A211" s="40" t="s">
        <v>1318</v>
      </c>
      <c r="B211" s="10" t="s">
        <v>1304</v>
      </c>
      <c r="C211" s="10" t="s">
        <v>426</v>
      </c>
      <c r="D211" s="10" t="s">
        <v>997</v>
      </c>
      <c r="E211" s="27" t="s">
        <v>405</v>
      </c>
      <c r="F211" s="64" t="s">
        <v>1321</v>
      </c>
      <c r="G211" s="9">
        <v>56.263769109999998</v>
      </c>
      <c r="H211" s="9">
        <v>0.34743830000000003</v>
      </c>
      <c r="I211" s="9">
        <v>16.369769515000002</v>
      </c>
      <c r="J211" s="9">
        <v>6.8257628400000003</v>
      </c>
      <c r="K211" s="9">
        <v>0.13296045000000001</v>
      </c>
      <c r="L211" s="9">
        <v>5.6153467499999987</v>
      </c>
      <c r="M211" s="9">
        <v>9.6729447150000016</v>
      </c>
      <c r="N211" s="9">
        <v>2.3033813400000001</v>
      </c>
      <c r="O211" s="9">
        <v>0.34170543000000009</v>
      </c>
      <c r="P211" s="9"/>
      <c r="Q211" s="72">
        <f t="shared" si="58"/>
        <v>97.873078449999994</v>
      </c>
      <c r="R211" s="9"/>
      <c r="S211" s="9"/>
      <c r="T211" s="72">
        <f t="shared" si="59"/>
        <v>57.486461038152825</v>
      </c>
      <c r="U211" s="72">
        <f t="shared" si="60"/>
        <v>0.35498862966438149</v>
      </c>
      <c r="V211" s="72">
        <f t="shared" si="61"/>
        <v>16.725507947890652</v>
      </c>
      <c r="W211" s="72">
        <f t="shared" si="62"/>
        <v>6.974096399233062</v>
      </c>
      <c r="X211" s="72">
        <f t="shared" si="63"/>
        <v>0.13584987016416875</v>
      </c>
      <c r="Y211" s="72">
        <f t="shared" si="64"/>
        <v>5.7373762416890646</v>
      </c>
      <c r="Z211" s="72">
        <f t="shared" si="65"/>
        <v>9.8831515961169831</v>
      </c>
      <c r="AA211" s="72">
        <f t="shared" si="66"/>
        <v>2.3534371008639714</v>
      </c>
      <c r="AB211" s="72">
        <f t="shared" si="67"/>
        <v>0.34913117622489587</v>
      </c>
      <c r="AC211" s="72">
        <f t="shared" si="68"/>
        <v>0</v>
      </c>
      <c r="AD211" s="72">
        <f t="shared" si="69"/>
        <v>100.00000000000001</v>
      </c>
      <c r="AE211" s="11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40"/>
      <c r="BK211" s="40"/>
      <c r="BL211" s="40"/>
      <c r="BM211" s="40"/>
      <c r="BN211" s="40"/>
      <c r="BO211" s="78"/>
      <c r="BP211" s="78"/>
      <c r="BQ211" s="78"/>
      <c r="BR211" s="8"/>
      <c r="BS211" s="8"/>
      <c r="BT211" s="8"/>
      <c r="BU211" s="39"/>
      <c r="BV211" s="39"/>
      <c r="BW211" s="39"/>
    </row>
    <row r="212" spans="1:75" s="10" customFormat="1" x14ac:dyDescent="0.3">
      <c r="A212" s="40" t="s">
        <v>1318</v>
      </c>
      <c r="B212" s="10" t="s">
        <v>448</v>
      </c>
      <c r="C212" s="10" t="s">
        <v>426</v>
      </c>
      <c r="D212" s="10" t="s">
        <v>997</v>
      </c>
      <c r="E212" s="27" t="s">
        <v>405</v>
      </c>
      <c r="F212" s="64" t="s">
        <v>1321</v>
      </c>
      <c r="G212" s="9">
        <v>56.878000000000007</v>
      </c>
      <c r="H212" s="9">
        <v>0.34499999999999997</v>
      </c>
      <c r="I212" s="9">
        <v>16.0428</v>
      </c>
      <c r="J212" s="9">
        <v>7.3429999999999991</v>
      </c>
      <c r="K212" s="9">
        <v>0.1008</v>
      </c>
      <c r="L212" s="9">
        <v>5.1438000000000006</v>
      </c>
      <c r="M212" s="9">
        <v>9.1596000000000011</v>
      </c>
      <c r="N212" s="9">
        <v>2.3543333333333334</v>
      </c>
      <c r="O212" s="9">
        <v>0.24580000000000002</v>
      </c>
      <c r="P212" s="9">
        <v>6.2600000000000003E-2</v>
      </c>
      <c r="Q212" s="72">
        <f t="shared" si="58"/>
        <v>97.675733333333355</v>
      </c>
      <c r="R212" s="9"/>
      <c r="S212" s="9"/>
      <c r="T212" s="72">
        <f t="shared" si="59"/>
        <v>58.231454281377282</v>
      </c>
      <c r="U212" s="72">
        <f t="shared" si="60"/>
        <v>0.3532095314018629</v>
      </c>
      <c r="V212" s="72">
        <f t="shared" si="61"/>
        <v>16.424550348909587</v>
      </c>
      <c r="W212" s="72">
        <f t="shared" si="62"/>
        <v>7.5177321422721137</v>
      </c>
      <c r="X212" s="72">
        <f t="shared" si="63"/>
        <v>0.10319861091393562</v>
      </c>
      <c r="Y212" s="72">
        <f t="shared" si="64"/>
        <v>5.2662005438402986</v>
      </c>
      <c r="Z212" s="72">
        <f t="shared" si="65"/>
        <v>9.3775594893579832</v>
      </c>
      <c r="AA212" s="72">
        <f t="shared" si="66"/>
        <v>2.4103564447259496</v>
      </c>
      <c r="AB212" s="72">
        <f t="shared" si="67"/>
        <v>0.25164899367703747</v>
      </c>
      <c r="AC212" s="72">
        <f t="shared" si="68"/>
        <v>6.4089613523932235E-2</v>
      </c>
      <c r="AD212" s="72">
        <f t="shared" si="69"/>
        <v>99.999999999999972</v>
      </c>
      <c r="AE212" s="64"/>
      <c r="AF212" s="9">
        <v>650</v>
      </c>
      <c r="AG212" s="9">
        <v>80</v>
      </c>
      <c r="AH212" s="9"/>
      <c r="AI212" s="9"/>
      <c r="AJ212" s="9">
        <v>6.7000000000000004E-2</v>
      </c>
      <c r="AK212" s="9">
        <v>3.81</v>
      </c>
      <c r="AL212" s="9">
        <v>15.74</v>
      </c>
      <c r="AM212" s="9">
        <v>152.1</v>
      </c>
      <c r="AN212" s="9">
        <v>0.79500000000000004</v>
      </c>
      <c r="AO212" s="9">
        <v>0.105</v>
      </c>
      <c r="AP212" s="9">
        <v>6.3E-2</v>
      </c>
      <c r="AQ212" s="9">
        <v>0.55400000000000005</v>
      </c>
      <c r="AR212" s="9"/>
      <c r="AS212" s="9">
        <v>1.2370000000000001</v>
      </c>
      <c r="AT212" s="9">
        <v>3.2320000000000002</v>
      </c>
      <c r="AU212" s="9">
        <v>0.54200000000000004</v>
      </c>
      <c r="AV212" s="9">
        <v>2.8420000000000001</v>
      </c>
      <c r="AW212" s="9">
        <v>36.078000000000003</v>
      </c>
      <c r="AX212" s="9">
        <v>0.95199999999999996</v>
      </c>
      <c r="AY212" s="9">
        <v>0.90600000000000003</v>
      </c>
      <c r="AZ212" s="9">
        <v>0.33900000000000002</v>
      </c>
      <c r="BA212" s="9">
        <v>1.272</v>
      </c>
      <c r="BB212" s="9">
        <v>0.23200000000000001</v>
      </c>
      <c r="BC212" s="9">
        <v>1.522</v>
      </c>
      <c r="BD212" s="9">
        <v>0.32100000000000001</v>
      </c>
      <c r="BE212" s="9">
        <v>0.995</v>
      </c>
      <c r="BF212" s="9">
        <v>0.157</v>
      </c>
      <c r="BG212" s="9">
        <v>1.026</v>
      </c>
      <c r="BH212" s="9"/>
      <c r="BI212" s="9">
        <v>9.3949999999999996</v>
      </c>
      <c r="BJ212" s="40">
        <f>AJ212/AO212</f>
        <v>0.63809523809523816</v>
      </c>
      <c r="BK212" s="40">
        <f>AK212/AO212</f>
        <v>36.285714285714285</v>
      </c>
      <c r="BL212" s="40"/>
      <c r="BM212" s="40">
        <f>AL212/AO212</f>
        <v>149.90476190476193</v>
      </c>
      <c r="BN212" s="40">
        <f>AO212/AQ212</f>
        <v>0.18953068592057759</v>
      </c>
      <c r="BO212" s="78"/>
      <c r="BP212" s="78"/>
      <c r="BQ212" s="78"/>
      <c r="BR212" s="8"/>
      <c r="BS212" s="8"/>
      <c r="BT212" s="8"/>
      <c r="BU212" s="39"/>
      <c r="BV212" s="39"/>
      <c r="BW212" s="39"/>
    </row>
    <row r="213" spans="1:75" s="10" customFormat="1" x14ac:dyDescent="0.3">
      <c r="A213" s="40" t="s">
        <v>1318</v>
      </c>
      <c r="B213" s="10" t="s">
        <v>1302</v>
      </c>
      <c r="C213" s="10" t="s">
        <v>426</v>
      </c>
      <c r="D213" s="10" t="s">
        <v>997</v>
      </c>
      <c r="E213" s="27" t="s">
        <v>405</v>
      </c>
      <c r="F213" s="64" t="s">
        <v>1321</v>
      </c>
      <c r="G213" s="9">
        <v>56.797823529411758</v>
      </c>
      <c r="H213" s="9">
        <v>0.34358020122262733</v>
      </c>
      <c r="I213" s="9">
        <v>15.918804592563559</v>
      </c>
      <c r="J213" s="9">
        <v>6.6555983756657424</v>
      </c>
      <c r="K213" s="9">
        <v>0.1289357191291931</v>
      </c>
      <c r="L213" s="9">
        <v>5.5488083769550283</v>
      </c>
      <c r="M213" s="9">
        <v>9.5816572655486656</v>
      </c>
      <c r="N213" s="9">
        <v>2.2549315675965058</v>
      </c>
      <c r="O213" s="9">
        <v>0.29371048328199506</v>
      </c>
      <c r="P213" s="9">
        <v>5.9701300749E-2</v>
      </c>
      <c r="Q213" s="72">
        <f t="shared" si="58"/>
        <v>97.583551412124066</v>
      </c>
      <c r="R213" s="9"/>
      <c r="S213" s="9"/>
      <c r="T213" s="72">
        <f t="shared" si="59"/>
        <v>58.204300527593865</v>
      </c>
      <c r="U213" s="72">
        <f t="shared" si="60"/>
        <v>0.35208823234111147</v>
      </c>
      <c r="V213" s="72">
        <f t="shared" si="61"/>
        <v>16.312999847006758</v>
      </c>
      <c r="W213" s="72">
        <f t="shared" si="62"/>
        <v>6.8204100786998314</v>
      </c>
      <c r="X213" s="72">
        <f t="shared" si="63"/>
        <v>0.13212853730303337</v>
      </c>
      <c r="Y213" s="72">
        <f t="shared" si="64"/>
        <v>5.6862127855142077</v>
      </c>
      <c r="Z213" s="72">
        <f t="shared" si="65"/>
        <v>9.8189265781919595</v>
      </c>
      <c r="AA213" s="72">
        <f t="shared" si="66"/>
        <v>2.3107701400139313</v>
      </c>
      <c r="AB213" s="72">
        <f t="shared" si="67"/>
        <v>0.30098359716543749</v>
      </c>
      <c r="AC213" s="72">
        <f t="shared" si="68"/>
        <v>6.1179676169873985E-2</v>
      </c>
      <c r="AD213" s="72">
        <f t="shared" si="69"/>
        <v>100.00000000000001</v>
      </c>
      <c r="AE213" s="64"/>
      <c r="AF213" s="9">
        <v>605.27554901999997</v>
      </c>
      <c r="AG213" s="9">
        <v>72.998656936000003</v>
      </c>
      <c r="AH213" s="9">
        <v>128.19977464900001</v>
      </c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40"/>
      <c r="BK213" s="40"/>
      <c r="BL213" s="40"/>
      <c r="BM213" s="40"/>
      <c r="BN213" s="40"/>
      <c r="BO213" s="78"/>
      <c r="BP213" s="78"/>
      <c r="BQ213" s="78"/>
      <c r="BR213" s="8"/>
      <c r="BS213" s="8"/>
      <c r="BT213" s="8"/>
      <c r="BU213" s="39"/>
      <c r="BV213" s="39"/>
      <c r="BW213" s="39"/>
    </row>
    <row r="214" spans="1:75" s="10" customFormat="1" x14ac:dyDescent="0.3">
      <c r="A214" s="40" t="s">
        <v>1318</v>
      </c>
      <c r="B214" s="71" t="s">
        <v>1303</v>
      </c>
      <c r="C214" s="10" t="s">
        <v>426</v>
      </c>
      <c r="D214" s="10" t="s">
        <v>997</v>
      </c>
      <c r="E214" s="27" t="s">
        <v>405</v>
      </c>
      <c r="F214" s="64" t="s">
        <v>1321</v>
      </c>
      <c r="G214" s="9">
        <v>55.737666666666662</v>
      </c>
      <c r="H214" s="9">
        <v>0.33299999999999996</v>
      </c>
      <c r="I214" s="9">
        <v>16.140333333333334</v>
      </c>
      <c r="J214" s="9">
        <v>7.2186666666666666</v>
      </c>
      <c r="K214" s="9">
        <v>0.11666666666666668</v>
      </c>
      <c r="L214" s="9">
        <v>5.4966666666666661</v>
      </c>
      <c r="M214" s="9">
        <v>9.5996666666666659</v>
      </c>
      <c r="N214" s="9">
        <v>2.3543333333333334</v>
      </c>
      <c r="O214" s="9">
        <v>0.29899999999999999</v>
      </c>
      <c r="P214" s="9">
        <v>5.7666666666666665E-2</v>
      </c>
      <c r="Q214" s="72">
        <f t="shared" si="58"/>
        <v>97.353666666666655</v>
      </c>
      <c r="R214" s="9"/>
      <c r="S214" s="9"/>
      <c r="T214" s="72">
        <f t="shared" si="59"/>
        <v>57.252765689359421</v>
      </c>
      <c r="U214" s="72">
        <f t="shared" si="60"/>
        <v>0.34205183163791125</v>
      </c>
      <c r="V214" s="72">
        <f t="shared" si="61"/>
        <v>16.579070810549855</v>
      </c>
      <c r="W214" s="72">
        <f t="shared" si="62"/>
        <v>7.4148893553059132</v>
      </c>
      <c r="X214" s="72">
        <f t="shared" si="63"/>
        <v>0.1198379790523213</v>
      </c>
      <c r="Y214" s="72">
        <f t="shared" si="64"/>
        <v>5.64608078449365</v>
      </c>
      <c r="Z214" s="72">
        <f t="shared" si="65"/>
        <v>9.8606113106508566</v>
      </c>
      <c r="AA214" s="72">
        <f t="shared" si="66"/>
        <v>2.4183304172758433</v>
      </c>
      <c r="AB214" s="72">
        <f t="shared" si="67"/>
        <v>0.30712762059980625</v>
      </c>
      <c r="AC214" s="72">
        <f t="shared" si="68"/>
        <v>5.9234201074433085E-2</v>
      </c>
      <c r="AD214" s="72">
        <f t="shared" si="69"/>
        <v>100</v>
      </c>
      <c r="AE214" s="64">
        <v>2.65</v>
      </c>
      <c r="AF214" s="9">
        <v>666</v>
      </c>
      <c r="AG214" s="9">
        <v>88</v>
      </c>
      <c r="AH214" s="9"/>
      <c r="AI214" s="9"/>
      <c r="AJ214" s="9">
        <v>6.3250000000000001E-2</v>
      </c>
      <c r="AK214" s="9">
        <v>3.9119999999999999</v>
      </c>
      <c r="AL214" s="9">
        <v>17.579999999999998</v>
      </c>
      <c r="AM214" s="9">
        <v>163.82</v>
      </c>
      <c r="AN214" s="9">
        <v>0.86699999999999999</v>
      </c>
      <c r="AO214" s="9">
        <v>0.10700000000000001</v>
      </c>
      <c r="AP214" s="9">
        <v>6.2399999999999997E-2</v>
      </c>
      <c r="AQ214" s="9">
        <v>0.55279999999999996</v>
      </c>
      <c r="AR214" s="9"/>
      <c r="AS214" s="9">
        <v>1.256</v>
      </c>
      <c r="AT214" s="9">
        <v>3.5059999999999993</v>
      </c>
      <c r="AU214" s="9">
        <v>0.57780000000000009</v>
      </c>
      <c r="AV214" s="9">
        <v>2.85</v>
      </c>
      <c r="AW214" s="9">
        <v>33.019999999999996</v>
      </c>
      <c r="AX214" s="9">
        <v>0.94199999999999984</v>
      </c>
      <c r="AY214" s="9">
        <v>0.96400000000000008</v>
      </c>
      <c r="AZ214" s="9">
        <v>0.35440000000000005</v>
      </c>
      <c r="BA214" s="9">
        <v>1.2360000000000002</v>
      </c>
      <c r="BB214" s="9">
        <v>0.20600000000000002</v>
      </c>
      <c r="BC214" s="9">
        <v>1.5219999999999998</v>
      </c>
      <c r="BD214" s="9">
        <v>0.32700000000000001</v>
      </c>
      <c r="BE214" s="9">
        <v>0.96400000000000008</v>
      </c>
      <c r="BF214" s="9">
        <v>0.1678</v>
      </c>
      <c r="BG214" s="9">
        <v>0.99600000000000011</v>
      </c>
      <c r="BH214" s="9">
        <v>0.14419999999999999</v>
      </c>
      <c r="BI214" s="9">
        <v>9.4319999999999986</v>
      </c>
      <c r="BJ214" s="40">
        <f>AJ214/AO214</f>
        <v>0.59112149532710279</v>
      </c>
      <c r="BK214" s="40">
        <f>AK214/AO214</f>
        <v>36.560747663551396</v>
      </c>
      <c r="BL214" s="40">
        <f>AE214*10^4/AT214</f>
        <v>7558.4711922418728</v>
      </c>
      <c r="BM214" s="40">
        <f>AL214/AO214</f>
        <v>164.29906542056071</v>
      </c>
      <c r="BN214" s="40">
        <f>AO214/AQ214</f>
        <v>0.19356005788712016</v>
      </c>
      <c r="BO214" s="78"/>
      <c r="BP214" s="78"/>
      <c r="BQ214" s="78"/>
      <c r="BR214" s="8"/>
      <c r="BS214" s="8"/>
      <c r="BT214" s="8"/>
      <c r="BU214" s="39"/>
      <c r="BV214" s="39"/>
      <c r="BW214" s="39"/>
    </row>
    <row r="215" spans="1:75" s="10" customFormat="1" x14ac:dyDescent="0.3">
      <c r="A215" s="40" t="s">
        <v>1318</v>
      </c>
      <c r="B215" s="10" t="s">
        <v>1305</v>
      </c>
      <c r="C215" s="10" t="s">
        <v>426</v>
      </c>
      <c r="D215" s="10" t="s">
        <v>997</v>
      </c>
      <c r="E215" s="27" t="s">
        <v>405</v>
      </c>
      <c r="F215" s="64" t="s">
        <v>1321</v>
      </c>
      <c r="G215" s="9">
        <v>56.68161111111111</v>
      </c>
      <c r="H215" s="9">
        <v>0.33428840961723555</v>
      </c>
      <c r="I215" s="9">
        <v>15.998170394545536</v>
      </c>
      <c r="J215" s="9">
        <v>6.3319065481278756</v>
      </c>
      <c r="K215" s="9">
        <v>0.11955555264118703</v>
      </c>
      <c r="L215" s="9">
        <v>5.4937113260473822</v>
      </c>
      <c r="M215" s="9">
        <v>9.5897323166584396</v>
      </c>
      <c r="N215" s="9">
        <v>2.2743773743814955</v>
      </c>
      <c r="O215" s="9">
        <v>0.31167779124805961</v>
      </c>
      <c r="P215" s="9">
        <v>5.6818931940000005E-2</v>
      </c>
      <c r="Q215" s="72">
        <f t="shared" si="58"/>
        <v>97.191849756318334</v>
      </c>
      <c r="R215" s="9"/>
      <c r="S215" s="9"/>
      <c r="T215" s="72">
        <f t="shared" si="59"/>
        <v>58.319304811282592</v>
      </c>
      <c r="U215" s="72">
        <f t="shared" si="60"/>
        <v>0.34394695692629701</v>
      </c>
      <c r="V215" s="72">
        <f t="shared" si="61"/>
        <v>16.460403248478674</v>
      </c>
      <c r="W215" s="72">
        <f t="shared" si="62"/>
        <v>6.5148534203262702</v>
      </c>
      <c r="X215" s="72">
        <f t="shared" si="63"/>
        <v>0.12300985416054894</v>
      </c>
      <c r="Y215" s="72">
        <f t="shared" si="64"/>
        <v>5.6524403433223496</v>
      </c>
      <c r="Z215" s="72">
        <f t="shared" si="65"/>
        <v>9.8668070838265134</v>
      </c>
      <c r="AA215" s="72">
        <f t="shared" si="66"/>
        <v>2.340090635257861</v>
      </c>
      <c r="AB215" s="72">
        <f t="shared" si="67"/>
        <v>0.32068305318759283</v>
      </c>
      <c r="AC215" s="72">
        <f t="shared" si="68"/>
        <v>5.8460593231281999E-2</v>
      </c>
      <c r="AD215" s="72">
        <f t="shared" si="69"/>
        <v>100</v>
      </c>
      <c r="AE215" s="64"/>
      <c r="AF215" s="9">
        <v>550.18490992</v>
      </c>
      <c r="AG215" s="9">
        <v>73.752116943999994</v>
      </c>
      <c r="AH215" s="9">
        <v>121.33569521300001</v>
      </c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40"/>
      <c r="BK215" s="40"/>
      <c r="BL215" s="40"/>
      <c r="BM215" s="40"/>
      <c r="BN215" s="40"/>
      <c r="BO215" s="78"/>
      <c r="BP215" s="78"/>
      <c r="BQ215" s="78"/>
      <c r="BR215" s="8"/>
      <c r="BS215" s="8"/>
      <c r="BT215" s="8"/>
      <c r="BU215" s="39"/>
      <c r="BV215" s="39"/>
      <c r="BW215" s="39"/>
    </row>
    <row r="216" spans="1:75" s="10" customFormat="1" x14ac:dyDescent="0.3">
      <c r="A216" s="40" t="s">
        <v>1318</v>
      </c>
      <c r="B216" s="10" t="s">
        <v>1306</v>
      </c>
      <c r="C216" s="10" t="s">
        <v>1322</v>
      </c>
      <c r="D216" s="10" t="s">
        <v>997</v>
      </c>
      <c r="E216" s="27" t="s">
        <v>405</v>
      </c>
      <c r="F216" s="64" t="s">
        <v>1321</v>
      </c>
      <c r="G216" s="9">
        <v>57.575400000000002</v>
      </c>
      <c r="H216" s="9">
        <v>0.30015826429967174</v>
      </c>
      <c r="I216" s="9">
        <v>15.702817807633195</v>
      </c>
      <c r="J216" s="9">
        <v>5.8863715588965242</v>
      </c>
      <c r="K216" s="9">
        <v>0.1104101348452687</v>
      </c>
      <c r="L216" s="9">
        <v>5.2680256884938208</v>
      </c>
      <c r="M216" s="9">
        <v>8.957539028398088</v>
      </c>
      <c r="N216" s="9">
        <v>2.5992405742551794</v>
      </c>
      <c r="O216" s="9">
        <v>0.43064028293916112</v>
      </c>
      <c r="P216" s="9">
        <v>5.8330926248999999E-2</v>
      </c>
      <c r="Q216" s="72">
        <f t="shared" si="58"/>
        <v>96.888934266009912</v>
      </c>
      <c r="R216" s="9"/>
      <c r="S216" s="9"/>
      <c r="T216" s="72">
        <f t="shared" si="59"/>
        <v>59.424123545343107</v>
      </c>
      <c r="U216" s="72">
        <f t="shared" si="60"/>
        <v>0.30979622861325223</v>
      </c>
      <c r="V216" s="72">
        <f t="shared" si="61"/>
        <v>16.207029137631849</v>
      </c>
      <c r="W216" s="72">
        <f t="shared" si="62"/>
        <v>6.0753806443317977</v>
      </c>
      <c r="X216" s="72">
        <f t="shared" si="63"/>
        <v>0.11395536103445637</v>
      </c>
      <c r="Y216" s="72">
        <f t="shared" si="64"/>
        <v>5.4371799301975843</v>
      </c>
      <c r="Z216" s="72">
        <f t="shared" si="65"/>
        <v>9.2451620984962446</v>
      </c>
      <c r="AA216" s="72">
        <f t="shared" si="66"/>
        <v>2.6827011711357338</v>
      </c>
      <c r="AB216" s="72">
        <f t="shared" si="67"/>
        <v>0.44446797376966934</v>
      </c>
      <c r="AC216" s="72">
        <f t="shared" si="68"/>
        <v>6.0203909446306464E-2</v>
      </c>
      <c r="AD216" s="72">
        <f t="shared" si="69"/>
        <v>100.00000000000001</v>
      </c>
      <c r="AF216" s="9">
        <v>605.59443969999995</v>
      </c>
      <c r="AG216" s="9">
        <v>40.276736144799997</v>
      </c>
      <c r="AH216" s="9">
        <v>140.63322545399998</v>
      </c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40"/>
      <c r="BK216" s="40"/>
      <c r="BL216" s="40"/>
      <c r="BM216" s="40"/>
      <c r="BN216" s="40"/>
      <c r="BO216" s="78"/>
      <c r="BP216" s="78"/>
      <c r="BQ216" s="78"/>
      <c r="BR216" s="8"/>
      <c r="BS216" s="8"/>
      <c r="BT216" s="8"/>
      <c r="BU216" s="39"/>
      <c r="BV216" s="39"/>
      <c r="BW216" s="39"/>
    </row>
    <row r="217" spans="1:75" s="10" customFormat="1" x14ac:dyDescent="0.3">
      <c r="A217" s="40" t="s">
        <v>1318</v>
      </c>
      <c r="B217" s="10" t="s">
        <v>449</v>
      </c>
      <c r="C217" s="10" t="s">
        <v>1322</v>
      </c>
      <c r="D217" s="10" t="s">
        <v>997</v>
      </c>
      <c r="E217" s="27" t="s">
        <v>405</v>
      </c>
      <c r="F217" s="64" t="s">
        <v>1321</v>
      </c>
      <c r="G217" s="9">
        <v>57.866999999999997</v>
      </c>
      <c r="H217" s="9">
        <v>0.28999999999999998</v>
      </c>
      <c r="I217" s="9">
        <v>16.468833333333336</v>
      </c>
      <c r="J217" s="9">
        <v>5.9986666666666659</v>
      </c>
      <c r="K217" s="9">
        <v>0.10866666666666668</v>
      </c>
      <c r="L217" s="9">
        <v>5.230666666666667</v>
      </c>
      <c r="M217" s="9">
        <v>9.2533333333333339</v>
      </c>
      <c r="N217" s="9">
        <v>2.91</v>
      </c>
      <c r="O217" s="9">
        <v>0.45100000000000001</v>
      </c>
      <c r="P217" s="9">
        <v>3.833333333333333E-2</v>
      </c>
      <c r="Q217" s="72">
        <f t="shared" si="58"/>
        <v>98.616499999999974</v>
      </c>
      <c r="R217" s="9"/>
      <c r="S217" s="9"/>
      <c r="T217" s="72">
        <f t="shared" si="59"/>
        <v>58.678821495388711</v>
      </c>
      <c r="U217" s="72">
        <f t="shared" si="60"/>
        <v>0.29406843682345252</v>
      </c>
      <c r="V217" s="72">
        <f t="shared" si="61"/>
        <v>16.699876119445875</v>
      </c>
      <c r="W217" s="72">
        <f t="shared" si="62"/>
        <v>6.0828225161779903</v>
      </c>
      <c r="X217" s="72">
        <f t="shared" si="63"/>
        <v>0.11019116138442014</v>
      </c>
      <c r="Y217" s="72">
        <f t="shared" si="64"/>
        <v>5.304048173142089</v>
      </c>
      <c r="Z217" s="72">
        <f t="shared" si="65"/>
        <v>9.3831492025506247</v>
      </c>
      <c r="AA217" s="72">
        <f t="shared" si="66"/>
        <v>2.9508246591594722</v>
      </c>
      <c r="AB217" s="72">
        <f t="shared" si="67"/>
        <v>0.45732712071509346</v>
      </c>
      <c r="AC217" s="72">
        <f t="shared" si="68"/>
        <v>3.887111521229545E-2</v>
      </c>
      <c r="AD217" s="72">
        <f t="shared" si="69"/>
        <v>100.00000000000003</v>
      </c>
      <c r="AF217" s="9">
        <v>621.66666666666674</v>
      </c>
      <c r="AG217" s="9">
        <v>60.734865517528519</v>
      </c>
      <c r="AH217" s="9"/>
      <c r="AI217" s="9"/>
      <c r="AJ217" s="9">
        <v>0.16</v>
      </c>
      <c r="AK217" s="9">
        <v>5.71</v>
      </c>
      <c r="AL217" s="9">
        <v>22.95</v>
      </c>
      <c r="AM217" s="9">
        <v>183.07</v>
      </c>
      <c r="AN217" s="9">
        <v>1.1259999999999999</v>
      </c>
      <c r="AO217" s="9">
        <v>0.1691215353336511</v>
      </c>
      <c r="AP217" s="9">
        <v>9.0999999999999998E-2</v>
      </c>
      <c r="AQ217" s="9">
        <v>0.56999999999999995</v>
      </c>
      <c r="AR217" s="9"/>
      <c r="AS217" s="9">
        <v>1.5791844705999809</v>
      </c>
      <c r="AT217" s="9">
        <v>3.71</v>
      </c>
      <c r="AU217" s="9">
        <v>0.58593074271323009</v>
      </c>
      <c r="AV217" s="9">
        <v>2.9020000000000001</v>
      </c>
      <c r="AW217" s="9">
        <v>39.139090724920202</v>
      </c>
      <c r="AX217" s="9"/>
      <c r="AY217" s="9">
        <v>0.97299999999999998</v>
      </c>
      <c r="AZ217" s="9">
        <v>0.35027023919433431</v>
      </c>
      <c r="BA217" s="9">
        <v>1.1870000000000001</v>
      </c>
      <c r="BB217" s="9">
        <v>0.20499999999999999</v>
      </c>
      <c r="BC217" s="9">
        <v>1.399</v>
      </c>
      <c r="BD217" s="9">
        <v>0.30299999999999999</v>
      </c>
      <c r="BE217" s="9">
        <v>0.89100000000000001</v>
      </c>
      <c r="BF217" s="9">
        <v>0.14599999999999999</v>
      </c>
      <c r="BG217" s="9">
        <v>0.90400000000000003</v>
      </c>
      <c r="BH217" s="9">
        <v>0.14199999999999999</v>
      </c>
      <c r="BI217" s="9">
        <v>8.48</v>
      </c>
      <c r="BJ217" s="40">
        <f>AJ217/AO217</f>
        <v>0.94606520502752245</v>
      </c>
      <c r="BK217" s="40">
        <f>AK217/AO217</f>
        <v>33.762702004419708</v>
      </c>
      <c r="BL217" s="40"/>
      <c r="BM217" s="40">
        <f>AL217/AO217</f>
        <v>135.70122784613525</v>
      </c>
      <c r="BN217" s="40">
        <f>AO217/AQ217</f>
        <v>0.29670444795377388</v>
      </c>
      <c r="BO217" s="78"/>
      <c r="BP217" s="78"/>
      <c r="BQ217" s="78"/>
      <c r="BR217" s="8"/>
      <c r="BS217" s="8"/>
      <c r="BT217" s="8"/>
      <c r="BU217" s="39"/>
      <c r="BV217" s="39"/>
      <c r="BW217" s="39"/>
    </row>
    <row r="218" spans="1:75" s="10" customFormat="1" x14ac:dyDescent="0.3">
      <c r="A218" s="40" t="s">
        <v>1318</v>
      </c>
      <c r="B218" s="10" t="s">
        <v>1307</v>
      </c>
      <c r="C218" s="10" t="s">
        <v>1322</v>
      </c>
      <c r="D218" s="10" t="s">
        <v>997</v>
      </c>
      <c r="E218" s="27" t="s">
        <v>405</v>
      </c>
      <c r="F218" s="64" t="s">
        <v>1321</v>
      </c>
      <c r="G218" s="9">
        <v>57.866263157894736</v>
      </c>
      <c r="H218" s="9">
        <v>0.28895848646655209</v>
      </c>
      <c r="I218" s="9">
        <v>15.811311233052226</v>
      </c>
      <c r="J218" s="9">
        <v>5.8187733225271527</v>
      </c>
      <c r="K218" s="9">
        <v>0.10470409426829382</v>
      </c>
      <c r="L218" s="9">
        <v>5.1458167294152588</v>
      </c>
      <c r="M218" s="9">
        <v>8.9516887069505948</v>
      </c>
      <c r="N218" s="9">
        <v>2.6242942999669721</v>
      </c>
      <c r="O218" s="9">
        <v>0.41840800884940355</v>
      </c>
      <c r="P218" s="9">
        <v>5.8435399700999993E-2</v>
      </c>
      <c r="Q218" s="72">
        <f t="shared" si="58"/>
        <v>97.088653439092184</v>
      </c>
      <c r="R218" s="9"/>
      <c r="S218" s="9"/>
      <c r="T218" s="72">
        <f t="shared" si="59"/>
        <v>59.60146846016017</v>
      </c>
      <c r="U218" s="72">
        <f t="shared" si="60"/>
        <v>0.29762333314039419</v>
      </c>
      <c r="V218" s="72">
        <f t="shared" si="61"/>
        <v>16.285436735376425</v>
      </c>
      <c r="W218" s="72">
        <f t="shared" si="62"/>
        <v>5.9932578281946354</v>
      </c>
      <c r="X218" s="72">
        <f t="shared" si="63"/>
        <v>0.10784380106165456</v>
      </c>
      <c r="Y218" s="72">
        <f t="shared" si="64"/>
        <v>5.3001216384605101</v>
      </c>
      <c r="Z218" s="72">
        <f t="shared" si="65"/>
        <v>9.220118304108901</v>
      </c>
      <c r="AA218" s="72">
        <f t="shared" si="66"/>
        <v>2.702987637595883</v>
      </c>
      <c r="AB218" s="72">
        <f t="shared" si="67"/>
        <v>0.43095459049896967</v>
      </c>
      <c r="AC218" s="72">
        <f t="shared" si="68"/>
        <v>6.018767140246619E-2</v>
      </c>
      <c r="AD218" s="72">
        <f t="shared" si="69"/>
        <v>100</v>
      </c>
      <c r="AF218" s="9">
        <v>601.62810074000004</v>
      </c>
      <c r="AG218" s="9">
        <v>41.300007006399994</v>
      </c>
      <c r="AH218" s="9">
        <v>140.269608121</v>
      </c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40"/>
      <c r="BK218" s="40"/>
      <c r="BL218" s="40"/>
      <c r="BM218" s="40"/>
      <c r="BN218" s="40"/>
      <c r="BO218" s="78"/>
      <c r="BP218" s="78"/>
      <c r="BQ218" s="78"/>
      <c r="BR218" s="8"/>
      <c r="BS218" s="8"/>
      <c r="BT218" s="8"/>
      <c r="BU218" s="39"/>
      <c r="BV218" s="39"/>
      <c r="BW218" s="39"/>
    </row>
    <row r="219" spans="1:75" s="10" customFormat="1" x14ac:dyDescent="0.3">
      <c r="A219" s="40" t="s">
        <v>1318</v>
      </c>
      <c r="B219" s="10" t="s">
        <v>1308</v>
      </c>
      <c r="C219" s="10" t="s">
        <v>1322</v>
      </c>
      <c r="D219" s="10" t="s">
        <v>997</v>
      </c>
      <c r="E219" s="27" t="s">
        <v>405</v>
      </c>
      <c r="F219" s="64" t="s">
        <v>1321</v>
      </c>
      <c r="G219" s="9">
        <v>58.042833333333334</v>
      </c>
      <c r="H219" s="9">
        <v>0.2928780571771385</v>
      </c>
      <c r="I219" s="9">
        <v>15.823720597112562</v>
      </c>
      <c r="J219" s="9">
        <v>5.8144198264837215</v>
      </c>
      <c r="K219" s="9">
        <v>0.11149095694842272</v>
      </c>
      <c r="L219" s="9">
        <v>5.1306942531723596</v>
      </c>
      <c r="M219" s="9">
        <v>8.9742684639423018</v>
      </c>
      <c r="N219" s="9">
        <v>2.6724745417204203</v>
      </c>
      <c r="O219" s="9">
        <v>0.44664247690560765</v>
      </c>
      <c r="P219" s="9">
        <v>5.7907919265000003E-2</v>
      </c>
      <c r="Q219" s="72">
        <f t="shared" si="58"/>
        <v>97.367330426060889</v>
      </c>
      <c r="R219" s="9"/>
      <c r="S219" s="9"/>
      <c r="T219" s="72">
        <f t="shared" si="59"/>
        <v>59.612226276872285</v>
      </c>
      <c r="U219" s="72">
        <f t="shared" si="60"/>
        <v>0.30079704958075765</v>
      </c>
      <c r="V219" s="72">
        <f t="shared" si="61"/>
        <v>16.251570755684657</v>
      </c>
      <c r="W219" s="72">
        <f t="shared" si="62"/>
        <v>5.9716331967210445</v>
      </c>
      <c r="X219" s="72">
        <f t="shared" si="63"/>
        <v>0.11450550863473356</v>
      </c>
      <c r="Y219" s="72">
        <f t="shared" si="64"/>
        <v>5.2694206883576031</v>
      </c>
      <c r="Z219" s="72">
        <f t="shared" si="65"/>
        <v>9.2169194992536134</v>
      </c>
      <c r="AA219" s="72">
        <f t="shared" si="66"/>
        <v>2.7447343272391067</v>
      </c>
      <c r="AB219" s="72">
        <f t="shared" si="67"/>
        <v>0.45871903332584474</v>
      </c>
      <c r="AC219" s="72">
        <f t="shared" si="68"/>
        <v>5.947366433033132E-2</v>
      </c>
      <c r="AD219" s="72">
        <f t="shared" si="69"/>
        <v>99.999999999999972</v>
      </c>
      <c r="AF219" s="9">
        <v>604.44206436000002</v>
      </c>
      <c r="AG219" s="9">
        <v>40.839160338399999</v>
      </c>
      <c r="AH219" s="9">
        <v>141.22002285599999</v>
      </c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40"/>
      <c r="BK219" s="40"/>
      <c r="BL219" s="40"/>
      <c r="BM219" s="40"/>
      <c r="BN219" s="40"/>
      <c r="BO219" s="78"/>
      <c r="BP219" s="78"/>
      <c r="BQ219" s="78"/>
      <c r="BR219" s="8"/>
      <c r="BS219" s="8"/>
      <c r="BT219" s="8"/>
      <c r="BU219" s="39"/>
      <c r="BV219" s="39"/>
      <c r="BW219" s="39"/>
    </row>
    <row r="220" spans="1:75" s="10" customFormat="1" x14ac:dyDescent="0.3">
      <c r="A220" s="40" t="s">
        <v>1318</v>
      </c>
      <c r="B220" s="10" t="s">
        <v>1309</v>
      </c>
      <c r="C220" s="10" t="s">
        <v>1322</v>
      </c>
      <c r="D220" s="10" t="s">
        <v>997</v>
      </c>
      <c r="E220" s="27" t="s">
        <v>405</v>
      </c>
      <c r="F220" s="64" t="s">
        <v>1321</v>
      </c>
      <c r="G220" s="9">
        <v>57.901989935000003</v>
      </c>
      <c r="H220" s="9">
        <v>0.29948724000000004</v>
      </c>
      <c r="I220" s="9">
        <v>16.460523290000001</v>
      </c>
      <c r="J220" s="9">
        <v>6.1296251550000003</v>
      </c>
      <c r="K220" s="9">
        <v>0.12433967000000001</v>
      </c>
      <c r="L220" s="9">
        <v>5.1075113400000003</v>
      </c>
      <c r="M220" s="9">
        <v>9.0005137949999998</v>
      </c>
      <c r="N220" s="9">
        <v>2.6474783400000002</v>
      </c>
      <c r="O220" s="9">
        <v>0.49314785</v>
      </c>
      <c r="P220" s="9"/>
      <c r="Q220" s="72">
        <f t="shared" si="58"/>
        <v>98.164616615000014</v>
      </c>
      <c r="R220" s="9"/>
      <c r="S220" s="9"/>
      <c r="T220" s="72">
        <f t="shared" si="59"/>
        <v>58.98458317429246</v>
      </c>
      <c r="U220" s="72">
        <f t="shared" si="60"/>
        <v>0.30508675154774351</v>
      </c>
      <c r="V220" s="72">
        <f t="shared" si="61"/>
        <v>16.768285618185523</v>
      </c>
      <c r="W220" s="72">
        <f t="shared" si="62"/>
        <v>6.2442307283084375</v>
      </c>
      <c r="X220" s="72">
        <f t="shared" si="63"/>
        <v>0.12666444823765585</v>
      </c>
      <c r="Y220" s="72">
        <f t="shared" si="64"/>
        <v>5.2030064560141609</v>
      </c>
      <c r="Z220" s="72">
        <f t="shared" si="65"/>
        <v>9.1687963599958469</v>
      </c>
      <c r="AA220" s="72">
        <f t="shared" si="66"/>
        <v>2.6969782303366658</v>
      </c>
      <c r="AB220" s="72">
        <f t="shared" si="67"/>
        <v>0.50236823308149581</v>
      </c>
      <c r="AC220" s="72">
        <f t="shared" si="68"/>
        <v>0</v>
      </c>
      <c r="AD220" s="72">
        <f t="shared" si="69"/>
        <v>100.00000000000001</v>
      </c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40"/>
      <c r="BK220" s="40"/>
      <c r="BL220" s="40"/>
      <c r="BM220" s="40"/>
      <c r="BN220" s="40"/>
      <c r="BO220" s="78"/>
      <c r="BP220" s="78"/>
      <c r="BQ220" s="78"/>
      <c r="BR220" s="8"/>
      <c r="BS220" s="8"/>
      <c r="BT220" s="8"/>
      <c r="BU220" s="39"/>
      <c r="BV220" s="39"/>
      <c r="BW220" s="39"/>
    </row>
    <row r="221" spans="1:75" s="10" customFormat="1" x14ac:dyDescent="0.3">
      <c r="A221" s="40" t="s">
        <v>1318</v>
      </c>
      <c r="B221" s="10" t="s">
        <v>1310</v>
      </c>
      <c r="C221" s="10" t="s">
        <v>1322</v>
      </c>
      <c r="D221" s="10" t="s">
        <v>997</v>
      </c>
      <c r="E221" s="27" t="s">
        <v>405</v>
      </c>
      <c r="F221" s="64" t="s">
        <v>1321</v>
      </c>
      <c r="G221" s="9">
        <v>58.271000000000001</v>
      </c>
      <c r="H221" s="9">
        <v>0.28960530351655012</v>
      </c>
      <c r="I221" s="9">
        <v>15.939286305552931</v>
      </c>
      <c r="J221" s="9">
        <v>5.8600872179141508</v>
      </c>
      <c r="K221" s="9">
        <v>0.11267154724571395</v>
      </c>
      <c r="L221" s="9">
        <v>5.1261324256232603</v>
      </c>
      <c r="M221" s="9">
        <v>8.9172050468120378</v>
      </c>
      <c r="N221" s="9">
        <v>2.5799585605229076</v>
      </c>
      <c r="O221" s="9">
        <v>0.42899987351153973</v>
      </c>
      <c r="P221" s="9">
        <v>5.7321258149999998E-2</v>
      </c>
      <c r="Q221" s="72">
        <f t="shared" si="58"/>
        <v>97.582267538849095</v>
      </c>
      <c r="R221" s="9"/>
      <c r="S221" s="9"/>
      <c r="T221" s="72">
        <f t="shared" si="59"/>
        <v>59.714742718805304</v>
      </c>
      <c r="U221" s="72">
        <f t="shared" si="60"/>
        <v>0.29678066601726949</v>
      </c>
      <c r="V221" s="72">
        <f t="shared" si="61"/>
        <v>16.334203649456335</v>
      </c>
      <c r="W221" s="72">
        <f t="shared" si="62"/>
        <v>6.0052787926670739</v>
      </c>
      <c r="X221" s="72">
        <f t="shared" si="63"/>
        <v>0.11546313698936907</v>
      </c>
      <c r="Y221" s="72">
        <f t="shared" si="64"/>
        <v>5.2531392792060947</v>
      </c>
      <c r="Z221" s="72">
        <f t="shared" si="65"/>
        <v>9.1381408443516161</v>
      </c>
      <c r="AA221" s="72">
        <f t="shared" si="66"/>
        <v>2.6438805180416454</v>
      </c>
      <c r="AB221" s="72">
        <f t="shared" si="67"/>
        <v>0.43962892473342852</v>
      </c>
      <c r="AC221" s="72">
        <f t="shared" si="68"/>
        <v>5.8741469731864421E-2</v>
      </c>
      <c r="AD221" s="72">
        <f t="shared" si="69"/>
        <v>99.999999999999986</v>
      </c>
      <c r="AF221" s="9">
        <v>607.32732676000001</v>
      </c>
      <c r="AG221" s="9">
        <v>41.373149509599997</v>
      </c>
      <c r="AH221" s="9">
        <v>144.255452198</v>
      </c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40"/>
      <c r="BK221" s="40"/>
      <c r="BL221" s="40"/>
      <c r="BM221" s="40"/>
      <c r="BN221" s="40"/>
      <c r="BO221" s="78"/>
      <c r="BP221" s="78"/>
      <c r="BQ221" s="78"/>
      <c r="BR221" s="8"/>
      <c r="BS221" s="8"/>
      <c r="BT221" s="8"/>
      <c r="BU221" s="39"/>
      <c r="BV221" s="39"/>
      <c r="BW221" s="39"/>
    </row>
    <row r="222" spans="1:75" s="10" customFormat="1" x14ac:dyDescent="0.3">
      <c r="A222" s="40" t="s">
        <v>1318</v>
      </c>
      <c r="B222" s="10" t="s">
        <v>1312</v>
      </c>
      <c r="C222" s="10" t="s">
        <v>426</v>
      </c>
      <c r="D222" s="10" t="s">
        <v>997</v>
      </c>
      <c r="E222" s="27" t="s">
        <v>405</v>
      </c>
      <c r="F222" s="64" t="s">
        <v>1321</v>
      </c>
      <c r="G222" s="9">
        <v>56.882789473684213</v>
      </c>
      <c r="H222" s="9">
        <v>0.31590333803304993</v>
      </c>
      <c r="I222" s="9">
        <v>15.782987998212661</v>
      </c>
      <c r="J222" s="9">
        <v>6.4727883449078956</v>
      </c>
      <c r="K222" s="9">
        <v>0.12366005115437909</v>
      </c>
      <c r="L222" s="9">
        <v>5.6417407785277192</v>
      </c>
      <c r="M222" s="9">
        <v>9.5805535899728529</v>
      </c>
      <c r="N222" s="9">
        <v>2.2463562526481575</v>
      </c>
      <c r="O222" s="9">
        <v>0.34344993174093663</v>
      </c>
      <c r="P222" s="9">
        <v>5.4884212304999999E-2</v>
      </c>
      <c r="Q222" s="72">
        <f t="shared" si="58"/>
        <v>97.445113971186856</v>
      </c>
      <c r="R222" s="9"/>
      <c r="S222" s="9"/>
      <c r="T222" s="72">
        <f t="shared" si="59"/>
        <v>58.374183327964133</v>
      </c>
      <c r="U222" s="72">
        <f t="shared" si="60"/>
        <v>0.3241859187793224</v>
      </c>
      <c r="V222" s="72">
        <f t="shared" si="61"/>
        <v>16.196797720283303</v>
      </c>
      <c r="W222" s="72">
        <f t="shared" si="62"/>
        <v>6.6424965615226306</v>
      </c>
      <c r="X222" s="72">
        <f t="shared" si="63"/>
        <v>0.12690225924610607</v>
      </c>
      <c r="Y222" s="72">
        <f t="shared" si="64"/>
        <v>5.7896599927995389</v>
      </c>
      <c r="Z222" s="72">
        <f t="shared" si="65"/>
        <v>9.8317434292351358</v>
      </c>
      <c r="AA222" s="72">
        <f t="shared" si="66"/>
        <v>2.3052528352651662</v>
      </c>
      <c r="AB222" s="72">
        <f t="shared" si="67"/>
        <v>0.35245474887790673</v>
      </c>
      <c r="AC222" s="72">
        <f t="shared" si="68"/>
        <v>5.6323206026757264E-2</v>
      </c>
      <c r="AD222" s="72">
        <f t="shared" si="69"/>
        <v>100</v>
      </c>
      <c r="AF222" s="9">
        <v>557.45539961999998</v>
      </c>
      <c r="AG222" s="9">
        <v>54.862516165600006</v>
      </c>
      <c r="AH222" s="9">
        <v>119.69180210100002</v>
      </c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40"/>
      <c r="BK222" s="40"/>
      <c r="BL222" s="40"/>
      <c r="BM222" s="40"/>
      <c r="BN222" s="40"/>
      <c r="BO222" s="78"/>
      <c r="BP222" s="78"/>
      <c r="BQ222" s="78"/>
      <c r="BR222" s="8"/>
      <c r="BS222" s="8"/>
      <c r="BT222" s="8"/>
      <c r="BU222" s="39"/>
      <c r="BV222" s="39"/>
      <c r="BW222" s="39"/>
    </row>
    <row r="223" spans="1:75" s="10" customFormat="1" x14ac:dyDescent="0.3">
      <c r="A223" s="40" t="s">
        <v>1318</v>
      </c>
      <c r="B223" s="10" t="s">
        <v>450</v>
      </c>
      <c r="C223" s="10" t="s">
        <v>426</v>
      </c>
      <c r="D223" s="10" t="s">
        <v>997</v>
      </c>
      <c r="E223" s="27" t="s">
        <v>405</v>
      </c>
      <c r="F223" s="64" t="s">
        <v>1321</v>
      </c>
      <c r="G223" s="9">
        <v>57.2624</v>
      </c>
      <c r="H223" s="9">
        <v>0.30460000000000004</v>
      </c>
      <c r="I223" s="9">
        <v>16.069599999999998</v>
      </c>
      <c r="J223" s="9">
        <v>7.2435999999999989</v>
      </c>
      <c r="K223" s="9">
        <v>0.125</v>
      </c>
      <c r="L223" s="9">
        <v>5.4240000000000004</v>
      </c>
      <c r="M223" s="9">
        <v>9.1395999999999997</v>
      </c>
      <c r="N223" s="9">
        <v>2.3266666666666667</v>
      </c>
      <c r="O223" s="9">
        <v>0.29480000000000001</v>
      </c>
      <c r="P223" s="9">
        <v>5.4200000000000005E-2</v>
      </c>
      <c r="Q223" s="72">
        <f t="shared" si="58"/>
        <v>98.244466666666668</v>
      </c>
      <c r="R223" s="9"/>
      <c r="S223" s="9"/>
      <c r="T223" s="72">
        <f t="shared" si="59"/>
        <v>58.285623549960739</v>
      </c>
      <c r="U223" s="72">
        <f t="shared" si="60"/>
        <v>0.31004290657251604</v>
      </c>
      <c r="V223" s="72">
        <f t="shared" si="61"/>
        <v>16.35674816630894</v>
      </c>
      <c r="W223" s="72">
        <f t="shared" si="62"/>
        <v>7.3730361065288141</v>
      </c>
      <c r="X223" s="72">
        <f t="shared" si="63"/>
        <v>0.1272336287641645</v>
      </c>
      <c r="Y223" s="72">
        <f t="shared" si="64"/>
        <v>5.5209216193346258</v>
      </c>
      <c r="Z223" s="72">
        <f t="shared" si="65"/>
        <v>9.3029157876236628</v>
      </c>
      <c r="AA223" s="72">
        <f t="shared" si="66"/>
        <v>2.3682419433969817</v>
      </c>
      <c r="AB223" s="72">
        <f t="shared" si="67"/>
        <v>0.30006779007740553</v>
      </c>
      <c r="AC223" s="72">
        <f t="shared" si="68"/>
        <v>5.5168501432141734E-2</v>
      </c>
      <c r="AD223" s="72">
        <f t="shared" si="69"/>
        <v>99.999999999999986</v>
      </c>
      <c r="AF223" s="9">
        <v>576</v>
      </c>
      <c r="AG223" s="9">
        <v>73</v>
      </c>
      <c r="AH223" s="9"/>
      <c r="AI223" s="9"/>
      <c r="AJ223" s="9">
        <v>0.13159999999999999</v>
      </c>
      <c r="AK223" s="9">
        <v>4.7939999999999996</v>
      </c>
      <c r="AL223" s="9">
        <v>17.72</v>
      </c>
      <c r="AM223" s="9">
        <v>175.45999999999998</v>
      </c>
      <c r="AN223" s="9">
        <v>0.92880000000000007</v>
      </c>
      <c r="AO223" s="9">
        <v>8.7000000000000008E-2</v>
      </c>
      <c r="AP223" s="9">
        <v>6.4640000000000003E-2</v>
      </c>
      <c r="AQ223" s="9">
        <v>0.48900000000000005</v>
      </c>
      <c r="AR223" s="9"/>
      <c r="AS223" s="9">
        <v>1.089</v>
      </c>
      <c r="AT223" s="9">
        <v>3.0979999999999999</v>
      </c>
      <c r="AU223" s="9">
        <v>0.45879999999999999</v>
      </c>
      <c r="AV223" s="9">
        <v>2.3760000000000003</v>
      </c>
      <c r="AW223" s="9">
        <v>28.3</v>
      </c>
      <c r="AX223" s="9">
        <v>0.72499999999999998</v>
      </c>
      <c r="AY223" s="9">
        <v>0.71379999999999999</v>
      </c>
      <c r="AZ223" s="9">
        <v>0.29920000000000002</v>
      </c>
      <c r="BA223" s="9">
        <v>0.90600000000000003</v>
      </c>
      <c r="BB223" s="9">
        <v>0.1658</v>
      </c>
      <c r="BC223" s="9">
        <v>1.19</v>
      </c>
      <c r="BD223" s="9">
        <v>0.25240000000000001</v>
      </c>
      <c r="BE223" s="9">
        <v>0.78680000000000005</v>
      </c>
      <c r="BF223" s="9">
        <v>0.11440000000000002</v>
      </c>
      <c r="BG223" s="9">
        <v>0.74380000000000002</v>
      </c>
      <c r="BH223" s="9">
        <v>0.1246</v>
      </c>
      <c r="BI223" s="9">
        <v>7.306</v>
      </c>
      <c r="BJ223" s="40">
        <f>AJ223/AO223</f>
        <v>1.5126436781609194</v>
      </c>
      <c r="BK223" s="40">
        <f>AK223/AO223</f>
        <v>55.103448275862057</v>
      </c>
      <c r="BL223" s="40"/>
      <c r="BM223" s="40">
        <f>AL223/AO223</f>
        <v>203.6781609195402</v>
      </c>
      <c r="BN223" s="40">
        <f>AO223/AQ223</f>
        <v>0.17791411042944785</v>
      </c>
      <c r="BO223" s="78"/>
      <c r="BP223" s="78"/>
      <c r="BQ223" s="78"/>
      <c r="BR223" s="8"/>
      <c r="BS223" s="8"/>
      <c r="BT223" s="8"/>
      <c r="BU223" s="39"/>
      <c r="BV223" s="39"/>
      <c r="BW223" s="39"/>
    </row>
    <row r="224" spans="1:75" s="10" customFormat="1" x14ac:dyDescent="0.3">
      <c r="A224" s="40" t="s">
        <v>1318</v>
      </c>
      <c r="B224" s="10" t="s">
        <v>1311</v>
      </c>
      <c r="C224" s="10" t="s">
        <v>426</v>
      </c>
      <c r="D224" s="10" t="s">
        <v>997</v>
      </c>
      <c r="E224" s="27" t="s">
        <v>405</v>
      </c>
      <c r="F224" s="64" t="s">
        <v>1321</v>
      </c>
      <c r="G224" s="9">
        <v>55.923421052631582</v>
      </c>
      <c r="H224" s="9">
        <v>0.32465646006835053</v>
      </c>
      <c r="I224" s="9">
        <v>15.520863459811512</v>
      </c>
      <c r="J224" s="9">
        <v>6.440515122741628</v>
      </c>
      <c r="K224" s="9">
        <v>0.12534035758195453</v>
      </c>
      <c r="L224" s="9">
        <v>5.746666395682233</v>
      </c>
      <c r="M224" s="9">
        <v>9.5856462644155371</v>
      </c>
      <c r="N224" s="9">
        <v>2.2936109048516258</v>
      </c>
      <c r="O224" s="9">
        <v>0.33609399051812922</v>
      </c>
      <c r="P224" s="9">
        <v>5.5282801707E-2</v>
      </c>
      <c r="Q224" s="72">
        <f t="shared" si="58"/>
        <v>96.352096810009527</v>
      </c>
      <c r="R224" s="9"/>
      <c r="S224" s="9"/>
      <c r="T224" s="72">
        <f t="shared" si="59"/>
        <v>58.040689205657202</v>
      </c>
      <c r="U224" s="72">
        <f t="shared" si="60"/>
        <v>0.33694799679193244</v>
      </c>
      <c r="V224" s="72">
        <f t="shared" si="61"/>
        <v>16.10848541305344</v>
      </c>
      <c r="W224" s="72">
        <f t="shared" si="62"/>
        <v>6.6843538812043333</v>
      </c>
      <c r="X224" s="72">
        <f t="shared" si="63"/>
        <v>0.13008576017718129</v>
      </c>
      <c r="Y224" s="72">
        <f t="shared" si="64"/>
        <v>5.9642359491290708</v>
      </c>
      <c r="Z224" s="72">
        <f t="shared" si="65"/>
        <v>9.9485601058759023</v>
      </c>
      <c r="AA224" s="72">
        <f t="shared" si="66"/>
        <v>2.3804473185199582</v>
      </c>
      <c r="AB224" s="72">
        <f t="shared" si="67"/>
        <v>0.34881855366453651</v>
      </c>
      <c r="AC224" s="72">
        <f t="shared" si="68"/>
        <v>5.7375815926464561E-2</v>
      </c>
      <c r="AD224" s="72">
        <f t="shared" si="69"/>
        <v>100.00000000000003</v>
      </c>
      <c r="AF224" s="9">
        <v>554.29128403999994</v>
      </c>
      <c r="AG224" s="9">
        <v>57.330377771199998</v>
      </c>
      <c r="AH224" s="9">
        <v>118.81448551700002</v>
      </c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40"/>
      <c r="BK224" s="40"/>
      <c r="BL224" s="40"/>
      <c r="BM224" s="40"/>
      <c r="BN224" s="40"/>
      <c r="BO224" s="78"/>
      <c r="BP224" s="78"/>
      <c r="BQ224" s="78"/>
      <c r="BR224" s="8"/>
      <c r="BS224" s="8"/>
      <c r="BT224" s="8"/>
      <c r="BU224" s="39"/>
      <c r="BV224" s="39"/>
      <c r="BW224" s="39"/>
    </row>
    <row r="225" spans="1:75" s="10" customFormat="1" x14ac:dyDescent="0.3">
      <c r="A225" s="40" t="s">
        <v>1318</v>
      </c>
      <c r="B225" s="10" t="s">
        <v>451</v>
      </c>
      <c r="C225" s="10" t="s">
        <v>426</v>
      </c>
      <c r="D225" s="10" t="s">
        <v>997</v>
      </c>
      <c r="E225" s="27" t="s">
        <v>405</v>
      </c>
      <c r="F225" s="64" t="s">
        <v>1321</v>
      </c>
      <c r="G225" s="9">
        <v>56.136249999999997</v>
      </c>
      <c r="H225" s="9">
        <v>0.29824999999999996</v>
      </c>
      <c r="I225" s="9">
        <v>16.333749999999998</v>
      </c>
      <c r="J225" s="9">
        <v>6.6852499999999999</v>
      </c>
      <c r="K225" s="9">
        <v>0.12075</v>
      </c>
      <c r="L225" s="9">
        <v>5.7229999999999999</v>
      </c>
      <c r="M225" s="9">
        <v>9.7399999999999984</v>
      </c>
      <c r="N225" s="9">
        <v>2.2457500000000001</v>
      </c>
      <c r="O225" s="9">
        <v>0.32800000000000001</v>
      </c>
      <c r="P225" s="9">
        <v>3.4249999999999996E-2</v>
      </c>
      <c r="Q225" s="72">
        <f t="shared" si="58"/>
        <v>97.64524999999999</v>
      </c>
      <c r="R225" s="9"/>
      <c r="S225" s="9"/>
      <c r="T225" s="72">
        <f t="shared" si="59"/>
        <v>57.489995673112624</v>
      </c>
      <c r="U225" s="72">
        <f t="shared" si="60"/>
        <v>0.30544240503250286</v>
      </c>
      <c r="V225" s="72">
        <f t="shared" si="61"/>
        <v>16.727644201842896</v>
      </c>
      <c r="W225" s="72">
        <f t="shared" si="62"/>
        <v>6.8464671860638386</v>
      </c>
      <c r="X225" s="72">
        <f t="shared" si="63"/>
        <v>0.12366192927971408</v>
      </c>
      <c r="Y225" s="72">
        <f t="shared" si="64"/>
        <v>5.861012184412453</v>
      </c>
      <c r="Z225" s="72">
        <f t="shared" si="65"/>
        <v>9.9748835708854227</v>
      </c>
      <c r="AA225" s="72">
        <f t="shared" si="66"/>
        <v>2.2999070615314112</v>
      </c>
      <c r="AB225" s="72">
        <f t="shared" si="67"/>
        <v>0.33590983688402665</v>
      </c>
      <c r="AC225" s="72">
        <f t="shared" si="68"/>
        <v>3.5075950955115585E-2</v>
      </c>
      <c r="AD225" s="72">
        <f t="shared" si="69"/>
        <v>100.00000000000001</v>
      </c>
      <c r="AF225" s="9"/>
      <c r="AG225" s="9"/>
      <c r="AH225" s="9"/>
      <c r="AI225" s="9"/>
      <c r="AJ225" s="9">
        <v>0.16250000000000001</v>
      </c>
      <c r="AK225" s="9">
        <v>4.84</v>
      </c>
      <c r="AL225" s="9">
        <v>18.355</v>
      </c>
      <c r="AM225" s="9">
        <v>173.85000000000002</v>
      </c>
      <c r="AN225" s="9">
        <v>0.97649999999999992</v>
      </c>
      <c r="AO225" s="9">
        <v>0.13800000000000001</v>
      </c>
      <c r="AP225" s="9">
        <v>0.122</v>
      </c>
      <c r="AQ225" s="9">
        <v>0.59</v>
      </c>
      <c r="AR225" s="9"/>
      <c r="AS225" s="9">
        <v>1.2450000000000001</v>
      </c>
      <c r="AT225" s="9">
        <v>3.2549999999999999</v>
      </c>
      <c r="AU225" s="9">
        <v>0.59899999999999998</v>
      </c>
      <c r="AV225" s="9">
        <v>2.5300000000000002</v>
      </c>
      <c r="AW225" s="9">
        <v>29.98</v>
      </c>
      <c r="AX225" s="9">
        <v>0.87</v>
      </c>
      <c r="AY225" s="9">
        <v>0.89</v>
      </c>
      <c r="AZ225" s="9">
        <v>0.35850000000000004</v>
      </c>
      <c r="BA225" s="9">
        <v>1.0349999999999999</v>
      </c>
      <c r="BB225" s="9">
        <v>0.21000000000000002</v>
      </c>
      <c r="BC225" s="9">
        <v>1.25</v>
      </c>
      <c r="BD225" s="9">
        <v>0.30099999999999999</v>
      </c>
      <c r="BE225" s="9">
        <v>0.87850000000000006</v>
      </c>
      <c r="BF225" s="9">
        <v>0.14949999999999999</v>
      </c>
      <c r="BG225" s="9">
        <v>0.87050000000000005</v>
      </c>
      <c r="BH225" s="9">
        <v>0.16</v>
      </c>
      <c r="BI225" s="9">
        <v>7.74</v>
      </c>
      <c r="BJ225" s="40">
        <f>AJ225/AO225</f>
        <v>1.1775362318840579</v>
      </c>
      <c r="BK225" s="40">
        <f>AK225/AO225</f>
        <v>35.072463768115938</v>
      </c>
      <c r="BL225" s="40"/>
      <c r="BM225" s="40">
        <f>AL225/AO225</f>
        <v>133.00724637681159</v>
      </c>
      <c r="BN225" s="40">
        <f>AO225/AQ225</f>
        <v>0.23389830508474579</v>
      </c>
      <c r="BO225" s="78"/>
      <c r="BP225" s="78"/>
      <c r="BQ225" s="78"/>
      <c r="BR225" s="8"/>
      <c r="BS225" s="8"/>
      <c r="BT225" s="8"/>
      <c r="BU225" s="39"/>
      <c r="BV225" s="39"/>
      <c r="BW225" s="39"/>
    </row>
    <row r="226" spans="1:75" s="10" customFormat="1" x14ac:dyDescent="0.3">
      <c r="A226" s="40" t="s">
        <v>1318</v>
      </c>
      <c r="B226" s="10" t="s">
        <v>452</v>
      </c>
      <c r="C226" s="10" t="s">
        <v>426</v>
      </c>
      <c r="D226" s="10" t="s">
        <v>997</v>
      </c>
      <c r="E226" s="27" t="s">
        <v>405</v>
      </c>
      <c r="F226" s="64" t="s">
        <v>1321</v>
      </c>
      <c r="G226" s="9">
        <v>56.253783333333331</v>
      </c>
      <c r="H226" s="9">
        <v>0.30219999999999997</v>
      </c>
      <c r="I226" s="9">
        <v>16.403899999999997</v>
      </c>
      <c r="J226" s="9">
        <v>6.5983333333333336</v>
      </c>
      <c r="K226" s="9">
        <v>0.11495</v>
      </c>
      <c r="L226" s="9">
        <v>5.6841499999999998</v>
      </c>
      <c r="M226" s="9">
        <v>9.8316500000000016</v>
      </c>
      <c r="N226" s="9">
        <v>2.2827333333333333</v>
      </c>
      <c r="O226" s="9">
        <v>0.37834999999999996</v>
      </c>
      <c r="P226" s="9">
        <v>3.8383333333333332E-2</v>
      </c>
      <c r="Q226" s="72">
        <f t="shared" si="58"/>
        <v>97.88843333333331</v>
      </c>
      <c r="R226" s="9"/>
      <c r="S226" s="9"/>
      <c r="T226" s="72">
        <f t="shared" si="59"/>
        <v>57.467242469573364</v>
      </c>
      <c r="U226" s="72">
        <f t="shared" si="60"/>
        <v>0.30871880334516882</v>
      </c>
      <c r="V226" s="72">
        <f t="shared" si="61"/>
        <v>16.757751086015272</v>
      </c>
      <c r="W226" s="72">
        <f t="shared" si="62"/>
        <v>6.7406670110496556</v>
      </c>
      <c r="X226" s="72">
        <f t="shared" si="63"/>
        <v>0.11742960438294892</v>
      </c>
      <c r="Y226" s="72">
        <f t="shared" si="64"/>
        <v>5.806763686414433</v>
      </c>
      <c r="Z226" s="72">
        <f t="shared" si="65"/>
        <v>10.043730055951457</v>
      </c>
      <c r="AA226" s="72">
        <f t="shared" si="66"/>
        <v>2.3319745301879391</v>
      </c>
      <c r="AB226" s="72">
        <f t="shared" si="67"/>
        <v>0.38651144687506495</v>
      </c>
      <c r="AC226" s="72">
        <f t="shared" si="68"/>
        <v>3.9211306204716738E-2</v>
      </c>
      <c r="AD226" s="72">
        <f t="shared" si="69"/>
        <v>100</v>
      </c>
      <c r="AF226" s="9">
        <v>624.5</v>
      </c>
      <c r="AG226" s="9">
        <v>45.384295111999343</v>
      </c>
      <c r="AH226" s="9"/>
      <c r="AI226" s="9"/>
      <c r="AJ226" s="9">
        <v>0.12518830191740543</v>
      </c>
      <c r="AK226" s="9">
        <v>4.8795764000025814</v>
      </c>
      <c r="AL226" s="9">
        <v>17.927074748582889</v>
      </c>
      <c r="AM226" s="9">
        <v>167.29235804249976</v>
      </c>
      <c r="AN226" s="9">
        <v>0.87609661205165068</v>
      </c>
      <c r="AO226" s="9">
        <v>0.12074803762870875</v>
      </c>
      <c r="AP226" s="9">
        <v>6.4309784899366687E-2</v>
      </c>
      <c r="AQ226" s="9">
        <v>0.50636305520456815</v>
      </c>
      <c r="AR226" s="9"/>
      <c r="AS226" s="9">
        <v>1.3200627325826011</v>
      </c>
      <c r="AT226" s="9">
        <v>3.0334755821978354</v>
      </c>
      <c r="AU226" s="9">
        <v>0.50969282265239424</v>
      </c>
      <c r="AV226" s="9">
        <v>2.6656523351088794</v>
      </c>
      <c r="AW226" s="9">
        <v>36.727611748081372</v>
      </c>
      <c r="AX226" s="9"/>
      <c r="AY226" s="9">
        <v>0.90487576673177084</v>
      </c>
      <c r="AZ226" s="9">
        <v>0.33470013603775028</v>
      </c>
      <c r="BA226" s="9">
        <v>1.2657542147290575</v>
      </c>
      <c r="BB226" s="9">
        <v>0.22241276578498842</v>
      </c>
      <c r="BC226" s="9">
        <v>1.5264285251471035</v>
      </c>
      <c r="BD226" s="9">
        <v>0.33726459125009989</v>
      </c>
      <c r="BE226" s="9">
        <v>1.0384110275415139</v>
      </c>
      <c r="BF226" s="9">
        <v>0.16332120254037377</v>
      </c>
      <c r="BG226" s="9">
        <v>1.0115915591085174</v>
      </c>
      <c r="BH226" s="9">
        <v>0.17013694051127942</v>
      </c>
      <c r="BI226" s="9">
        <v>9.5914845172946777</v>
      </c>
      <c r="BJ226" s="40">
        <f>AJ226/AO226</f>
        <v>1.0367729726784476</v>
      </c>
      <c r="BK226" s="40">
        <f>AK226/AO226</f>
        <v>40.411227344388955</v>
      </c>
      <c r="BL226" s="40"/>
      <c r="BM226" s="40">
        <f>AL226/AO226</f>
        <v>148.46679996330303</v>
      </c>
      <c r="BN226" s="40">
        <f>AO226/AQ226</f>
        <v>0.23846138928900953</v>
      </c>
      <c r="BO226" s="78"/>
      <c r="BP226" s="78"/>
      <c r="BQ226" s="78"/>
      <c r="BR226" s="8"/>
      <c r="BS226" s="8"/>
      <c r="BT226" s="8"/>
      <c r="BU226" s="39"/>
      <c r="BV226" s="39"/>
      <c r="BW226" s="39"/>
    </row>
    <row r="227" spans="1:75" s="10" customFormat="1" x14ac:dyDescent="0.3">
      <c r="A227" s="40" t="s">
        <v>1318</v>
      </c>
      <c r="B227" s="10" t="s">
        <v>1313</v>
      </c>
      <c r="C227" s="10" t="s">
        <v>426</v>
      </c>
      <c r="D227" s="10" t="s">
        <v>997</v>
      </c>
      <c r="E227" s="27" t="s">
        <v>405</v>
      </c>
      <c r="F227" s="64" t="s">
        <v>1321</v>
      </c>
      <c r="G227" s="9">
        <v>57.002000000000002</v>
      </c>
      <c r="H227" s="9">
        <v>0.31633333333333336</v>
      </c>
      <c r="I227" s="9">
        <v>15.915333333333331</v>
      </c>
      <c r="J227" s="9">
        <v>7.1049999999999995</v>
      </c>
      <c r="K227" s="9">
        <v>0.122</v>
      </c>
      <c r="L227" s="9">
        <v>5.1950000000000003</v>
      </c>
      <c r="M227" s="9">
        <v>9.0630000000000006</v>
      </c>
      <c r="N227" s="9">
        <v>2.4676666666666667</v>
      </c>
      <c r="O227" s="9">
        <v>0.27866666666666667</v>
      </c>
      <c r="P227" s="9">
        <v>5.6333333333333326E-2</v>
      </c>
      <c r="Q227" s="72">
        <f t="shared" si="58"/>
        <v>97.521333333333331</v>
      </c>
      <c r="R227" s="9"/>
      <c r="S227" s="9"/>
      <c r="T227" s="72">
        <f t="shared" si="59"/>
        <v>58.450800508606669</v>
      </c>
      <c r="U227" s="72">
        <f t="shared" si="60"/>
        <v>0.32437347042014741</v>
      </c>
      <c r="V227" s="72">
        <f t="shared" si="61"/>
        <v>16.319847964889732</v>
      </c>
      <c r="W227" s="72">
        <f t="shared" si="62"/>
        <v>7.2855853761911922</v>
      </c>
      <c r="X227" s="72">
        <f t="shared" si="63"/>
        <v>0.12510083263832869</v>
      </c>
      <c r="Y227" s="72">
        <f t="shared" si="64"/>
        <v>5.3270395537386692</v>
      </c>
      <c r="Z227" s="72">
        <f t="shared" si="65"/>
        <v>9.2933511983702708</v>
      </c>
      <c r="AA227" s="72">
        <f t="shared" si="66"/>
        <v>2.5303865137200749</v>
      </c>
      <c r="AB227" s="72">
        <f t="shared" si="67"/>
        <v>0.28574944285694753</v>
      </c>
      <c r="AC227" s="72">
        <f t="shared" si="68"/>
        <v>5.7765138567971448E-2</v>
      </c>
      <c r="AD227" s="72">
        <f t="shared" si="69"/>
        <v>100.00000000000001</v>
      </c>
      <c r="AE227" s="64">
        <v>3.21</v>
      </c>
      <c r="AF227" s="9">
        <v>540</v>
      </c>
      <c r="AG227" s="9">
        <v>43</v>
      </c>
      <c r="AH227" s="9"/>
      <c r="AI227" s="9"/>
      <c r="AJ227" s="9">
        <v>0.15479999999999999</v>
      </c>
      <c r="AK227" s="9">
        <v>6.1959999999999997</v>
      </c>
      <c r="AL227" s="9">
        <v>20.79</v>
      </c>
      <c r="AM227" s="9">
        <v>177.56</v>
      </c>
      <c r="AN227" s="9">
        <v>1.0251999999999999</v>
      </c>
      <c r="AO227" s="9">
        <v>9.2800000000000007E-2</v>
      </c>
      <c r="AP227" s="9">
        <v>7.0739999999999997E-2</v>
      </c>
      <c r="AQ227" s="9">
        <v>0.50680000000000003</v>
      </c>
      <c r="AR227" s="9"/>
      <c r="AS227" s="9">
        <v>1.1427999999999998</v>
      </c>
      <c r="AT227" s="9">
        <v>3.1859999999999999</v>
      </c>
      <c r="AU227" s="9">
        <v>0.49580000000000002</v>
      </c>
      <c r="AV227" s="9">
        <v>2.4660000000000002</v>
      </c>
      <c r="AW227" s="9">
        <v>27.681999999999999</v>
      </c>
      <c r="AX227" s="9">
        <v>0.75259999999999994</v>
      </c>
      <c r="AY227" s="9">
        <v>0.74</v>
      </c>
      <c r="AZ227" s="9">
        <v>0.31599999999999995</v>
      </c>
      <c r="BA227" s="9">
        <v>0.98799999999999988</v>
      </c>
      <c r="BB227" s="9">
        <v>0.17180000000000001</v>
      </c>
      <c r="BC227" s="9">
        <v>1.2036</v>
      </c>
      <c r="BD227" s="9">
        <v>0.2722</v>
      </c>
      <c r="BE227" s="9">
        <v>0.77200000000000002</v>
      </c>
      <c r="BF227" s="9">
        <v>0.1216</v>
      </c>
      <c r="BG227" s="9">
        <v>0.77440000000000009</v>
      </c>
      <c r="BH227" s="9">
        <v>0.128</v>
      </c>
      <c r="BI227" s="9">
        <v>7.2519999999999998</v>
      </c>
      <c r="BJ227" s="40">
        <f>AJ227/AO227</f>
        <v>1.6681034482758619</v>
      </c>
      <c r="BK227" s="40">
        <f>AK227/AO227</f>
        <v>66.767241379310335</v>
      </c>
      <c r="BL227" s="40">
        <f>AE227*10^4/AT227</f>
        <v>10075.329566854991</v>
      </c>
      <c r="BM227" s="40">
        <f>AL227/AO227</f>
        <v>224.03017241379308</v>
      </c>
      <c r="BN227" s="40">
        <f>AO227/AQ227</f>
        <v>0.18310970797158643</v>
      </c>
      <c r="BO227" s="78"/>
      <c r="BP227" s="78"/>
      <c r="BQ227" s="78"/>
      <c r="BR227" s="8"/>
      <c r="BS227" s="8"/>
      <c r="BT227" s="8"/>
      <c r="BU227" s="39"/>
      <c r="BV227" s="39"/>
      <c r="BW227" s="39"/>
    </row>
    <row r="228" spans="1:75" s="10" customFormat="1" x14ac:dyDescent="0.3">
      <c r="A228" s="40" t="s">
        <v>1318</v>
      </c>
      <c r="B228" s="10" t="s">
        <v>1314</v>
      </c>
      <c r="C228" s="10" t="s">
        <v>426</v>
      </c>
      <c r="D228" s="10" t="s">
        <v>997</v>
      </c>
      <c r="E228" s="27" t="s">
        <v>405</v>
      </c>
      <c r="F228" s="64" t="s">
        <v>1321</v>
      </c>
      <c r="G228" s="9">
        <v>57.178062499999996</v>
      </c>
      <c r="H228" s="9">
        <v>0.31145427374552886</v>
      </c>
      <c r="I228" s="9">
        <v>15.921403673796846</v>
      </c>
      <c r="J228" s="9">
        <v>6.4286635770006422</v>
      </c>
      <c r="K228" s="9">
        <v>0.12483495291428535</v>
      </c>
      <c r="L228" s="9">
        <v>5.6199204697604772</v>
      </c>
      <c r="M228" s="9">
        <v>9.4958644242572614</v>
      </c>
      <c r="N228" s="9">
        <v>2.1527394810215608</v>
      </c>
      <c r="O228" s="9">
        <v>0.34036445111358826</v>
      </c>
      <c r="P228" s="9">
        <v>5.5657894331999996E-2</v>
      </c>
      <c r="Q228" s="72">
        <f t="shared" si="58"/>
        <v>97.628965697942178</v>
      </c>
      <c r="R228" s="9"/>
      <c r="S228" s="9"/>
      <c r="T228" s="72">
        <f t="shared" si="59"/>
        <v>58.566699023428448</v>
      </c>
      <c r="U228" s="72">
        <f t="shared" si="60"/>
        <v>0.31901830724003427</v>
      </c>
      <c r="V228" s="72">
        <f t="shared" si="61"/>
        <v>16.308073695112839</v>
      </c>
      <c r="W228" s="72">
        <f t="shared" si="62"/>
        <v>6.5847912359232801</v>
      </c>
      <c r="X228" s="72">
        <f t="shared" si="63"/>
        <v>0.12786671662641266</v>
      </c>
      <c r="Y228" s="72">
        <f t="shared" si="64"/>
        <v>5.7564068507579549</v>
      </c>
      <c r="Z228" s="72">
        <f t="shared" si="65"/>
        <v>9.7264826646190876</v>
      </c>
      <c r="AA228" s="72">
        <f t="shared" si="66"/>
        <v>2.2050212922279644</v>
      </c>
      <c r="AB228" s="72">
        <f t="shared" si="67"/>
        <v>0.34863060228114501</v>
      </c>
      <c r="AC228" s="72">
        <f t="shared" si="68"/>
        <v>5.7009611782841162E-2</v>
      </c>
      <c r="AD228" s="72">
        <f t="shared" si="69"/>
        <v>100.00000000000001</v>
      </c>
      <c r="AF228" s="9">
        <v>567.90723703999993</v>
      </c>
      <c r="AG228" s="9">
        <v>56.236471194399996</v>
      </c>
      <c r="AH228" s="9">
        <v>121.26325622900001</v>
      </c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40"/>
      <c r="BK228" s="40"/>
      <c r="BL228" s="40"/>
      <c r="BM228" s="40"/>
      <c r="BN228" s="40"/>
      <c r="BO228" s="78"/>
      <c r="BP228" s="78"/>
      <c r="BQ228" s="78"/>
      <c r="BR228" s="8"/>
      <c r="BS228" s="8"/>
      <c r="BT228" s="8"/>
      <c r="BU228" s="39"/>
      <c r="BV228" s="39"/>
      <c r="BW228" s="39"/>
    </row>
    <row r="229" spans="1:75" s="10" customFormat="1" x14ac:dyDescent="0.3">
      <c r="A229" s="40" t="s">
        <v>1318</v>
      </c>
      <c r="B229" s="10" t="s">
        <v>1315</v>
      </c>
      <c r="C229" s="10" t="s">
        <v>426</v>
      </c>
      <c r="D229" s="10" t="s">
        <v>997</v>
      </c>
      <c r="E229" s="27" t="s">
        <v>405</v>
      </c>
      <c r="F229" s="64" t="s">
        <v>1321</v>
      </c>
      <c r="G229" s="9">
        <v>55.416857142857147</v>
      </c>
      <c r="H229" s="9">
        <v>0.30621238149396701</v>
      </c>
      <c r="I229" s="9">
        <v>15.676329711230588</v>
      </c>
      <c r="J229" s="9">
        <v>6.2010430473945695</v>
      </c>
      <c r="K229" s="9">
        <v>0.12877223343291772</v>
      </c>
      <c r="L229" s="9">
        <v>6.2077816170311282</v>
      </c>
      <c r="M229" s="9">
        <v>9.9048880285582488</v>
      </c>
      <c r="N229" s="9">
        <v>2.1731968990343948</v>
      </c>
      <c r="O229" s="9">
        <v>0.31165435682766507</v>
      </c>
      <c r="P229" s="9">
        <v>5.4059561012999996E-2</v>
      </c>
      <c r="Q229" s="72">
        <f t="shared" si="58"/>
        <v>96.38079497887361</v>
      </c>
      <c r="R229" s="9"/>
      <c r="S229" s="9"/>
      <c r="T229" s="72">
        <f t="shared" si="59"/>
        <v>57.497821173818252</v>
      </c>
      <c r="U229" s="72">
        <f t="shared" si="60"/>
        <v>0.31771099373177808</v>
      </c>
      <c r="V229" s="72">
        <f t="shared" si="61"/>
        <v>16.264993160376807</v>
      </c>
      <c r="W229" s="72">
        <f t="shared" si="62"/>
        <v>6.4338990446735993</v>
      </c>
      <c r="X229" s="72">
        <f t="shared" si="63"/>
        <v>0.13360777264925466</v>
      </c>
      <c r="Y229" s="72">
        <f t="shared" si="64"/>
        <v>6.4408906550229812</v>
      </c>
      <c r="Z229" s="72">
        <f t="shared" si="65"/>
        <v>10.276827484904407</v>
      </c>
      <c r="AA229" s="72">
        <f t="shared" si="66"/>
        <v>2.2548028365098598</v>
      </c>
      <c r="AB229" s="72">
        <f t="shared" si="67"/>
        <v>0.32335732123394378</v>
      </c>
      <c r="AC229" s="72">
        <f t="shared" si="68"/>
        <v>5.6089557079135627E-2</v>
      </c>
      <c r="AD229" s="72">
        <f t="shared" si="69"/>
        <v>100</v>
      </c>
      <c r="AF229" s="9">
        <v>482.78956196000001</v>
      </c>
      <c r="AG229" s="9">
        <v>63.525845511999997</v>
      </c>
      <c r="AH229" s="9">
        <v>117.68318148000002</v>
      </c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40"/>
      <c r="BK229" s="40"/>
      <c r="BL229" s="40"/>
      <c r="BM229" s="40"/>
      <c r="BN229" s="40"/>
      <c r="BO229" s="78"/>
      <c r="BP229" s="78"/>
      <c r="BQ229" s="78"/>
      <c r="BR229" s="8"/>
      <c r="BS229" s="8"/>
      <c r="BT229" s="8"/>
      <c r="BU229" s="39"/>
      <c r="BV229" s="39"/>
      <c r="BW229" s="39"/>
    </row>
    <row r="230" spans="1:75" s="10" customFormat="1" x14ac:dyDescent="0.3">
      <c r="A230" s="40" t="s">
        <v>1318</v>
      </c>
      <c r="B230" s="10" t="s">
        <v>1316</v>
      </c>
      <c r="C230" s="10" t="s">
        <v>426</v>
      </c>
      <c r="D230" s="10" t="s">
        <v>997</v>
      </c>
      <c r="E230" s="27" t="s">
        <v>405</v>
      </c>
      <c r="F230" s="64" t="s">
        <v>1321</v>
      </c>
      <c r="G230" s="9">
        <v>56.268199999999993</v>
      </c>
      <c r="H230" s="9">
        <v>0.29459999999999997</v>
      </c>
      <c r="I230" s="9">
        <v>16.376999999999999</v>
      </c>
      <c r="J230" s="9">
        <v>6.9033999999999995</v>
      </c>
      <c r="K230" s="9">
        <v>0.1062</v>
      </c>
      <c r="L230" s="9">
        <v>5.9320000000000004</v>
      </c>
      <c r="M230" s="9">
        <v>9.6181999999999999</v>
      </c>
      <c r="N230" s="9">
        <v>2.2250000000000001</v>
      </c>
      <c r="O230" s="9">
        <v>0.26400000000000007</v>
      </c>
      <c r="P230" s="9">
        <v>5.8999999999999997E-2</v>
      </c>
      <c r="Q230" s="72">
        <f t="shared" si="58"/>
        <v>98.047599999999989</v>
      </c>
      <c r="R230" s="9"/>
      <c r="S230" s="9"/>
      <c r="T230" s="72">
        <f t="shared" si="59"/>
        <v>57.388656122128431</v>
      </c>
      <c r="U230" s="72">
        <f t="shared" si="60"/>
        <v>0.30046630412167152</v>
      </c>
      <c r="V230" s="72">
        <f t="shared" si="61"/>
        <v>16.703111549900253</v>
      </c>
      <c r="W230" s="72">
        <f t="shared" si="62"/>
        <v>7.0408658651512122</v>
      </c>
      <c r="X230" s="72">
        <f t="shared" si="63"/>
        <v>0.10831473692369831</v>
      </c>
      <c r="Y230" s="72">
        <f t="shared" si="64"/>
        <v>6.0501225935158036</v>
      </c>
      <c r="Z230" s="72">
        <f t="shared" si="65"/>
        <v>9.8097250723118172</v>
      </c>
      <c r="AA230" s="72">
        <f t="shared" si="66"/>
        <v>2.2693059289569559</v>
      </c>
      <c r="AB230" s="72">
        <f t="shared" si="67"/>
        <v>0.26925697314365687</v>
      </c>
      <c r="AC230" s="72">
        <f t="shared" si="68"/>
        <v>6.0174853846499052E-2</v>
      </c>
      <c r="AD230" s="72">
        <f t="shared" si="69"/>
        <v>100.00000000000001</v>
      </c>
      <c r="AF230" s="9">
        <v>470</v>
      </c>
      <c r="AG230" s="9">
        <v>93</v>
      </c>
      <c r="AH230" s="9"/>
      <c r="AI230" s="9"/>
      <c r="AJ230" s="9">
        <v>0.11825000000000001</v>
      </c>
      <c r="AK230" s="9">
        <v>5.410000000000001</v>
      </c>
      <c r="AL230" s="9">
        <v>22.524999999999999</v>
      </c>
      <c r="AM230" s="9">
        <v>230.77500000000001</v>
      </c>
      <c r="AN230" s="9">
        <v>0.99299999999999999</v>
      </c>
      <c r="AO230" s="9">
        <v>0.1</v>
      </c>
      <c r="AP230" s="9">
        <v>7.2000000000000008E-2</v>
      </c>
      <c r="AQ230" s="9">
        <v>0.47850000000000004</v>
      </c>
      <c r="AR230" s="9"/>
      <c r="AS230" s="9">
        <v>1.2284999999999999</v>
      </c>
      <c r="AT230" s="9">
        <v>3.16</v>
      </c>
      <c r="AU230" s="9">
        <v>0.48199999999999998</v>
      </c>
      <c r="AV230" s="9">
        <v>2.5</v>
      </c>
      <c r="AW230" s="9">
        <v>28.349999999999998</v>
      </c>
      <c r="AX230" s="9">
        <v>0.85666666666666658</v>
      </c>
      <c r="AY230" s="9">
        <v>0.84499999999999997</v>
      </c>
      <c r="AZ230" s="9">
        <v>0.31874999999999998</v>
      </c>
      <c r="BA230" s="9">
        <v>1.0675000000000001</v>
      </c>
      <c r="BB230" s="9">
        <v>0.17500000000000002</v>
      </c>
      <c r="BC230" s="9">
        <v>1.2725</v>
      </c>
      <c r="BD230" s="9">
        <v>0.26200000000000001</v>
      </c>
      <c r="BE230" s="9">
        <v>0.83750000000000013</v>
      </c>
      <c r="BF230" s="9">
        <v>0.10800000000000001</v>
      </c>
      <c r="BG230" s="9">
        <v>0.87</v>
      </c>
      <c r="BH230" s="9">
        <v>0.14333333333333334</v>
      </c>
      <c r="BI230" s="9">
        <v>7.59</v>
      </c>
      <c r="BJ230" s="40">
        <f>AJ230/AO230</f>
        <v>1.1825000000000001</v>
      </c>
      <c r="BK230" s="40">
        <f>AK230/AO230</f>
        <v>54.100000000000009</v>
      </c>
      <c r="BL230" s="40"/>
      <c r="BM230" s="40">
        <f>AL230/AO230</f>
        <v>225.24999999999997</v>
      </c>
      <c r="BN230" s="40">
        <f>AO230/AQ230</f>
        <v>0.2089864158829676</v>
      </c>
      <c r="BO230" s="78"/>
      <c r="BP230" s="78"/>
      <c r="BQ230" s="78"/>
      <c r="BR230" s="8"/>
      <c r="BS230" s="8"/>
      <c r="BT230" s="8"/>
      <c r="BU230" s="39"/>
      <c r="BV230" s="39"/>
      <c r="BW230" s="39"/>
    </row>
    <row r="231" spans="1:75" s="10" customFormat="1" x14ac:dyDescent="0.3">
      <c r="A231" s="40" t="s">
        <v>1318</v>
      </c>
      <c r="B231" s="10" t="s">
        <v>1317</v>
      </c>
      <c r="C231" s="10" t="s">
        <v>426</v>
      </c>
      <c r="D231" s="10" t="s">
        <v>997</v>
      </c>
      <c r="E231" s="27" t="s">
        <v>405</v>
      </c>
      <c r="F231" s="64" t="s">
        <v>1321</v>
      </c>
      <c r="G231" s="9">
        <v>54.921612903225821</v>
      </c>
      <c r="H231" s="9">
        <v>0.29260873906813678</v>
      </c>
      <c r="I231" s="9">
        <v>15.799002975841812</v>
      </c>
      <c r="J231" s="9">
        <v>6.1866836823851816</v>
      </c>
      <c r="K231" s="9">
        <v>0.12068733161769069</v>
      </c>
      <c r="L231" s="9">
        <v>6.3953110399907018</v>
      </c>
      <c r="M231" s="9">
        <v>9.9206283822389292</v>
      </c>
      <c r="N231" s="9">
        <v>2.1695152584412534</v>
      </c>
      <c r="O231" s="9">
        <v>0.30832288938640828</v>
      </c>
      <c r="P231" s="9">
        <v>5.3455166276999998E-2</v>
      </c>
      <c r="Q231" s="72">
        <f t="shared" si="58"/>
        <v>96.167828368472925</v>
      </c>
      <c r="R231" s="9"/>
      <c r="S231" s="9"/>
      <c r="T231" s="72">
        <f t="shared" si="59"/>
        <v>57.11017274175132</v>
      </c>
      <c r="U231" s="72">
        <f t="shared" si="60"/>
        <v>0.30426884336723137</v>
      </c>
      <c r="V231" s="72">
        <f t="shared" si="61"/>
        <v>16.42857413324024</v>
      </c>
      <c r="W231" s="72">
        <f t="shared" si="62"/>
        <v>6.4332155434357148</v>
      </c>
      <c r="X231" s="72">
        <f t="shared" si="63"/>
        <v>0.1254965757937985</v>
      </c>
      <c r="Y231" s="72">
        <f t="shared" si="64"/>
        <v>6.6501564488767233</v>
      </c>
      <c r="Z231" s="72">
        <f t="shared" si="65"/>
        <v>10.315953422830173</v>
      </c>
      <c r="AA231" s="72">
        <f t="shared" si="66"/>
        <v>2.2559678171463151</v>
      </c>
      <c r="AB231" s="72">
        <f t="shared" si="67"/>
        <v>0.32060918356713874</v>
      </c>
      <c r="AC231" s="72">
        <f t="shared" si="68"/>
        <v>5.5585289991350595E-2</v>
      </c>
      <c r="AD231" s="72">
        <f t="shared" si="69"/>
        <v>100.00000000000004</v>
      </c>
      <c r="AF231" s="9">
        <v>483.23887879999995</v>
      </c>
      <c r="AG231" s="9">
        <v>70.436533912000002</v>
      </c>
      <c r="AH231" s="9">
        <v>118.42658308400001</v>
      </c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78"/>
      <c r="BP231" s="78"/>
      <c r="BQ231" s="78"/>
      <c r="BR231" s="8"/>
      <c r="BS231" s="8"/>
      <c r="BT231" s="8"/>
      <c r="BU231" s="39"/>
      <c r="BV231" s="39"/>
      <c r="BW231" s="39"/>
    </row>
    <row r="232" spans="1:75" s="39" customFormat="1" x14ac:dyDescent="0.3">
      <c r="A232" s="34" t="s">
        <v>608</v>
      </c>
      <c r="B232" s="27" t="s">
        <v>615</v>
      </c>
      <c r="C232" s="27" t="s">
        <v>226</v>
      </c>
      <c r="D232" s="37" t="s">
        <v>997</v>
      </c>
      <c r="E232" s="27" t="s">
        <v>610</v>
      </c>
      <c r="F232" s="55" t="s">
        <v>611</v>
      </c>
      <c r="G232" s="40">
        <v>51.19</v>
      </c>
      <c r="H232" s="40">
        <v>1.02</v>
      </c>
      <c r="I232" s="40">
        <v>14.18</v>
      </c>
      <c r="J232" s="40">
        <v>12.26</v>
      </c>
      <c r="K232" s="40">
        <v>0.23</v>
      </c>
      <c r="L232" s="40">
        <v>7.56</v>
      </c>
      <c r="M232" s="40">
        <v>11.45</v>
      </c>
      <c r="N232" s="40">
        <v>1.95</v>
      </c>
      <c r="O232" s="40">
        <v>7.3999999999999996E-2</v>
      </c>
      <c r="P232" s="40">
        <v>0.08</v>
      </c>
      <c r="Q232" s="72">
        <f t="shared" si="58"/>
        <v>99.994000000000014</v>
      </c>
      <c r="R232" s="40"/>
      <c r="S232" s="40"/>
      <c r="T232" s="72">
        <f t="shared" si="59"/>
        <v>51.193071584295048</v>
      </c>
      <c r="U232" s="72">
        <f t="shared" si="60"/>
        <v>1.0200612036722203</v>
      </c>
      <c r="V232" s="72">
        <f t="shared" si="61"/>
        <v>14.18085085105106</v>
      </c>
      <c r="W232" s="72">
        <f t="shared" si="62"/>
        <v>12.260735644138647</v>
      </c>
      <c r="X232" s="72">
        <f t="shared" si="63"/>
        <v>0.23001380082804967</v>
      </c>
      <c r="Y232" s="72">
        <f t="shared" si="64"/>
        <v>7.5604536272176306</v>
      </c>
      <c r="Z232" s="72">
        <f t="shared" si="65"/>
        <v>11.450687041222471</v>
      </c>
      <c r="AA232" s="72">
        <f t="shared" si="66"/>
        <v>1.9501170070204208</v>
      </c>
      <c r="AB232" s="72">
        <f t="shared" si="67"/>
        <v>7.4004440266415977E-2</v>
      </c>
      <c r="AC232" s="72">
        <f t="shared" si="68"/>
        <v>8.0004800288017264E-2</v>
      </c>
      <c r="AD232" s="72">
        <f t="shared" si="69"/>
        <v>99.999999999999986</v>
      </c>
      <c r="AE232" s="40"/>
      <c r="AF232" s="40"/>
      <c r="AG232" s="40"/>
      <c r="AH232" s="40"/>
      <c r="AI232" s="40"/>
      <c r="AJ232" s="40">
        <v>0.02</v>
      </c>
      <c r="AK232" s="40">
        <v>1.45</v>
      </c>
      <c r="AL232" s="40">
        <v>19.600000000000001</v>
      </c>
      <c r="AM232" s="40">
        <v>63.9</v>
      </c>
      <c r="AN232" s="40">
        <v>0.28000000000000003</v>
      </c>
      <c r="AO232" s="40">
        <v>0.18</v>
      </c>
      <c r="AP232" s="40">
        <v>0.05</v>
      </c>
      <c r="AQ232" s="40">
        <v>2.2200000000000002</v>
      </c>
      <c r="AR232" s="40">
        <v>0.14000000000000001</v>
      </c>
      <c r="AS232" s="40">
        <v>2.1</v>
      </c>
      <c r="AT232" s="40">
        <v>6.08</v>
      </c>
      <c r="AU232" s="40">
        <v>1.03</v>
      </c>
      <c r="AV232" s="40">
        <v>5.67</v>
      </c>
      <c r="AW232" s="40">
        <v>48.9</v>
      </c>
      <c r="AX232" s="40">
        <v>1.54</v>
      </c>
      <c r="AY232" s="40">
        <v>2.25</v>
      </c>
      <c r="AZ232" s="40">
        <v>0.86</v>
      </c>
      <c r="BA232" s="40">
        <v>3.64</v>
      </c>
      <c r="BB232" s="40">
        <v>0.68</v>
      </c>
      <c r="BC232" s="40">
        <v>4.55</v>
      </c>
      <c r="BD232" s="40">
        <v>1.03</v>
      </c>
      <c r="BE232" s="40">
        <v>3.07</v>
      </c>
      <c r="BF232" s="40">
        <v>0.49</v>
      </c>
      <c r="BG232" s="40">
        <v>3.17</v>
      </c>
      <c r="BH232" s="40">
        <v>0.5</v>
      </c>
      <c r="BI232" s="40">
        <v>26</v>
      </c>
      <c r="BJ232" s="40"/>
      <c r="BK232" s="40"/>
      <c r="BL232" s="40"/>
      <c r="BM232" s="40"/>
      <c r="BN232" s="40"/>
      <c r="BO232" s="77"/>
      <c r="BP232" s="77"/>
      <c r="BQ232" s="77"/>
      <c r="BR232" s="55"/>
      <c r="BS232" s="55"/>
      <c r="BT232" s="55"/>
    </row>
    <row r="233" spans="1:75" s="39" customFormat="1" x14ac:dyDescent="0.3">
      <c r="A233" s="34" t="s">
        <v>608</v>
      </c>
      <c r="B233" s="27" t="s">
        <v>616</v>
      </c>
      <c r="C233" s="27" t="s">
        <v>226</v>
      </c>
      <c r="D233" s="37" t="s">
        <v>997</v>
      </c>
      <c r="E233" s="27" t="s">
        <v>610</v>
      </c>
      <c r="F233" s="55" t="s">
        <v>611</v>
      </c>
      <c r="G233" s="40">
        <v>51.13</v>
      </c>
      <c r="H233" s="40">
        <v>1.02</v>
      </c>
      <c r="I233" s="40">
        <v>14.13</v>
      </c>
      <c r="J233" s="40">
        <v>12.44</v>
      </c>
      <c r="K233" s="40">
        <v>0.2</v>
      </c>
      <c r="L233" s="40">
        <v>7.47</v>
      </c>
      <c r="M233" s="40">
        <v>11.54</v>
      </c>
      <c r="N233" s="40">
        <v>1.92</v>
      </c>
      <c r="O233" s="40">
        <v>7.0000000000000007E-2</v>
      </c>
      <c r="P233" s="40">
        <v>0.08</v>
      </c>
      <c r="Q233" s="72">
        <f t="shared" si="58"/>
        <v>100</v>
      </c>
      <c r="R233" s="40"/>
      <c r="S233" s="40"/>
      <c r="T233" s="72">
        <f t="shared" si="59"/>
        <v>51.129999999999995</v>
      </c>
      <c r="U233" s="72">
        <f t="shared" si="60"/>
        <v>1.02</v>
      </c>
      <c r="V233" s="72">
        <f t="shared" si="61"/>
        <v>14.13</v>
      </c>
      <c r="W233" s="72">
        <f t="shared" si="62"/>
        <v>12.44</v>
      </c>
      <c r="X233" s="72">
        <f t="shared" si="63"/>
        <v>0.2</v>
      </c>
      <c r="Y233" s="72">
        <f t="shared" si="64"/>
        <v>7.4700000000000006</v>
      </c>
      <c r="Z233" s="72">
        <f t="shared" si="65"/>
        <v>11.54</v>
      </c>
      <c r="AA233" s="72">
        <f t="shared" si="66"/>
        <v>1.92</v>
      </c>
      <c r="AB233" s="72">
        <f t="shared" si="67"/>
        <v>7.0000000000000007E-2</v>
      </c>
      <c r="AC233" s="72">
        <f t="shared" si="68"/>
        <v>0.08</v>
      </c>
      <c r="AD233" s="72">
        <f t="shared" si="69"/>
        <v>100</v>
      </c>
      <c r="AE233" s="40"/>
      <c r="AF233" s="40"/>
      <c r="AG233" s="40"/>
      <c r="AH233" s="40"/>
      <c r="AI233" s="40"/>
      <c r="AJ233" s="40">
        <v>0.02</v>
      </c>
      <c r="AK233" s="40">
        <v>1.39</v>
      </c>
      <c r="AL233" s="40">
        <v>19.3</v>
      </c>
      <c r="AM233" s="40">
        <v>62.9</v>
      </c>
      <c r="AN233" s="40">
        <v>0.25</v>
      </c>
      <c r="AO233" s="40">
        <v>0.18</v>
      </c>
      <c r="AP233" s="40">
        <v>0.05</v>
      </c>
      <c r="AQ233" s="40">
        <v>2.2200000000000002</v>
      </c>
      <c r="AR233" s="40">
        <v>0.14000000000000001</v>
      </c>
      <c r="AS233" s="40">
        <v>2.15</v>
      </c>
      <c r="AT233" s="40">
        <v>5.97</v>
      </c>
      <c r="AU233" s="40">
        <v>1.03</v>
      </c>
      <c r="AV233" s="40">
        <v>5.84</v>
      </c>
      <c r="AW233" s="40">
        <v>51.7</v>
      </c>
      <c r="AX233" s="40">
        <v>1.63</v>
      </c>
      <c r="AY233" s="40">
        <v>2.31</v>
      </c>
      <c r="AZ233" s="40">
        <v>0.88</v>
      </c>
      <c r="BA233" s="40">
        <v>3.78</v>
      </c>
      <c r="BB233" s="40">
        <v>0.71</v>
      </c>
      <c r="BC233" s="40">
        <v>4.8</v>
      </c>
      <c r="BD233" s="40">
        <v>1.08</v>
      </c>
      <c r="BE233" s="40">
        <v>3.22</v>
      </c>
      <c r="BF233" s="40">
        <v>0.51</v>
      </c>
      <c r="BG233" s="40">
        <v>3.3</v>
      </c>
      <c r="BH233" s="40">
        <v>0.52</v>
      </c>
      <c r="BI233" s="40">
        <v>27.7</v>
      </c>
      <c r="BJ233" s="40"/>
      <c r="BK233" s="40"/>
      <c r="BL233" s="40"/>
      <c r="BM233" s="40"/>
      <c r="BN233" s="40"/>
      <c r="BO233" s="77"/>
      <c r="BP233" s="77"/>
      <c r="BQ233" s="77"/>
      <c r="BR233" s="55"/>
      <c r="BS233" s="55"/>
      <c r="BT233" s="55"/>
    </row>
    <row r="234" spans="1:75" s="39" customFormat="1" x14ac:dyDescent="0.3">
      <c r="A234" s="34" t="s">
        <v>608</v>
      </c>
      <c r="B234" s="27" t="s">
        <v>617</v>
      </c>
      <c r="C234" s="27" t="s">
        <v>226</v>
      </c>
      <c r="D234" s="37" t="s">
        <v>997</v>
      </c>
      <c r="E234" s="27" t="s">
        <v>610</v>
      </c>
      <c r="F234" s="55" t="s">
        <v>611</v>
      </c>
      <c r="G234" s="40">
        <v>50.91</v>
      </c>
      <c r="H234" s="40">
        <v>0.96</v>
      </c>
      <c r="I234" s="40">
        <v>14.45</v>
      </c>
      <c r="J234" s="40">
        <v>11.9</v>
      </c>
      <c r="K234" s="40">
        <v>0.21</v>
      </c>
      <c r="L234" s="40">
        <v>7.33</v>
      </c>
      <c r="M234" s="40">
        <v>11.87</v>
      </c>
      <c r="N234" s="40">
        <v>2.14</v>
      </c>
      <c r="O234" s="40">
        <v>0.14000000000000001</v>
      </c>
      <c r="P234" s="40">
        <v>0.09</v>
      </c>
      <c r="Q234" s="72">
        <f t="shared" si="58"/>
        <v>100</v>
      </c>
      <c r="R234" s="40"/>
      <c r="S234" s="40"/>
      <c r="T234" s="72">
        <f t="shared" si="59"/>
        <v>50.91</v>
      </c>
      <c r="U234" s="72">
        <f t="shared" si="60"/>
        <v>0.96</v>
      </c>
      <c r="V234" s="72">
        <f t="shared" si="61"/>
        <v>14.45</v>
      </c>
      <c r="W234" s="72">
        <f t="shared" si="62"/>
        <v>11.9</v>
      </c>
      <c r="X234" s="72">
        <f t="shared" si="63"/>
        <v>0.21</v>
      </c>
      <c r="Y234" s="72">
        <f t="shared" si="64"/>
        <v>7.33</v>
      </c>
      <c r="Z234" s="72">
        <f t="shared" si="65"/>
        <v>11.87</v>
      </c>
      <c r="AA234" s="72">
        <f t="shared" si="66"/>
        <v>2.14</v>
      </c>
      <c r="AB234" s="72">
        <f t="shared" si="67"/>
        <v>0.14000000000000001</v>
      </c>
      <c r="AC234" s="72">
        <f t="shared" si="68"/>
        <v>0.09</v>
      </c>
      <c r="AD234" s="72">
        <f t="shared" si="69"/>
        <v>100</v>
      </c>
      <c r="AE234" s="40"/>
      <c r="AF234" s="40"/>
      <c r="AG234" s="40"/>
      <c r="AH234" s="40"/>
      <c r="AI234" s="40"/>
      <c r="AJ234" s="40">
        <v>0.04</v>
      </c>
      <c r="AK234" s="40">
        <v>1.68</v>
      </c>
      <c r="AL234" s="40">
        <v>23.5</v>
      </c>
      <c r="AM234" s="40">
        <v>61.5</v>
      </c>
      <c r="AN234" s="40">
        <v>0.63</v>
      </c>
      <c r="AO234" s="40">
        <v>0.19</v>
      </c>
      <c r="AP234" s="40">
        <v>0.05</v>
      </c>
      <c r="AQ234" s="40">
        <v>1.84</v>
      </c>
      <c r="AR234" s="40">
        <v>0.12</v>
      </c>
      <c r="AS234" s="40">
        <v>1.92</v>
      </c>
      <c r="AT234" s="40">
        <v>5.32</v>
      </c>
      <c r="AU234" s="40">
        <v>0.91</v>
      </c>
      <c r="AV234" s="40">
        <v>5.12</v>
      </c>
      <c r="AW234" s="40">
        <v>44.3</v>
      </c>
      <c r="AX234" s="40">
        <v>1.4</v>
      </c>
      <c r="AY234" s="40">
        <v>2.0699999999999998</v>
      </c>
      <c r="AZ234" s="40">
        <v>0.85</v>
      </c>
      <c r="BA234" s="40">
        <v>3.27</v>
      </c>
      <c r="BB234" s="40">
        <v>0.66</v>
      </c>
      <c r="BC234" s="40">
        <v>4.66</v>
      </c>
      <c r="BD234" s="40">
        <v>1.03</v>
      </c>
      <c r="BE234" s="40">
        <v>3.01</v>
      </c>
      <c r="BF234" s="40">
        <v>0.45</v>
      </c>
      <c r="BG234" s="40">
        <v>2.87</v>
      </c>
      <c r="BH234" s="40">
        <v>0.46</v>
      </c>
      <c r="BI234" s="40">
        <v>26.1</v>
      </c>
      <c r="BJ234" s="40"/>
      <c r="BK234" s="40"/>
      <c r="BL234" s="40"/>
      <c r="BM234" s="40"/>
      <c r="BN234" s="40"/>
      <c r="BO234" s="77">
        <v>0.70311400000000002</v>
      </c>
      <c r="BP234" s="77">
        <v>0.51312500000000005</v>
      </c>
      <c r="BQ234" s="77">
        <v>0.28330899999999998</v>
      </c>
      <c r="BR234" s="55">
        <v>18.056999999999999</v>
      </c>
      <c r="BS234" s="55">
        <v>15.4429</v>
      </c>
      <c r="BT234" s="55">
        <v>37.604999999999997</v>
      </c>
    </row>
    <row r="235" spans="1:75" s="39" customFormat="1" x14ac:dyDescent="0.3">
      <c r="A235" s="34" t="s">
        <v>608</v>
      </c>
      <c r="B235" s="27" t="s">
        <v>618</v>
      </c>
      <c r="C235" s="27" t="s">
        <v>226</v>
      </c>
      <c r="D235" s="37" t="s">
        <v>997</v>
      </c>
      <c r="E235" s="27" t="s">
        <v>610</v>
      </c>
      <c r="F235" s="55" t="s">
        <v>611</v>
      </c>
      <c r="G235" s="40">
        <v>50.03</v>
      </c>
      <c r="H235" s="40">
        <v>1.1100000000000001</v>
      </c>
      <c r="I235" s="40">
        <v>14.92</v>
      </c>
      <c r="J235" s="40">
        <v>11.73</v>
      </c>
      <c r="K235" s="40">
        <v>0.14000000000000001</v>
      </c>
      <c r="L235" s="40">
        <v>7.33</v>
      </c>
      <c r="M235" s="40">
        <v>11.98</v>
      </c>
      <c r="N235" s="40">
        <v>2.42</v>
      </c>
      <c r="O235" s="40">
        <v>0.24</v>
      </c>
      <c r="P235" s="40">
        <v>0.1</v>
      </c>
      <c r="Q235" s="72">
        <f t="shared" si="58"/>
        <v>100</v>
      </c>
      <c r="R235" s="40"/>
      <c r="S235" s="40"/>
      <c r="T235" s="72">
        <f t="shared" si="59"/>
        <v>50.029999999999994</v>
      </c>
      <c r="U235" s="72">
        <f t="shared" si="60"/>
        <v>1.1100000000000001</v>
      </c>
      <c r="V235" s="72">
        <f t="shared" si="61"/>
        <v>14.92</v>
      </c>
      <c r="W235" s="72">
        <f t="shared" si="62"/>
        <v>11.73</v>
      </c>
      <c r="X235" s="72">
        <f t="shared" si="63"/>
        <v>0.14000000000000001</v>
      </c>
      <c r="Y235" s="72">
        <f t="shared" si="64"/>
        <v>7.33</v>
      </c>
      <c r="Z235" s="72">
        <f t="shared" si="65"/>
        <v>11.98</v>
      </c>
      <c r="AA235" s="72">
        <f t="shared" si="66"/>
        <v>2.42</v>
      </c>
      <c r="AB235" s="72">
        <f t="shared" si="67"/>
        <v>0.24</v>
      </c>
      <c r="AC235" s="72">
        <f t="shared" si="68"/>
        <v>0.1</v>
      </c>
      <c r="AD235" s="72">
        <f t="shared" si="69"/>
        <v>99.999999999999986</v>
      </c>
      <c r="AE235" s="40"/>
      <c r="AF235" s="40"/>
      <c r="AG235" s="40"/>
      <c r="AH235" s="40"/>
      <c r="AI235" s="40"/>
      <c r="AJ235" s="40">
        <v>0.42</v>
      </c>
      <c r="AK235" s="40">
        <v>5.18</v>
      </c>
      <c r="AL235" s="40">
        <v>10</v>
      </c>
      <c r="AM235" s="40">
        <v>75.7</v>
      </c>
      <c r="AN235" s="40">
        <v>0.21</v>
      </c>
      <c r="AO235" s="40">
        <v>0.14000000000000001</v>
      </c>
      <c r="AP235" s="40">
        <v>0.25</v>
      </c>
      <c r="AQ235" s="40">
        <v>1.88</v>
      </c>
      <c r="AR235" s="40">
        <v>0.12</v>
      </c>
      <c r="AS235" s="40">
        <v>2.06</v>
      </c>
      <c r="AT235" s="40">
        <v>6.38</v>
      </c>
      <c r="AU235" s="40">
        <v>1.02</v>
      </c>
      <c r="AV235" s="40">
        <v>5.76</v>
      </c>
      <c r="AW235" s="40">
        <v>60</v>
      </c>
      <c r="AX235" s="40">
        <v>1.72</v>
      </c>
      <c r="AY235" s="40">
        <v>2.27</v>
      </c>
      <c r="AZ235" s="40">
        <v>0.83</v>
      </c>
      <c r="BA235" s="40">
        <v>3.4</v>
      </c>
      <c r="BB235" s="40">
        <v>0.69</v>
      </c>
      <c r="BC235" s="40">
        <v>4.6399999999999997</v>
      </c>
      <c r="BD235" s="40">
        <v>1.06</v>
      </c>
      <c r="BE235" s="40">
        <v>3.27</v>
      </c>
      <c r="BF235" s="40">
        <v>0.5</v>
      </c>
      <c r="BG235" s="40">
        <v>3.31</v>
      </c>
      <c r="BH235" s="40">
        <v>0.51</v>
      </c>
      <c r="BI235" s="40">
        <v>31</v>
      </c>
      <c r="BJ235" s="40"/>
      <c r="BK235" s="40"/>
      <c r="BL235" s="40"/>
      <c r="BM235" s="40"/>
      <c r="BN235" s="40"/>
      <c r="BO235" s="77">
        <v>0.70288799999999996</v>
      </c>
      <c r="BP235" s="77"/>
      <c r="BQ235" s="77"/>
      <c r="BR235" s="55">
        <v>18.3063</v>
      </c>
      <c r="BS235" s="55">
        <v>15.4407</v>
      </c>
      <c r="BT235" s="55">
        <v>37.907800000000002</v>
      </c>
    </row>
    <row r="236" spans="1:75" s="39" customFormat="1" x14ac:dyDescent="0.3">
      <c r="A236" s="34" t="s">
        <v>608</v>
      </c>
      <c r="B236" s="27" t="s">
        <v>619</v>
      </c>
      <c r="C236" s="27" t="s">
        <v>226</v>
      </c>
      <c r="D236" s="37" t="s">
        <v>997</v>
      </c>
      <c r="E236" s="27" t="s">
        <v>610</v>
      </c>
      <c r="F236" s="55" t="s">
        <v>611</v>
      </c>
      <c r="G236" s="40">
        <v>49.81</v>
      </c>
      <c r="H236" s="40">
        <v>1.03</v>
      </c>
      <c r="I236" s="40">
        <v>14.53</v>
      </c>
      <c r="J236" s="40">
        <v>12.02</v>
      </c>
      <c r="K236" s="40">
        <v>0.19</v>
      </c>
      <c r="L236" s="40">
        <v>7.67</v>
      </c>
      <c r="M236" s="40">
        <v>12.36</v>
      </c>
      <c r="N236" s="40">
        <v>2.1</v>
      </c>
      <c r="O236" s="40">
        <v>0.19</v>
      </c>
      <c r="P236" s="40">
        <v>0.1</v>
      </c>
      <c r="Q236" s="72">
        <f t="shared" si="58"/>
        <v>99.999999999999986</v>
      </c>
      <c r="R236" s="40"/>
      <c r="S236" s="40"/>
      <c r="T236" s="72">
        <f t="shared" si="59"/>
        <v>49.810000000000009</v>
      </c>
      <c r="U236" s="72">
        <f t="shared" si="60"/>
        <v>1.0300000000000002</v>
      </c>
      <c r="V236" s="72">
        <f t="shared" si="61"/>
        <v>14.530000000000001</v>
      </c>
      <c r="W236" s="72">
        <f t="shared" si="62"/>
        <v>12.020000000000001</v>
      </c>
      <c r="X236" s="72">
        <f t="shared" si="63"/>
        <v>0.19000000000000003</v>
      </c>
      <c r="Y236" s="72">
        <f t="shared" si="64"/>
        <v>7.6700000000000008</v>
      </c>
      <c r="Z236" s="72">
        <f t="shared" si="65"/>
        <v>12.360000000000001</v>
      </c>
      <c r="AA236" s="72">
        <f t="shared" si="66"/>
        <v>2.1000000000000005</v>
      </c>
      <c r="AB236" s="72">
        <f t="shared" si="67"/>
        <v>0.19000000000000003</v>
      </c>
      <c r="AC236" s="72">
        <f t="shared" si="68"/>
        <v>0.10000000000000002</v>
      </c>
      <c r="AD236" s="72">
        <f t="shared" si="69"/>
        <v>99.999999999999986</v>
      </c>
      <c r="AE236" s="40"/>
      <c r="AF236" s="40"/>
      <c r="AG236" s="40"/>
      <c r="AH236" s="40"/>
      <c r="AI236" s="40"/>
      <c r="AJ236" s="40">
        <v>0.24</v>
      </c>
      <c r="AK236" s="40">
        <v>3.9</v>
      </c>
      <c r="AL236" s="40">
        <v>8.3000000000000007</v>
      </c>
      <c r="AM236" s="40">
        <v>68.7</v>
      </c>
      <c r="AN236" s="40">
        <v>0.26</v>
      </c>
      <c r="AO236" s="40">
        <v>0.12</v>
      </c>
      <c r="AP236" s="40">
        <v>0.06</v>
      </c>
      <c r="AQ236" s="40">
        <v>1.7</v>
      </c>
      <c r="AR236" s="40">
        <v>0.1</v>
      </c>
      <c r="AS236" s="40">
        <v>2.2000000000000002</v>
      </c>
      <c r="AT236" s="40">
        <v>5.61</v>
      </c>
      <c r="AU236" s="40">
        <v>0.94</v>
      </c>
      <c r="AV236" s="40">
        <v>5.43</v>
      </c>
      <c r="AW236" s="40">
        <v>57.3</v>
      </c>
      <c r="AX236" s="40">
        <v>1.55</v>
      </c>
      <c r="AY236" s="40">
        <v>2.14</v>
      </c>
      <c r="AZ236" s="40">
        <v>0.76</v>
      </c>
      <c r="BA236" s="40">
        <v>3.11</v>
      </c>
      <c r="BB236" s="40">
        <v>0.62</v>
      </c>
      <c r="BC236" s="40">
        <v>4.4400000000000004</v>
      </c>
      <c r="BD236" s="40">
        <v>1</v>
      </c>
      <c r="BE236" s="40">
        <v>3.08</v>
      </c>
      <c r="BF236" s="40">
        <v>0.48</v>
      </c>
      <c r="BG236" s="40">
        <v>3.15</v>
      </c>
      <c r="BH236" s="40">
        <v>0.48</v>
      </c>
      <c r="BI236" s="40">
        <v>32.799999999999997</v>
      </c>
      <c r="BJ236" s="40"/>
      <c r="BK236" s="40"/>
      <c r="BL236" s="40"/>
      <c r="BM236" s="40"/>
      <c r="BN236" s="40"/>
      <c r="BO236" s="77">
        <v>0.70303300000000002</v>
      </c>
      <c r="BP236" s="77">
        <v>0.51317000000000002</v>
      </c>
      <c r="BQ236" s="77">
        <v>0.28320000000000001</v>
      </c>
      <c r="BR236" s="55">
        <v>18.150200000000002</v>
      </c>
      <c r="BS236" s="55">
        <v>15.439500000000001</v>
      </c>
      <c r="BT236" s="55">
        <v>37.9116</v>
      </c>
    </row>
    <row r="237" spans="1:75" s="39" customFormat="1" x14ac:dyDescent="0.3">
      <c r="A237" s="34" t="s">
        <v>608</v>
      </c>
      <c r="B237" s="27" t="s">
        <v>620</v>
      </c>
      <c r="C237" s="27" t="s">
        <v>226</v>
      </c>
      <c r="D237" s="37" t="s">
        <v>997</v>
      </c>
      <c r="E237" s="27" t="s">
        <v>610</v>
      </c>
      <c r="F237" s="55" t="s">
        <v>611</v>
      </c>
      <c r="G237" s="40">
        <v>51.27</v>
      </c>
      <c r="H237" s="40">
        <v>1.1000000000000001</v>
      </c>
      <c r="I237" s="40">
        <v>14.32</v>
      </c>
      <c r="J237" s="40">
        <v>11.83</v>
      </c>
      <c r="K237" s="40">
        <v>0.18</v>
      </c>
      <c r="L237" s="40">
        <v>7.54</v>
      </c>
      <c r="M237" s="40">
        <v>11.25</v>
      </c>
      <c r="N237" s="40">
        <v>2.29</v>
      </c>
      <c r="O237" s="40">
        <v>0.14000000000000001</v>
      </c>
      <c r="P237" s="40">
        <v>0.09</v>
      </c>
      <c r="Q237" s="72">
        <f t="shared" si="58"/>
        <v>100.01000000000002</v>
      </c>
      <c r="R237" s="40"/>
      <c r="S237" s="40"/>
      <c r="T237" s="72">
        <f t="shared" si="59"/>
        <v>51.26487351264872</v>
      </c>
      <c r="U237" s="72">
        <f t="shared" si="60"/>
        <v>1.0998900109989</v>
      </c>
      <c r="V237" s="72">
        <f t="shared" si="61"/>
        <v>14.318568143185677</v>
      </c>
      <c r="W237" s="72">
        <f t="shared" si="62"/>
        <v>11.828817118288169</v>
      </c>
      <c r="X237" s="72">
        <f t="shared" si="63"/>
        <v>0.17998200179981999</v>
      </c>
      <c r="Y237" s="72">
        <f t="shared" si="64"/>
        <v>7.5392460753924597</v>
      </c>
      <c r="Z237" s="72">
        <f t="shared" si="65"/>
        <v>11.248875112488749</v>
      </c>
      <c r="AA237" s="72">
        <f t="shared" si="66"/>
        <v>2.28977102289771</v>
      </c>
      <c r="AB237" s="72">
        <f t="shared" si="67"/>
        <v>0.13998600139986001</v>
      </c>
      <c r="AC237" s="72">
        <f t="shared" si="68"/>
        <v>8.9991000899909995E-2</v>
      </c>
      <c r="AD237" s="72">
        <f t="shared" si="69"/>
        <v>99.999999999999972</v>
      </c>
      <c r="AE237" s="40"/>
      <c r="AF237" s="40"/>
      <c r="AG237" s="40"/>
      <c r="AH237" s="40"/>
      <c r="AI237" s="40"/>
      <c r="AJ237" s="40">
        <v>0.22</v>
      </c>
      <c r="AK237" s="40">
        <v>2.75</v>
      </c>
      <c r="AL237" s="40">
        <v>3.5</v>
      </c>
      <c r="AM237" s="40">
        <v>67.3</v>
      </c>
      <c r="AN237" s="40">
        <v>0.35</v>
      </c>
      <c r="AO237" s="40">
        <v>0.09</v>
      </c>
      <c r="AP237" s="40">
        <v>0.1</v>
      </c>
      <c r="AQ237" s="40">
        <v>1.21</v>
      </c>
      <c r="AR237" s="40">
        <v>0.08</v>
      </c>
      <c r="AS237" s="40">
        <v>1.67</v>
      </c>
      <c r="AT237" s="40">
        <v>5.34</v>
      </c>
      <c r="AU237" s="40">
        <v>0.85</v>
      </c>
      <c r="AV237" s="40">
        <v>5.24</v>
      </c>
      <c r="AW237" s="40">
        <v>50.4</v>
      </c>
      <c r="AX237" s="40">
        <v>1.4</v>
      </c>
      <c r="AY237" s="40">
        <v>2.0299999999999998</v>
      </c>
      <c r="AZ237" s="40">
        <v>0.73</v>
      </c>
      <c r="BA237" s="40">
        <v>2.92</v>
      </c>
      <c r="BB237" s="40">
        <v>0.57999999999999996</v>
      </c>
      <c r="BC237" s="40">
        <v>3.96</v>
      </c>
      <c r="BD237" s="40">
        <v>0.93</v>
      </c>
      <c r="BE237" s="40">
        <v>2.74</v>
      </c>
      <c r="BF237" s="40">
        <v>0.43</v>
      </c>
      <c r="BG237" s="40">
        <v>2.8</v>
      </c>
      <c r="BH237" s="40">
        <v>0.44</v>
      </c>
      <c r="BI237" s="40">
        <v>27.5</v>
      </c>
      <c r="BJ237" s="40"/>
      <c r="BK237" s="40"/>
      <c r="BL237" s="40"/>
      <c r="BM237" s="40"/>
      <c r="BN237" s="40"/>
      <c r="BO237" s="77">
        <v>0.70337499999999997</v>
      </c>
      <c r="BP237" s="77"/>
      <c r="BQ237" s="77">
        <v>0.28329300000000002</v>
      </c>
      <c r="BR237" s="55">
        <v>18.4177</v>
      </c>
      <c r="BS237" s="55">
        <v>15.509</v>
      </c>
      <c r="BT237" s="55">
        <v>38.258899999999997</v>
      </c>
    </row>
    <row r="238" spans="1:75" s="39" customFormat="1" x14ac:dyDescent="0.3">
      <c r="A238" s="34" t="s">
        <v>608</v>
      </c>
      <c r="B238" s="27" t="s">
        <v>621</v>
      </c>
      <c r="C238" s="27" t="s">
        <v>226</v>
      </c>
      <c r="D238" s="37" t="s">
        <v>997</v>
      </c>
      <c r="E238" s="27" t="s">
        <v>610</v>
      </c>
      <c r="F238" s="55" t="s">
        <v>611</v>
      </c>
      <c r="G238" s="40">
        <v>52.24</v>
      </c>
      <c r="H238" s="40">
        <v>1.2</v>
      </c>
      <c r="I238" s="40">
        <v>14.8</v>
      </c>
      <c r="J238" s="40">
        <v>10.16</v>
      </c>
      <c r="K238" s="40">
        <v>0.16</v>
      </c>
      <c r="L238" s="40">
        <v>7.11</v>
      </c>
      <c r="M238" s="40">
        <v>11.29</v>
      </c>
      <c r="N238" s="40">
        <v>2.44</v>
      </c>
      <c r="O238" s="40">
        <v>0.5</v>
      </c>
      <c r="P238" s="40">
        <v>0.1</v>
      </c>
      <c r="Q238" s="72">
        <f t="shared" si="58"/>
        <v>100</v>
      </c>
      <c r="R238" s="40"/>
      <c r="S238" s="40"/>
      <c r="T238" s="72">
        <f t="shared" si="59"/>
        <v>52.239999999999995</v>
      </c>
      <c r="U238" s="72">
        <f t="shared" si="60"/>
        <v>1.2</v>
      </c>
      <c r="V238" s="72">
        <f t="shared" si="61"/>
        <v>14.800000000000002</v>
      </c>
      <c r="W238" s="72">
        <f t="shared" si="62"/>
        <v>10.16</v>
      </c>
      <c r="X238" s="72">
        <f t="shared" si="63"/>
        <v>0.16</v>
      </c>
      <c r="Y238" s="72">
        <f t="shared" si="64"/>
        <v>7.1099999999999994</v>
      </c>
      <c r="Z238" s="72">
        <f t="shared" si="65"/>
        <v>11.29</v>
      </c>
      <c r="AA238" s="72">
        <f t="shared" si="66"/>
        <v>2.44</v>
      </c>
      <c r="AB238" s="72">
        <f t="shared" si="67"/>
        <v>0.5</v>
      </c>
      <c r="AC238" s="72">
        <f t="shared" si="68"/>
        <v>0.1</v>
      </c>
      <c r="AD238" s="72">
        <f t="shared" si="69"/>
        <v>99.999999999999972</v>
      </c>
      <c r="AE238" s="40"/>
      <c r="AF238" s="40"/>
      <c r="AG238" s="40"/>
      <c r="AH238" s="40"/>
      <c r="AI238" s="40"/>
      <c r="AJ238" s="40">
        <v>0.88</v>
      </c>
      <c r="AK238" s="40">
        <v>18.309999999999999</v>
      </c>
      <c r="AL238" s="40">
        <v>5.8</v>
      </c>
      <c r="AM238" s="40">
        <v>72.3</v>
      </c>
      <c r="AN238" s="40">
        <v>0.31</v>
      </c>
      <c r="AO238" s="40">
        <v>0.1</v>
      </c>
      <c r="AP238" s="40">
        <v>0.33</v>
      </c>
      <c r="AQ238" s="40">
        <v>1.36</v>
      </c>
      <c r="AR238" s="40">
        <v>0.09</v>
      </c>
      <c r="AS238" s="40">
        <v>1.79</v>
      </c>
      <c r="AT238" s="40">
        <v>6.03</v>
      </c>
      <c r="AU238" s="40">
        <v>0.97</v>
      </c>
      <c r="AV238" s="40">
        <v>5.61</v>
      </c>
      <c r="AW238" s="40">
        <v>57</v>
      </c>
      <c r="AX238" s="40">
        <v>1.61</v>
      </c>
      <c r="AY238" s="40">
        <v>2.25</v>
      </c>
      <c r="AZ238" s="40">
        <v>0.85</v>
      </c>
      <c r="BA238" s="40">
        <v>3.12</v>
      </c>
      <c r="BB238" s="40">
        <v>0.62</v>
      </c>
      <c r="BC238" s="40">
        <v>4.2</v>
      </c>
      <c r="BD238" s="40">
        <v>0.91</v>
      </c>
      <c r="BE238" s="40">
        <v>2.74</v>
      </c>
      <c r="BF238" s="40">
        <v>0.41</v>
      </c>
      <c r="BG238" s="40">
        <v>2.7</v>
      </c>
      <c r="BH238" s="40">
        <v>0.41</v>
      </c>
      <c r="BI238" s="40">
        <v>26.1</v>
      </c>
      <c r="BJ238" s="40"/>
      <c r="BK238" s="40"/>
      <c r="BL238" s="40"/>
      <c r="BM238" s="40"/>
      <c r="BN238" s="40"/>
      <c r="BO238" s="77">
        <v>0.703295</v>
      </c>
      <c r="BP238" s="77">
        <v>0.51311200000000001</v>
      </c>
      <c r="BQ238" s="77">
        <v>0.283273</v>
      </c>
      <c r="BR238" s="55">
        <v>18.5139</v>
      </c>
      <c r="BS238" s="55">
        <v>15.506600000000001</v>
      </c>
      <c r="BT238" s="55">
        <v>38.0608</v>
      </c>
    </row>
    <row r="239" spans="1:75" s="39" customFormat="1" x14ac:dyDescent="0.3">
      <c r="A239" s="34" t="s">
        <v>608</v>
      </c>
      <c r="B239" s="27" t="s">
        <v>622</v>
      </c>
      <c r="C239" s="27" t="s">
        <v>226</v>
      </c>
      <c r="D239" s="37" t="s">
        <v>997</v>
      </c>
      <c r="E239" s="27" t="s">
        <v>610</v>
      </c>
      <c r="F239" s="55" t="s">
        <v>611</v>
      </c>
      <c r="G239" s="40">
        <v>52.66</v>
      </c>
      <c r="H239" s="40">
        <v>1.19</v>
      </c>
      <c r="I239" s="40">
        <v>14.7</v>
      </c>
      <c r="J239" s="40">
        <v>10.210000000000001</v>
      </c>
      <c r="K239" s="40">
        <v>0.16</v>
      </c>
      <c r="L239" s="40">
        <v>6.98</v>
      </c>
      <c r="M239" s="40">
        <v>11.18</v>
      </c>
      <c r="N239" s="40">
        <v>2.41</v>
      </c>
      <c r="O239" s="40">
        <v>0.41</v>
      </c>
      <c r="P239" s="40">
        <v>0.1</v>
      </c>
      <c r="Q239" s="72">
        <f t="shared" si="58"/>
        <v>99.999999999999972</v>
      </c>
      <c r="R239" s="40"/>
      <c r="S239" s="40"/>
      <c r="T239" s="72">
        <f t="shared" si="59"/>
        <v>52.660000000000004</v>
      </c>
      <c r="U239" s="72">
        <f t="shared" si="60"/>
        <v>1.1900000000000002</v>
      </c>
      <c r="V239" s="72">
        <f t="shared" si="61"/>
        <v>14.700000000000005</v>
      </c>
      <c r="W239" s="72">
        <f t="shared" si="62"/>
        <v>10.210000000000004</v>
      </c>
      <c r="X239" s="72">
        <f t="shared" si="63"/>
        <v>0.16000000000000006</v>
      </c>
      <c r="Y239" s="72">
        <f t="shared" si="64"/>
        <v>6.9800000000000031</v>
      </c>
      <c r="Z239" s="72">
        <f t="shared" si="65"/>
        <v>11.180000000000003</v>
      </c>
      <c r="AA239" s="72">
        <f t="shared" si="66"/>
        <v>2.4100000000000006</v>
      </c>
      <c r="AB239" s="72">
        <f t="shared" si="67"/>
        <v>0.41000000000000014</v>
      </c>
      <c r="AC239" s="72">
        <f t="shared" si="68"/>
        <v>0.10000000000000002</v>
      </c>
      <c r="AD239" s="72">
        <f t="shared" si="69"/>
        <v>100.00000000000001</v>
      </c>
      <c r="AE239" s="40"/>
      <c r="AF239" s="40"/>
      <c r="AG239" s="40"/>
      <c r="AH239" s="40"/>
      <c r="AI239" s="40"/>
      <c r="AJ239" s="40">
        <v>0.37</v>
      </c>
      <c r="AK239" s="40">
        <v>11.86</v>
      </c>
      <c r="AL239" s="40">
        <v>5.8</v>
      </c>
      <c r="AM239" s="40">
        <v>74.400000000000006</v>
      </c>
      <c r="AN239" s="40">
        <v>0.22</v>
      </c>
      <c r="AO239" s="40">
        <v>0.09</v>
      </c>
      <c r="AP239" s="40">
        <v>0.32</v>
      </c>
      <c r="AQ239" s="40">
        <v>1.49</v>
      </c>
      <c r="AR239" s="40">
        <v>0.1</v>
      </c>
      <c r="AS239" s="40">
        <v>1.93</v>
      </c>
      <c r="AT239" s="40">
        <v>6.2</v>
      </c>
      <c r="AU239" s="40">
        <v>1.02</v>
      </c>
      <c r="AV239" s="40">
        <v>6.05</v>
      </c>
      <c r="AW239" s="40">
        <v>59.4</v>
      </c>
      <c r="AX239" s="40">
        <v>1.62</v>
      </c>
      <c r="AY239" s="40">
        <v>2.2799999999999998</v>
      </c>
      <c r="AZ239" s="40">
        <v>0.89</v>
      </c>
      <c r="BA239" s="40">
        <v>3.18</v>
      </c>
      <c r="BB239" s="40">
        <v>0.63</v>
      </c>
      <c r="BC239" s="40">
        <v>4.45</v>
      </c>
      <c r="BD239" s="40">
        <v>0.96</v>
      </c>
      <c r="BE239" s="40">
        <v>2.87</v>
      </c>
      <c r="BF239" s="40">
        <v>0.41</v>
      </c>
      <c r="BG239" s="40">
        <v>2.82</v>
      </c>
      <c r="BH239" s="40">
        <v>0.41</v>
      </c>
      <c r="BI239" s="40">
        <v>28.8</v>
      </c>
      <c r="BJ239" s="40"/>
      <c r="BK239" s="40"/>
      <c r="BL239" s="40"/>
      <c r="BM239" s="40"/>
      <c r="BN239" s="40"/>
      <c r="BO239" s="77">
        <v>0.70333699999999999</v>
      </c>
      <c r="BP239" s="77">
        <v>0.513096</v>
      </c>
      <c r="BQ239" s="77">
        <v>0.28327000000000002</v>
      </c>
      <c r="BR239" s="55">
        <v>18.524899999999999</v>
      </c>
      <c r="BS239" s="55">
        <v>15.5069</v>
      </c>
      <c r="BT239" s="55">
        <v>38.065600000000003</v>
      </c>
    </row>
    <row r="240" spans="1:75" s="39" customFormat="1" x14ac:dyDescent="0.3">
      <c r="A240" s="34" t="s">
        <v>608</v>
      </c>
      <c r="B240" s="27" t="s">
        <v>623</v>
      </c>
      <c r="C240" s="27" t="s">
        <v>226</v>
      </c>
      <c r="D240" s="37" t="s">
        <v>997</v>
      </c>
      <c r="E240" s="27" t="s">
        <v>610</v>
      </c>
      <c r="F240" s="55" t="s">
        <v>611</v>
      </c>
      <c r="G240" s="40">
        <v>55.16</v>
      </c>
      <c r="H240" s="40">
        <v>0.99</v>
      </c>
      <c r="I240" s="40">
        <v>16.75</v>
      </c>
      <c r="J240" s="40">
        <v>10.77</v>
      </c>
      <c r="K240" s="40">
        <v>0.12</v>
      </c>
      <c r="L240" s="40">
        <v>3.32</v>
      </c>
      <c r="M240" s="40">
        <v>7.93</v>
      </c>
      <c r="N240" s="40">
        <v>3.85</v>
      </c>
      <c r="O240" s="40">
        <v>1.1100000000000001</v>
      </c>
      <c r="P240" s="40">
        <v>0</v>
      </c>
      <c r="Q240" s="72">
        <f t="shared" si="58"/>
        <v>99.999999999999986</v>
      </c>
      <c r="R240" s="40"/>
      <c r="S240" s="40"/>
      <c r="T240" s="72">
        <f t="shared" si="59"/>
        <v>55.160000000000011</v>
      </c>
      <c r="U240" s="72">
        <f t="shared" si="60"/>
        <v>0.9900000000000001</v>
      </c>
      <c r="V240" s="72">
        <f t="shared" si="61"/>
        <v>16.75</v>
      </c>
      <c r="W240" s="72">
        <f t="shared" si="62"/>
        <v>10.770000000000001</v>
      </c>
      <c r="X240" s="72">
        <f t="shared" si="63"/>
        <v>0.12000000000000001</v>
      </c>
      <c r="Y240" s="72">
        <f t="shared" si="64"/>
        <v>3.32</v>
      </c>
      <c r="Z240" s="72">
        <f t="shared" si="65"/>
        <v>7.9300000000000006</v>
      </c>
      <c r="AA240" s="72">
        <f t="shared" si="66"/>
        <v>3.8500000000000005</v>
      </c>
      <c r="AB240" s="72">
        <f t="shared" si="67"/>
        <v>1.1100000000000003</v>
      </c>
      <c r="AC240" s="72">
        <f t="shared" si="68"/>
        <v>0</v>
      </c>
      <c r="AD240" s="72">
        <f t="shared" si="69"/>
        <v>100</v>
      </c>
      <c r="AE240" s="40"/>
      <c r="AF240" s="40"/>
      <c r="AG240" s="40"/>
      <c r="AH240" s="40"/>
      <c r="AI240" s="40"/>
      <c r="AJ240" s="40">
        <v>0.74</v>
      </c>
      <c r="AK240" s="40">
        <v>30.19</v>
      </c>
      <c r="AL240" s="40">
        <v>17.399999999999999</v>
      </c>
      <c r="AM240" s="40">
        <v>121.1</v>
      </c>
      <c r="AN240" s="40">
        <v>1.39</v>
      </c>
      <c r="AO240" s="40">
        <v>0.23</v>
      </c>
      <c r="AP240" s="40">
        <v>0.19</v>
      </c>
      <c r="AQ240" s="40">
        <v>1.1399999999999999</v>
      </c>
      <c r="AR240" s="40">
        <v>0.11</v>
      </c>
      <c r="AS240" s="40">
        <v>2.57</v>
      </c>
      <c r="AT240" s="40">
        <v>7.22</v>
      </c>
      <c r="AU240" s="40">
        <v>1.25</v>
      </c>
      <c r="AV240" s="40">
        <v>6.51</v>
      </c>
      <c r="AW240" s="40">
        <v>70.2</v>
      </c>
      <c r="AX240" s="40">
        <v>2.2599999999999998</v>
      </c>
      <c r="AY240" s="40">
        <v>2.2999999999999998</v>
      </c>
      <c r="AZ240" s="40">
        <v>0.82</v>
      </c>
      <c r="BA240" s="40">
        <v>3.32</v>
      </c>
      <c r="BB240" s="40">
        <v>0.6</v>
      </c>
      <c r="BC240" s="40">
        <v>4.07</v>
      </c>
      <c r="BD240" s="40">
        <v>0.92</v>
      </c>
      <c r="BE240" s="40">
        <v>2.65</v>
      </c>
      <c r="BF240" s="40"/>
      <c r="BG240" s="40">
        <v>2.63</v>
      </c>
      <c r="BH240" s="40">
        <v>0.41</v>
      </c>
      <c r="BI240" s="40">
        <v>27.3</v>
      </c>
      <c r="BJ240" s="40"/>
      <c r="BK240" s="40"/>
      <c r="BL240" s="40"/>
      <c r="BM240" s="40"/>
      <c r="BN240" s="40"/>
      <c r="BO240" s="77"/>
      <c r="BP240" s="77"/>
      <c r="BQ240" s="77"/>
      <c r="BR240" s="55"/>
      <c r="BS240" s="55"/>
      <c r="BT240" s="55"/>
    </row>
    <row r="241" spans="1:75" s="39" customFormat="1" x14ac:dyDescent="0.3">
      <c r="A241" s="34" t="s">
        <v>608</v>
      </c>
      <c r="B241" s="27" t="s">
        <v>624</v>
      </c>
      <c r="C241" s="27" t="s">
        <v>226</v>
      </c>
      <c r="D241" s="37" t="s">
        <v>997</v>
      </c>
      <c r="E241" s="27" t="s">
        <v>610</v>
      </c>
      <c r="F241" s="55" t="s">
        <v>611</v>
      </c>
      <c r="G241" s="40">
        <v>58.83</v>
      </c>
      <c r="H241" s="40">
        <v>1.06</v>
      </c>
      <c r="I241" s="40">
        <v>14.53</v>
      </c>
      <c r="J241" s="40">
        <v>12.83</v>
      </c>
      <c r="K241" s="40">
        <v>0.17</v>
      </c>
      <c r="L241" s="40">
        <v>2.96</v>
      </c>
      <c r="M241" s="40">
        <v>6.9</v>
      </c>
      <c r="N241" s="40">
        <v>2.33</v>
      </c>
      <c r="O241" s="40">
        <v>0.28999999999999998</v>
      </c>
      <c r="P241" s="40">
        <v>0.1</v>
      </c>
      <c r="Q241" s="72">
        <f t="shared" si="58"/>
        <v>100</v>
      </c>
      <c r="R241" s="40"/>
      <c r="S241" s="40"/>
      <c r="T241" s="72">
        <f t="shared" si="59"/>
        <v>58.829999999999991</v>
      </c>
      <c r="U241" s="72">
        <f t="shared" si="60"/>
        <v>1.06</v>
      </c>
      <c r="V241" s="72">
        <f t="shared" si="61"/>
        <v>14.529999999999998</v>
      </c>
      <c r="W241" s="72">
        <f t="shared" si="62"/>
        <v>12.83</v>
      </c>
      <c r="X241" s="72">
        <f t="shared" si="63"/>
        <v>0.17</v>
      </c>
      <c r="Y241" s="72">
        <f t="shared" si="64"/>
        <v>2.96</v>
      </c>
      <c r="Z241" s="72">
        <f t="shared" si="65"/>
        <v>6.9</v>
      </c>
      <c r="AA241" s="72">
        <f t="shared" si="66"/>
        <v>2.33</v>
      </c>
      <c r="AB241" s="72">
        <f t="shared" si="67"/>
        <v>0.28999999999999998</v>
      </c>
      <c r="AC241" s="72">
        <f t="shared" si="68"/>
        <v>0.1</v>
      </c>
      <c r="AD241" s="72">
        <f t="shared" si="69"/>
        <v>99.999999999999986</v>
      </c>
      <c r="AE241" s="40"/>
      <c r="AF241" s="40"/>
      <c r="AG241" s="40"/>
      <c r="AH241" s="40"/>
      <c r="AI241" s="40"/>
      <c r="AJ241" s="40">
        <v>0.2</v>
      </c>
      <c r="AK241" s="40">
        <v>5.35</v>
      </c>
      <c r="AL241" s="40">
        <v>25.7</v>
      </c>
      <c r="AM241" s="40">
        <v>112.9</v>
      </c>
      <c r="AN241" s="40">
        <v>0.91</v>
      </c>
      <c r="AO241" s="40">
        <v>0.19</v>
      </c>
      <c r="AP241" s="40">
        <v>0.12</v>
      </c>
      <c r="AQ241" s="40">
        <v>1.31</v>
      </c>
      <c r="AR241" s="40">
        <v>0.1</v>
      </c>
      <c r="AS241" s="40">
        <v>2.4900000000000002</v>
      </c>
      <c r="AT241" s="40">
        <v>7.84</v>
      </c>
      <c r="AU241" s="40">
        <v>1.44</v>
      </c>
      <c r="AV241" s="40">
        <v>7</v>
      </c>
      <c r="AW241" s="40">
        <v>72.5</v>
      </c>
      <c r="AX241" s="40">
        <v>2.0299999999999998</v>
      </c>
      <c r="AY241" s="40">
        <v>2.56</v>
      </c>
      <c r="AZ241" s="40">
        <v>0.95</v>
      </c>
      <c r="BA241" s="40">
        <v>3.64</v>
      </c>
      <c r="BB241" s="40">
        <v>0.6</v>
      </c>
      <c r="BC241" s="40">
        <v>4.93</v>
      </c>
      <c r="BD241" s="40">
        <v>1.04</v>
      </c>
      <c r="BE241" s="40">
        <v>3.1</v>
      </c>
      <c r="BF241" s="40">
        <v>0.47</v>
      </c>
      <c r="BG241" s="40">
        <v>3.15</v>
      </c>
      <c r="BH241" s="40">
        <v>0.51</v>
      </c>
      <c r="BI241" s="40">
        <v>30.3</v>
      </c>
      <c r="BJ241" s="40"/>
      <c r="BK241" s="40"/>
      <c r="BL241" s="40"/>
      <c r="BM241" s="40"/>
      <c r="BN241" s="40"/>
      <c r="BO241" s="77">
        <v>0.703546</v>
      </c>
      <c r="BP241" s="77">
        <v>0.51308399999999998</v>
      </c>
      <c r="BQ241" s="77">
        <v>0.28325499999999998</v>
      </c>
      <c r="BR241" s="55">
        <v>18.7637</v>
      </c>
      <c r="BS241" s="55">
        <v>15.5199</v>
      </c>
      <c r="BT241" s="55">
        <v>38.307899999999997</v>
      </c>
    </row>
    <row r="242" spans="1:75" s="39" customFormat="1" x14ac:dyDescent="0.3">
      <c r="A242" s="34" t="s">
        <v>608</v>
      </c>
      <c r="B242" s="27" t="s">
        <v>625</v>
      </c>
      <c r="C242" s="27" t="s">
        <v>226</v>
      </c>
      <c r="D242" s="37" t="s">
        <v>997</v>
      </c>
      <c r="E242" s="27" t="s">
        <v>610</v>
      </c>
      <c r="F242" s="55" t="s">
        <v>611</v>
      </c>
      <c r="G242" s="40">
        <v>51.65</v>
      </c>
      <c r="H242" s="40">
        <v>0.64</v>
      </c>
      <c r="I242" s="40">
        <v>16.68</v>
      </c>
      <c r="J242" s="40">
        <v>9.7200000000000006</v>
      </c>
      <c r="K242" s="40">
        <v>0.13</v>
      </c>
      <c r="L242" s="40">
        <v>6.35</v>
      </c>
      <c r="M242" s="40">
        <v>12.08</v>
      </c>
      <c r="N242" s="40">
        <v>2.41</v>
      </c>
      <c r="O242" s="40">
        <v>0.35</v>
      </c>
      <c r="P242" s="40">
        <v>0</v>
      </c>
      <c r="Q242" s="72">
        <f t="shared" si="58"/>
        <v>100.00999999999998</v>
      </c>
      <c r="R242" s="40"/>
      <c r="S242" s="40"/>
      <c r="T242" s="72">
        <f t="shared" si="59"/>
        <v>51.64483551644836</v>
      </c>
      <c r="U242" s="72">
        <f t="shared" si="60"/>
        <v>0.63993600639936021</v>
      </c>
      <c r="V242" s="72">
        <f t="shared" si="61"/>
        <v>16.678332166783324</v>
      </c>
      <c r="W242" s="72">
        <f t="shared" si="62"/>
        <v>9.719028097190284</v>
      </c>
      <c r="X242" s="72">
        <f t="shared" si="63"/>
        <v>0.12998700129987004</v>
      </c>
      <c r="Y242" s="72">
        <f t="shared" si="64"/>
        <v>6.3493650634936518</v>
      </c>
      <c r="Z242" s="72">
        <f t="shared" si="65"/>
        <v>12.078792120787924</v>
      </c>
      <c r="AA242" s="72">
        <f t="shared" si="66"/>
        <v>2.4097590240975908</v>
      </c>
      <c r="AB242" s="72">
        <f t="shared" si="67"/>
        <v>0.3499650034996501</v>
      </c>
      <c r="AC242" s="72">
        <f t="shared" si="68"/>
        <v>0</v>
      </c>
      <c r="AD242" s="72">
        <f t="shared" si="69"/>
        <v>100.00000000000001</v>
      </c>
      <c r="AE242" s="40"/>
      <c r="AF242" s="40"/>
      <c r="AG242" s="40"/>
      <c r="AH242" s="40"/>
      <c r="AI242" s="40"/>
      <c r="AJ242" s="40">
        <v>0.23</v>
      </c>
      <c r="AK242" s="40">
        <v>6.04</v>
      </c>
      <c r="AL242" s="40">
        <v>4.3</v>
      </c>
      <c r="AM242" s="40">
        <v>122</v>
      </c>
      <c r="AN242" s="40">
        <v>1.24</v>
      </c>
      <c r="AO242" s="40">
        <v>0.09</v>
      </c>
      <c r="AP242" s="40">
        <v>0.23</v>
      </c>
      <c r="AQ242" s="40">
        <v>0.89</v>
      </c>
      <c r="AR242" s="40">
        <v>7.0000000000000007E-2</v>
      </c>
      <c r="AS242" s="40">
        <v>2.04</v>
      </c>
      <c r="AT242" s="40">
        <v>4.68</v>
      </c>
      <c r="AU242" s="40">
        <v>0.86</v>
      </c>
      <c r="AV242" s="40">
        <v>4.46</v>
      </c>
      <c r="AW242" s="40">
        <v>41.3</v>
      </c>
      <c r="AX242" s="40">
        <v>1.21</v>
      </c>
      <c r="AY242" s="40">
        <v>1.56</v>
      </c>
      <c r="AZ242" s="40">
        <v>0.59</v>
      </c>
      <c r="BA242" s="40">
        <v>2.27</v>
      </c>
      <c r="BB242" s="40">
        <v>0.42</v>
      </c>
      <c r="BC242" s="40">
        <v>2.79</v>
      </c>
      <c r="BD242" s="40">
        <v>0.64</v>
      </c>
      <c r="BE242" s="40">
        <v>1.84</v>
      </c>
      <c r="BF242" s="40"/>
      <c r="BG242" s="40">
        <v>1.93</v>
      </c>
      <c r="BH242" s="40">
        <v>0.3</v>
      </c>
      <c r="BI242" s="40">
        <v>18.8</v>
      </c>
      <c r="BJ242" s="40"/>
      <c r="BK242" s="40"/>
      <c r="BL242" s="40"/>
      <c r="BM242" s="40"/>
      <c r="BN242" s="40"/>
      <c r="BO242" s="77">
        <v>0.704129</v>
      </c>
      <c r="BP242" s="77"/>
      <c r="BQ242" s="77">
        <v>0.28331600000000001</v>
      </c>
      <c r="BR242" s="55">
        <v>18.732500000000002</v>
      </c>
      <c r="BS242" s="55">
        <v>15.562799999999999</v>
      </c>
      <c r="BT242" s="55">
        <v>38.362200000000001</v>
      </c>
    </row>
    <row r="243" spans="1:75" s="39" customFormat="1" x14ac:dyDescent="0.3">
      <c r="A243" s="34" t="s">
        <v>608</v>
      </c>
      <c r="B243" s="27" t="s">
        <v>626</v>
      </c>
      <c r="C243" s="27" t="s">
        <v>226</v>
      </c>
      <c r="D243" s="37" t="s">
        <v>997</v>
      </c>
      <c r="E243" s="27" t="s">
        <v>610</v>
      </c>
      <c r="F243" s="55" t="s">
        <v>611</v>
      </c>
      <c r="G243" s="40">
        <v>53.18</v>
      </c>
      <c r="H243" s="40">
        <v>0.93</v>
      </c>
      <c r="I243" s="40">
        <v>17.41</v>
      </c>
      <c r="J243" s="40">
        <v>12.09</v>
      </c>
      <c r="K243" s="40">
        <v>0.09</v>
      </c>
      <c r="L243" s="40">
        <v>5.3</v>
      </c>
      <c r="M243" s="40">
        <v>6.65</v>
      </c>
      <c r="N243" s="40">
        <v>3.54</v>
      </c>
      <c r="O243" s="40">
        <v>0.64</v>
      </c>
      <c r="P243" s="40">
        <v>0.17</v>
      </c>
      <c r="Q243" s="72">
        <f t="shared" si="58"/>
        <v>100.00000000000001</v>
      </c>
      <c r="R243" s="40"/>
      <c r="S243" s="40"/>
      <c r="T243" s="72">
        <f t="shared" si="59"/>
        <v>53.179999999999993</v>
      </c>
      <c r="U243" s="72">
        <f t="shared" si="60"/>
        <v>0.92999999999999994</v>
      </c>
      <c r="V243" s="72">
        <f t="shared" si="61"/>
        <v>17.409999999999997</v>
      </c>
      <c r="W243" s="72">
        <f t="shared" si="62"/>
        <v>12.089999999999998</v>
      </c>
      <c r="X243" s="72">
        <f t="shared" si="63"/>
        <v>8.9999999999999983E-2</v>
      </c>
      <c r="Y243" s="72">
        <f t="shared" si="64"/>
        <v>5.2999999999999989</v>
      </c>
      <c r="Z243" s="72">
        <f t="shared" si="65"/>
        <v>6.6499999999999986</v>
      </c>
      <c r="AA243" s="72">
        <f t="shared" si="66"/>
        <v>3.5399999999999996</v>
      </c>
      <c r="AB243" s="72">
        <f t="shared" si="67"/>
        <v>0.6399999999999999</v>
      </c>
      <c r="AC243" s="72">
        <f t="shared" si="68"/>
        <v>0.16999999999999998</v>
      </c>
      <c r="AD243" s="72">
        <f t="shared" si="69"/>
        <v>99.999999999999986</v>
      </c>
      <c r="AE243" s="40"/>
      <c r="AF243" s="40"/>
      <c r="AG243" s="40"/>
      <c r="AH243" s="40"/>
      <c r="AI243" s="40"/>
      <c r="AJ243" s="40">
        <v>0.23</v>
      </c>
      <c r="AK243" s="40">
        <v>12.23</v>
      </c>
      <c r="AL243" s="40">
        <v>9.6</v>
      </c>
      <c r="AM243" s="40">
        <v>135.6</v>
      </c>
      <c r="AN243" s="40">
        <v>1.1599999999999999</v>
      </c>
      <c r="AO243" s="40">
        <v>0.17</v>
      </c>
      <c r="AP243" s="40">
        <v>0.12</v>
      </c>
      <c r="AQ243" s="40">
        <v>1.21</v>
      </c>
      <c r="AR243" s="40">
        <v>0.12</v>
      </c>
      <c r="AS243" s="40">
        <v>3.6</v>
      </c>
      <c r="AT243" s="40">
        <v>9.15</v>
      </c>
      <c r="AU243" s="40">
        <v>1.59</v>
      </c>
      <c r="AV243" s="40">
        <v>8.24</v>
      </c>
      <c r="AW243" s="40">
        <v>59</v>
      </c>
      <c r="AX243" s="40">
        <v>1.77</v>
      </c>
      <c r="AY243" s="40">
        <v>2.78</v>
      </c>
      <c r="AZ243" s="40">
        <v>0.96</v>
      </c>
      <c r="BA243" s="40">
        <v>4.24</v>
      </c>
      <c r="BB243" s="40">
        <v>0.76</v>
      </c>
      <c r="BC243" s="40">
        <v>5.03</v>
      </c>
      <c r="BD243" s="40">
        <v>1.17</v>
      </c>
      <c r="BE243" s="40">
        <v>3.27</v>
      </c>
      <c r="BF243" s="40"/>
      <c r="BG243" s="40">
        <v>3.12</v>
      </c>
      <c r="BH243" s="40">
        <v>0.49</v>
      </c>
      <c r="BI243" s="40">
        <v>36.4</v>
      </c>
      <c r="BJ243" s="40"/>
      <c r="BK243" s="40"/>
      <c r="BL243" s="40"/>
      <c r="BM243" s="40"/>
      <c r="BN243" s="40"/>
      <c r="BO243" s="77"/>
      <c r="BP243" s="77"/>
      <c r="BQ243" s="77"/>
      <c r="BR243" s="55"/>
      <c r="BS243" s="55"/>
      <c r="BT243" s="55"/>
    </row>
    <row r="244" spans="1:75" s="39" customFormat="1" x14ac:dyDescent="0.3">
      <c r="A244" s="34" t="s">
        <v>608</v>
      </c>
      <c r="B244" s="27" t="s">
        <v>627</v>
      </c>
      <c r="C244" s="27" t="s">
        <v>226</v>
      </c>
      <c r="D244" s="37" t="s">
        <v>997</v>
      </c>
      <c r="E244" s="27" t="s">
        <v>610</v>
      </c>
      <c r="F244" s="55" t="s">
        <v>611</v>
      </c>
      <c r="G244" s="40">
        <v>59.02</v>
      </c>
      <c r="H244" s="40">
        <v>1.03</v>
      </c>
      <c r="I244" s="40">
        <v>14.26</v>
      </c>
      <c r="J244" s="40">
        <v>13.35</v>
      </c>
      <c r="K244" s="40">
        <v>0.14000000000000001</v>
      </c>
      <c r="L244" s="40">
        <v>2.73</v>
      </c>
      <c r="M244" s="40">
        <v>6.78</v>
      </c>
      <c r="N244" s="40">
        <v>2.21</v>
      </c>
      <c r="O244" s="40">
        <v>0.38</v>
      </c>
      <c r="P244" s="40">
        <v>0.1</v>
      </c>
      <c r="Q244" s="72">
        <f t="shared" si="58"/>
        <v>99.999999999999986</v>
      </c>
      <c r="R244" s="40"/>
      <c r="S244" s="40"/>
      <c r="T244" s="72">
        <f t="shared" si="59"/>
        <v>59.020000000000017</v>
      </c>
      <c r="U244" s="72">
        <f t="shared" si="60"/>
        <v>1.0300000000000002</v>
      </c>
      <c r="V244" s="72">
        <f t="shared" si="61"/>
        <v>14.26</v>
      </c>
      <c r="W244" s="72">
        <f t="shared" si="62"/>
        <v>13.350000000000001</v>
      </c>
      <c r="X244" s="72">
        <f t="shared" si="63"/>
        <v>0.14000000000000004</v>
      </c>
      <c r="Y244" s="72">
        <f t="shared" si="64"/>
        <v>2.7300000000000004</v>
      </c>
      <c r="Z244" s="72">
        <f t="shared" si="65"/>
        <v>6.7800000000000011</v>
      </c>
      <c r="AA244" s="72">
        <f t="shared" si="66"/>
        <v>2.21</v>
      </c>
      <c r="AB244" s="72">
        <f t="shared" si="67"/>
        <v>0.38000000000000006</v>
      </c>
      <c r="AC244" s="72">
        <f t="shared" si="68"/>
        <v>0.10000000000000002</v>
      </c>
      <c r="AD244" s="72">
        <f t="shared" si="69"/>
        <v>100.00000000000001</v>
      </c>
      <c r="AE244" s="40"/>
      <c r="AF244" s="40"/>
      <c r="AG244" s="40"/>
      <c r="AH244" s="40"/>
      <c r="AI244" s="40"/>
      <c r="AJ244" s="40">
        <v>0.31</v>
      </c>
      <c r="AK244" s="40">
        <v>6.88</v>
      </c>
      <c r="AL244" s="40">
        <v>37.6</v>
      </c>
      <c r="AM244" s="40">
        <v>134.1</v>
      </c>
      <c r="AN244" s="40">
        <v>1.05</v>
      </c>
      <c r="AO244" s="40">
        <v>0.16</v>
      </c>
      <c r="AP244" s="40">
        <v>0.09</v>
      </c>
      <c r="AQ244" s="40">
        <v>1.57</v>
      </c>
      <c r="AR244" s="40">
        <v>0.11</v>
      </c>
      <c r="AS244" s="40">
        <v>2.42</v>
      </c>
      <c r="AT244" s="40">
        <v>7.41</v>
      </c>
      <c r="AU244" s="40">
        <v>1.3</v>
      </c>
      <c r="AV244" s="40">
        <v>7.01</v>
      </c>
      <c r="AW244" s="40">
        <v>67.400000000000006</v>
      </c>
      <c r="AX244" s="40">
        <v>2.06</v>
      </c>
      <c r="AY244" s="40">
        <v>2.1800000000000002</v>
      </c>
      <c r="AZ244" s="40">
        <v>0.87</v>
      </c>
      <c r="BA244" s="40">
        <v>3.33</v>
      </c>
      <c r="BB244" s="40">
        <v>0.57999999999999996</v>
      </c>
      <c r="BC244" s="40">
        <v>4.0199999999999996</v>
      </c>
      <c r="BD244" s="40">
        <v>0.94</v>
      </c>
      <c r="BE244" s="40">
        <v>2.67</v>
      </c>
      <c r="BF244" s="40">
        <v>0.38</v>
      </c>
      <c r="BG244" s="40">
        <v>2.68</v>
      </c>
      <c r="BH244" s="40">
        <v>0.42</v>
      </c>
      <c r="BI244" s="40">
        <v>26.4</v>
      </c>
      <c r="BJ244" s="40"/>
      <c r="BK244" s="40"/>
      <c r="BL244" s="40"/>
      <c r="BM244" s="40"/>
      <c r="BN244" s="40"/>
      <c r="BO244" s="77">
        <v>0.70355199999999996</v>
      </c>
      <c r="BP244" s="77">
        <v>0.51305199999999995</v>
      </c>
      <c r="BQ244" s="77">
        <v>0.28326099999999999</v>
      </c>
      <c r="BR244" s="55">
        <v>18.782699999999998</v>
      </c>
      <c r="BS244" s="55">
        <v>15.5159</v>
      </c>
      <c r="BT244" s="55">
        <v>38.329900000000002</v>
      </c>
    </row>
    <row r="245" spans="1:75" x14ac:dyDescent="0.3">
      <c r="A245" s="34" t="s">
        <v>686</v>
      </c>
      <c r="B245" s="27" t="s">
        <v>629</v>
      </c>
      <c r="C245" s="27" t="s">
        <v>630</v>
      </c>
      <c r="D245" s="37" t="s">
        <v>997</v>
      </c>
      <c r="E245" s="27" t="s">
        <v>405</v>
      </c>
      <c r="F245" s="55" t="s">
        <v>611</v>
      </c>
      <c r="G245" s="40">
        <v>50.49</v>
      </c>
      <c r="H245" s="40">
        <v>0.8</v>
      </c>
      <c r="I245" s="40">
        <v>15.77</v>
      </c>
      <c r="J245" s="40">
        <v>10.42</v>
      </c>
      <c r="K245" s="40">
        <v>0.15</v>
      </c>
      <c r="L245" s="40">
        <v>7.43</v>
      </c>
      <c r="M245" s="40">
        <v>12.3</v>
      </c>
      <c r="N245" s="40">
        <v>2.19</v>
      </c>
      <c r="O245" s="40">
        <v>0.36</v>
      </c>
      <c r="P245" s="40">
        <v>0.08</v>
      </c>
      <c r="Q245" s="72">
        <f t="shared" si="58"/>
        <v>99.99</v>
      </c>
      <c r="R245" s="40">
        <v>2.4700000000000002</v>
      </c>
      <c r="T245" s="72">
        <f t="shared" si="59"/>
        <v>50.495049504950494</v>
      </c>
      <c r="U245" s="72">
        <f t="shared" si="60"/>
        <v>0.80008000800080004</v>
      </c>
      <c r="V245" s="72">
        <f t="shared" si="61"/>
        <v>15.771577157715772</v>
      </c>
      <c r="W245" s="72">
        <f t="shared" si="62"/>
        <v>10.421042104210422</v>
      </c>
      <c r="X245" s="72">
        <f t="shared" si="63"/>
        <v>0.15001500150015001</v>
      </c>
      <c r="Y245" s="72">
        <f t="shared" si="64"/>
        <v>7.4307430743074301</v>
      </c>
      <c r="Z245" s="72">
        <f t="shared" si="65"/>
        <v>12.301230123012303</v>
      </c>
      <c r="AA245" s="72">
        <f t="shared" si="66"/>
        <v>2.1902190219021902</v>
      </c>
      <c r="AB245" s="72">
        <f t="shared" si="67"/>
        <v>0.36003600360036003</v>
      </c>
      <c r="AC245" s="72">
        <f t="shared" si="68"/>
        <v>8.0008000800080012E-2</v>
      </c>
      <c r="AD245" s="72">
        <f t="shared" si="69"/>
        <v>99.999999999999986</v>
      </c>
      <c r="AK245" s="40">
        <v>4.8099999999999996</v>
      </c>
      <c r="AL245" s="40">
        <v>6.18</v>
      </c>
      <c r="AM245" s="40">
        <v>70.290000000000006</v>
      </c>
      <c r="AN245" s="40">
        <v>8.8241940896554516E-2</v>
      </c>
      <c r="AO245" s="40">
        <v>6.263393883651415E-2</v>
      </c>
      <c r="AP245" s="40">
        <v>3.3194822893487894E-2</v>
      </c>
      <c r="AQ245" s="40">
        <v>0.895698323498195</v>
      </c>
      <c r="AR245" s="40">
        <v>5.6511182414635312E-2</v>
      </c>
      <c r="AS245" s="40">
        <v>1.5449999999999999</v>
      </c>
      <c r="AT245" s="40">
        <v>4.4370000000000003</v>
      </c>
      <c r="AU245" s="40">
        <v>0.80300000000000005</v>
      </c>
      <c r="AV245" s="40">
        <v>4.4409999999999998</v>
      </c>
      <c r="AW245" s="40">
        <v>31.48</v>
      </c>
      <c r="AX245" s="40">
        <v>0.83961238096985347</v>
      </c>
      <c r="AY245" s="40">
        <v>1.696</v>
      </c>
      <c r="AZ245" s="40">
        <v>0.66500000000000004</v>
      </c>
      <c r="BA245" s="40">
        <v>2.54</v>
      </c>
      <c r="BB245" s="40">
        <v>0.45200000000000001</v>
      </c>
      <c r="BC245" s="40">
        <v>3.3090000000000002</v>
      </c>
      <c r="BD245" s="40">
        <v>0.72799999999999998</v>
      </c>
      <c r="BE245" s="40">
        <v>2.4079999999999999</v>
      </c>
      <c r="BF245" s="40">
        <v>0.35199999999999998</v>
      </c>
      <c r="BG245" s="40">
        <v>2.266</v>
      </c>
      <c r="BH245" s="40">
        <v>0.36399999999999999</v>
      </c>
      <c r="BI245" s="40">
        <v>18.79</v>
      </c>
      <c r="BU245" s="39"/>
      <c r="BV245" s="39"/>
      <c r="BW245" s="39"/>
    </row>
    <row r="246" spans="1:75" x14ac:dyDescent="0.3">
      <c r="A246" s="34" t="s">
        <v>686</v>
      </c>
      <c r="B246" s="27" t="s">
        <v>631</v>
      </c>
      <c r="C246" s="27" t="s">
        <v>630</v>
      </c>
      <c r="D246" s="37" t="s">
        <v>997</v>
      </c>
      <c r="E246" s="27" t="s">
        <v>405</v>
      </c>
      <c r="F246" s="55" t="s">
        <v>611</v>
      </c>
      <c r="G246" s="40">
        <v>50.65</v>
      </c>
      <c r="H246" s="40">
        <v>0.98</v>
      </c>
      <c r="I246" s="40">
        <v>15.07</v>
      </c>
      <c r="J246" s="40">
        <v>11.08</v>
      </c>
      <c r="K246" s="40">
        <v>0.18</v>
      </c>
      <c r="L246" s="40">
        <v>6.99</v>
      </c>
      <c r="M246" s="40">
        <v>12.42</v>
      </c>
      <c r="N246" s="40">
        <v>2.2000000000000002</v>
      </c>
      <c r="O246" s="40">
        <v>0.35</v>
      </c>
      <c r="P246" s="40">
        <v>0.08</v>
      </c>
      <c r="Q246" s="72">
        <f t="shared" si="58"/>
        <v>99.999999999999986</v>
      </c>
      <c r="R246" s="40">
        <v>0.12</v>
      </c>
      <c r="T246" s="72">
        <f t="shared" si="59"/>
        <v>50.650000000000006</v>
      </c>
      <c r="U246" s="72">
        <f t="shared" si="60"/>
        <v>0.98000000000000009</v>
      </c>
      <c r="V246" s="72">
        <f t="shared" si="61"/>
        <v>15.070000000000002</v>
      </c>
      <c r="W246" s="72">
        <f t="shared" si="62"/>
        <v>11.080000000000002</v>
      </c>
      <c r="X246" s="72">
        <f t="shared" si="63"/>
        <v>0.18000000000000002</v>
      </c>
      <c r="Y246" s="72">
        <f t="shared" si="64"/>
        <v>6.990000000000002</v>
      </c>
      <c r="Z246" s="72">
        <f t="shared" si="65"/>
        <v>12.420000000000002</v>
      </c>
      <c r="AA246" s="72">
        <f t="shared" si="66"/>
        <v>2.2000000000000006</v>
      </c>
      <c r="AB246" s="72">
        <f t="shared" si="67"/>
        <v>0.35000000000000003</v>
      </c>
      <c r="AC246" s="72">
        <f t="shared" si="68"/>
        <v>8.0000000000000016E-2</v>
      </c>
      <c r="AD246" s="72">
        <f t="shared" si="69"/>
        <v>100.00000000000001</v>
      </c>
      <c r="AK246" s="40">
        <v>7.09</v>
      </c>
      <c r="AL246" s="40">
        <v>5.74</v>
      </c>
      <c r="AM246" s="40">
        <v>57.67</v>
      </c>
      <c r="AN246" s="40">
        <v>8.0693359797974748E-2</v>
      </c>
      <c r="AO246" s="40">
        <v>4.8563726409254118E-2</v>
      </c>
      <c r="AP246" s="40">
        <v>0.14730065815183971</v>
      </c>
      <c r="AQ246" s="40">
        <v>0.59752962600531601</v>
      </c>
      <c r="AR246" s="40">
        <v>4.0797998180163789E-2</v>
      </c>
      <c r="AS246" s="40">
        <v>1.456</v>
      </c>
      <c r="AT246" s="40">
        <v>4.6639999999999997</v>
      </c>
      <c r="AU246" s="40">
        <v>0.86899999999999999</v>
      </c>
      <c r="AV246" s="40">
        <v>5.2220000000000004</v>
      </c>
      <c r="AW246" s="40">
        <v>38.83</v>
      </c>
      <c r="AX246" s="40">
        <v>0.94445722211596106</v>
      </c>
      <c r="AY246" s="40">
        <v>2.1040000000000001</v>
      </c>
      <c r="AZ246" s="40">
        <v>0.83799999999999997</v>
      </c>
      <c r="BA246" s="40">
        <v>3.4289999999999998</v>
      </c>
      <c r="BB246" s="40">
        <v>0.64100000000000001</v>
      </c>
      <c r="BC246" s="40">
        <v>4.6550000000000002</v>
      </c>
      <c r="BD246" s="40">
        <v>1.026</v>
      </c>
      <c r="BE246" s="40">
        <v>3.4159999999999999</v>
      </c>
      <c r="BF246" s="40">
        <v>0.501</v>
      </c>
      <c r="BG246" s="40">
        <v>3.3980000000000001</v>
      </c>
      <c r="BH246" s="40">
        <v>0.52500000000000002</v>
      </c>
      <c r="BI246" s="40">
        <v>26.38</v>
      </c>
      <c r="BU246" s="39"/>
      <c r="BV246" s="39"/>
      <c r="BW246" s="39"/>
    </row>
    <row r="247" spans="1:75" x14ac:dyDescent="0.3">
      <c r="A247" s="34" t="s">
        <v>686</v>
      </c>
      <c r="B247" s="27" t="s">
        <v>632</v>
      </c>
      <c r="C247" s="27" t="s">
        <v>630</v>
      </c>
      <c r="D247" s="37" t="s">
        <v>997</v>
      </c>
      <c r="E247" s="27" t="s">
        <v>405</v>
      </c>
      <c r="F247" s="55" t="s">
        <v>611</v>
      </c>
      <c r="G247" s="40">
        <v>50.35</v>
      </c>
      <c r="H247" s="40">
        <v>0.61</v>
      </c>
      <c r="I247" s="40">
        <v>16.11</v>
      </c>
      <c r="J247" s="40">
        <v>9.48</v>
      </c>
      <c r="K247" s="40">
        <v>0.13</v>
      </c>
      <c r="L247" s="40">
        <v>7.98</v>
      </c>
      <c r="M247" s="40">
        <v>12.85</v>
      </c>
      <c r="N247" s="40">
        <v>2.0299999999999998</v>
      </c>
      <c r="O247" s="40">
        <v>0.39</v>
      </c>
      <c r="P247" s="40">
        <v>7.0000000000000007E-2</v>
      </c>
      <c r="Q247" s="72">
        <f t="shared" si="58"/>
        <v>99.999999999999986</v>
      </c>
      <c r="R247" s="40">
        <v>1.0900000000000001</v>
      </c>
      <c r="T247" s="72">
        <f t="shared" si="59"/>
        <v>50.350000000000009</v>
      </c>
      <c r="U247" s="72">
        <f t="shared" si="60"/>
        <v>0.61</v>
      </c>
      <c r="V247" s="72">
        <f t="shared" si="61"/>
        <v>16.110000000000003</v>
      </c>
      <c r="W247" s="72">
        <f t="shared" si="62"/>
        <v>9.4800000000000022</v>
      </c>
      <c r="X247" s="72">
        <f t="shared" si="63"/>
        <v>0.13</v>
      </c>
      <c r="Y247" s="72">
        <f t="shared" si="64"/>
        <v>7.9800000000000013</v>
      </c>
      <c r="Z247" s="72">
        <f t="shared" si="65"/>
        <v>12.85</v>
      </c>
      <c r="AA247" s="72">
        <f t="shared" si="66"/>
        <v>2.0300000000000002</v>
      </c>
      <c r="AB247" s="72">
        <f t="shared" si="67"/>
        <v>0.39000000000000007</v>
      </c>
      <c r="AC247" s="72">
        <f t="shared" si="68"/>
        <v>7.0000000000000021E-2</v>
      </c>
      <c r="AD247" s="72">
        <f t="shared" si="69"/>
        <v>100</v>
      </c>
      <c r="AK247" s="40">
        <v>9.75</v>
      </c>
      <c r="AL247" s="40">
        <v>6.37</v>
      </c>
      <c r="AM247" s="40">
        <v>70.25</v>
      </c>
      <c r="AN247" s="40">
        <v>9.6622921873064579E-2</v>
      </c>
      <c r="AO247" s="40">
        <v>2.6072158055786474E-2</v>
      </c>
      <c r="AP247" s="40">
        <v>0.10069862602978488</v>
      </c>
      <c r="AQ247" s="40">
        <v>0.44804491916869454</v>
      </c>
      <c r="AR247" s="40">
        <v>2.8518318088214166E-2</v>
      </c>
      <c r="AT247" s="40">
        <v>3.1509999999999998</v>
      </c>
      <c r="AU247" s="40">
        <v>0.59699999999999998</v>
      </c>
      <c r="AV247" s="40">
        <v>3.2949999999999999</v>
      </c>
      <c r="AW247" s="40">
        <v>15.8</v>
      </c>
      <c r="AX247" s="40">
        <v>0.4046201179076086</v>
      </c>
      <c r="AY247" s="40">
        <v>1.274</v>
      </c>
      <c r="AZ247" s="40">
        <v>0.54900000000000004</v>
      </c>
      <c r="BA247" s="40">
        <v>2.0680000000000001</v>
      </c>
      <c r="BB247" s="40">
        <v>0.377</v>
      </c>
      <c r="BC247" s="40">
        <v>2.58</v>
      </c>
      <c r="BD247" s="40">
        <v>0.59799999999999998</v>
      </c>
      <c r="BE247" s="40">
        <v>1.7050000000000001</v>
      </c>
      <c r="BF247" s="40">
        <v>0.25900000000000001</v>
      </c>
      <c r="BG247" s="40">
        <v>1.722</v>
      </c>
      <c r="BH247" s="40">
        <v>0.25900000000000001</v>
      </c>
      <c r="BI247" s="40">
        <v>14.68</v>
      </c>
      <c r="BU247" s="39"/>
      <c r="BV247" s="39"/>
      <c r="BW247" s="39"/>
    </row>
    <row r="248" spans="1:75" x14ac:dyDescent="0.3">
      <c r="A248" s="34" t="s">
        <v>686</v>
      </c>
      <c r="B248" s="27" t="s">
        <v>633</v>
      </c>
      <c r="C248" s="27" t="s">
        <v>634</v>
      </c>
      <c r="D248" s="37" t="s">
        <v>997</v>
      </c>
      <c r="E248" s="27" t="s">
        <v>405</v>
      </c>
      <c r="F248" s="55" t="s">
        <v>611</v>
      </c>
      <c r="G248" s="40">
        <v>49.04</v>
      </c>
      <c r="H248" s="40">
        <v>1.22</v>
      </c>
      <c r="I248" s="40">
        <v>16.97</v>
      </c>
      <c r="J248" s="40">
        <v>13.34</v>
      </c>
      <c r="K248" s="40">
        <v>0.16</v>
      </c>
      <c r="L248" s="40">
        <v>4.33</v>
      </c>
      <c r="M248" s="40">
        <v>11.35</v>
      </c>
      <c r="N248" s="40">
        <v>2.92</v>
      </c>
      <c r="O248" s="40">
        <v>0.54</v>
      </c>
      <c r="P248" s="40">
        <v>0.13</v>
      </c>
      <c r="Q248" s="72">
        <f t="shared" si="58"/>
        <v>99.999999999999986</v>
      </c>
      <c r="R248" s="40">
        <v>0.93</v>
      </c>
      <c r="T248" s="72">
        <f t="shared" si="59"/>
        <v>49.040000000000006</v>
      </c>
      <c r="U248" s="72">
        <f t="shared" si="60"/>
        <v>1.22</v>
      </c>
      <c r="V248" s="72">
        <f t="shared" si="61"/>
        <v>16.970000000000002</v>
      </c>
      <c r="W248" s="72">
        <f t="shared" si="62"/>
        <v>13.340000000000002</v>
      </c>
      <c r="X248" s="72">
        <f t="shared" si="63"/>
        <v>0.16000000000000003</v>
      </c>
      <c r="Y248" s="72">
        <f t="shared" si="64"/>
        <v>4.33</v>
      </c>
      <c r="Z248" s="72">
        <f t="shared" si="65"/>
        <v>11.350000000000001</v>
      </c>
      <c r="AA248" s="72">
        <f t="shared" si="66"/>
        <v>2.9200000000000004</v>
      </c>
      <c r="AB248" s="72">
        <f t="shared" si="67"/>
        <v>0.54000000000000015</v>
      </c>
      <c r="AC248" s="72">
        <f t="shared" si="68"/>
        <v>0.13</v>
      </c>
      <c r="AD248" s="72">
        <f t="shared" si="69"/>
        <v>100</v>
      </c>
      <c r="AK248" s="40">
        <v>9.83</v>
      </c>
      <c r="AL248" s="40">
        <v>14.15</v>
      </c>
      <c r="AM248" s="40">
        <v>79.510000000000005</v>
      </c>
      <c r="AN248" s="40">
        <v>0.13292813532980632</v>
      </c>
      <c r="AO248" s="40">
        <v>7.401273856058864E-2</v>
      </c>
      <c r="AP248" s="40">
        <v>0.19824088758134537</v>
      </c>
      <c r="AQ248" s="40">
        <v>1.0057300719499049</v>
      </c>
      <c r="AR248" s="40">
        <v>6.9320051721660836E-2</v>
      </c>
      <c r="AS248" s="40">
        <v>1.9810000000000001</v>
      </c>
      <c r="AT248" s="40">
        <v>6.1239999999999997</v>
      </c>
      <c r="AU248" s="40">
        <v>1.0820000000000001</v>
      </c>
      <c r="AV248" s="40">
        <v>6.2759999999999998</v>
      </c>
      <c r="AW248" s="40">
        <v>47.21</v>
      </c>
      <c r="AX248" s="40">
        <v>1.2480787928540376</v>
      </c>
      <c r="AY248" s="40">
        <v>2.4350000000000001</v>
      </c>
      <c r="AZ248" s="40">
        <v>0.95699999999999996</v>
      </c>
      <c r="BA248" s="40">
        <v>3.698</v>
      </c>
      <c r="BB248" s="40">
        <v>0.67300000000000004</v>
      </c>
      <c r="BC248" s="40">
        <v>4.8689999999999998</v>
      </c>
      <c r="BD248" s="40">
        <v>1.0640000000000001</v>
      </c>
      <c r="BE248" s="40">
        <v>3.5840000000000001</v>
      </c>
      <c r="BF248" s="40">
        <v>0.53600000000000003</v>
      </c>
      <c r="BG248" s="40">
        <v>3.3860000000000001</v>
      </c>
      <c r="BH248" s="40">
        <v>0.52</v>
      </c>
      <c r="BI248" s="40">
        <v>26.92</v>
      </c>
      <c r="BU248" s="39"/>
      <c r="BV248" s="39"/>
      <c r="BW248" s="39"/>
    </row>
    <row r="249" spans="1:75" x14ac:dyDescent="0.3">
      <c r="A249" s="34" t="s">
        <v>686</v>
      </c>
      <c r="B249" s="27" t="s">
        <v>635</v>
      </c>
      <c r="C249" s="27" t="s">
        <v>634</v>
      </c>
      <c r="D249" s="37" t="s">
        <v>997</v>
      </c>
      <c r="E249" s="27" t="s">
        <v>405</v>
      </c>
      <c r="F249" s="55" t="s">
        <v>611</v>
      </c>
      <c r="G249" s="40">
        <v>52.32</v>
      </c>
      <c r="H249" s="40">
        <v>0.96</v>
      </c>
      <c r="I249" s="40">
        <v>14.14</v>
      </c>
      <c r="J249" s="40">
        <v>12.11</v>
      </c>
      <c r="K249" s="40">
        <v>0.2</v>
      </c>
      <c r="L249" s="40">
        <v>6.64</v>
      </c>
      <c r="M249" s="40">
        <v>11.03</v>
      </c>
      <c r="N249" s="40">
        <v>2.25</v>
      </c>
      <c r="O249" s="40">
        <v>0.27</v>
      </c>
      <c r="P249" s="40">
        <v>0.08</v>
      </c>
      <c r="Q249" s="72">
        <f t="shared" si="58"/>
        <v>100</v>
      </c>
      <c r="R249" s="40">
        <v>0.32</v>
      </c>
      <c r="T249" s="72">
        <f t="shared" si="59"/>
        <v>52.32</v>
      </c>
      <c r="U249" s="72">
        <f t="shared" si="60"/>
        <v>0.96</v>
      </c>
      <c r="V249" s="72">
        <f t="shared" si="61"/>
        <v>14.14</v>
      </c>
      <c r="W249" s="72">
        <f t="shared" si="62"/>
        <v>12.11</v>
      </c>
      <c r="X249" s="72">
        <f t="shared" si="63"/>
        <v>0.2</v>
      </c>
      <c r="Y249" s="72">
        <f t="shared" si="64"/>
        <v>6.64</v>
      </c>
      <c r="Z249" s="72">
        <f t="shared" si="65"/>
        <v>11.03</v>
      </c>
      <c r="AA249" s="72">
        <f t="shared" si="66"/>
        <v>2.25</v>
      </c>
      <c r="AB249" s="72">
        <f t="shared" si="67"/>
        <v>0.27</v>
      </c>
      <c r="AC249" s="72">
        <f t="shared" si="68"/>
        <v>0.08</v>
      </c>
      <c r="AD249" s="72">
        <f t="shared" si="69"/>
        <v>100</v>
      </c>
      <c r="AK249" s="40">
        <v>2.91</v>
      </c>
      <c r="AL249" s="40">
        <v>20.69</v>
      </c>
      <c r="AM249" s="40">
        <v>62.39</v>
      </c>
      <c r="AN249" s="40">
        <v>7.7191664197859125E-2</v>
      </c>
      <c r="AO249" s="40">
        <v>4.761290128588358E-2</v>
      </c>
      <c r="AP249" s="40">
        <v>1.5995298721117029E-2</v>
      </c>
      <c r="AQ249" s="40">
        <v>0.64308603543573428</v>
      </c>
      <c r="AR249" s="40">
        <v>4.3325032326038029E-2</v>
      </c>
      <c r="AS249" s="40">
        <v>1.6819999999999999</v>
      </c>
      <c r="AT249" s="40">
        <v>5.2709999999999999</v>
      </c>
      <c r="AU249" s="40">
        <v>0.91600000000000004</v>
      </c>
      <c r="AV249" s="40">
        <v>5.1859999999999999</v>
      </c>
      <c r="AW249" s="40">
        <v>36.49</v>
      </c>
      <c r="AX249" s="40">
        <v>0.73943888441958527</v>
      </c>
      <c r="AY249" s="40">
        <v>2.09</v>
      </c>
      <c r="AZ249" s="40">
        <v>0.81200000000000006</v>
      </c>
      <c r="BA249" s="40">
        <v>3.2730000000000001</v>
      </c>
      <c r="BB249" s="40">
        <v>0.60499999999999998</v>
      </c>
      <c r="BC249" s="40">
        <v>4.351</v>
      </c>
      <c r="BD249" s="40">
        <v>0.97599999999999998</v>
      </c>
      <c r="BE249" s="40">
        <v>3.3069999999999999</v>
      </c>
      <c r="BF249" s="40">
        <v>0.49</v>
      </c>
      <c r="BG249" s="40">
        <v>3.2669999999999999</v>
      </c>
      <c r="BH249" s="40">
        <v>0.52200000000000002</v>
      </c>
      <c r="BI249" s="40">
        <v>25.6</v>
      </c>
      <c r="BU249" s="39"/>
      <c r="BV249" s="39"/>
      <c r="BW249" s="39"/>
    </row>
    <row r="250" spans="1:75" x14ac:dyDescent="0.3">
      <c r="A250" s="34" t="s">
        <v>686</v>
      </c>
      <c r="B250" s="27" t="s">
        <v>636</v>
      </c>
      <c r="C250" s="27" t="s">
        <v>634</v>
      </c>
      <c r="D250" s="37" t="s">
        <v>997</v>
      </c>
      <c r="E250" s="27" t="s">
        <v>405</v>
      </c>
      <c r="F250" s="55" t="s">
        <v>611</v>
      </c>
      <c r="G250" s="40">
        <v>50.86</v>
      </c>
      <c r="H250" s="40">
        <v>0.95</v>
      </c>
      <c r="I250" s="40">
        <v>14.64</v>
      </c>
      <c r="J250" s="40">
        <v>12.26</v>
      </c>
      <c r="K250" s="40">
        <v>0.21</v>
      </c>
      <c r="L250" s="40">
        <v>6.98</v>
      </c>
      <c r="M250" s="40">
        <v>11.54</v>
      </c>
      <c r="N250" s="40">
        <v>2.17</v>
      </c>
      <c r="O250" s="40">
        <v>0.3</v>
      </c>
      <c r="P250" s="40">
        <v>0.09</v>
      </c>
      <c r="Q250" s="72">
        <f t="shared" si="58"/>
        <v>100</v>
      </c>
      <c r="R250" s="40">
        <v>0.57999999999999996</v>
      </c>
      <c r="T250" s="72">
        <f t="shared" si="59"/>
        <v>50.859999999999992</v>
      </c>
      <c r="U250" s="72">
        <f t="shared" si="60"/>
        <v>0.95</v>
      </c>
      <c r="V250" s="72">
        <f t="shared" si="61"/>
        <v>14.64</v>
      </c>
      <c r="W250" s="72">
        <f t="shared" si="62"/>
        <v>12.26</v>
      </c>
      <c r="X250" s="72">
        <f t="shared" si="63"/>
        <v>0.21</v>
      </c>
      <c r="Y250" s="72">
        <f t="shared" si="64"/>
        <v>6.98</v>
      </c>
      <c r="Z250" s="72">
        <f t="shared" si="65"/>
        <v>11.54</v>
      </c>
      <c r="AA250" s="72">
        <f t="shared" si="66"/>
        <v>2.17</v>
      </c>
      <c r="AB250" s="72">
        <f t="shared" si="67"/>
        <v>0.3</v>
      </c>
      <c r="AC250" s="72">
        <f t="shared" si="68"/>
        <v>0.09</v>
      </c>
      <c r="AD250" s="72">
        <f t="shared" si="69"/>
        <v>100</v>
      </c>
      <c r="AK250" s="40">
        <v>3.04</v>
      </c>
      <c r="AL250" s="40">
        <v>6.24</v>
      </c>
      <c r="AM250" s="40">
        <v>59.18</v>
      </c>
      <c r="AN250" s="40">
        <v>9.9835765355350367E-2</v>
      </c>
      <c r="AO250" s="40">
        <v>6.1423191892035309E-2</v>
      </c>
      <c r="AP250" s="40">
        <v>0.32175859068474466</v>
      </c>
      <c r="AQ250" s="40">
        <v>0.81747896457780067</v>
      </c>
      <c r="AR250" s="40">
        <v>5.0476557636128537E-2</v>
      </c>
      <c r="AS250" s="40">
        <v>1.706</v>
      </c>
      <c r="AT250" s="40">
        <v>5.1529999999999996</v>
      </c>
      <c r="AU250" s="40">
        <v>0.93</v>
      </c>
      <c r="AV250" s="40">
        <v>5.4189999999999996</v>
      </c>
      <c r="AW250" s="40">
        <v>37.04</v>
      </c>
      <c r="AX250" s="40">
        <v>0.8676714826818448</v>
      </c>
      <c r="AY250" s="40">
        <v>2.1030000000000002</v>
      </c>
      <c r="AZ250" s="40">
        <v>0.82599999999999996</v>
      </c>
      <c r="BA250" s="40">
        <v>3.3519999999999999</v>
      </c>
      <c r="BB250" s="40">
        <v>0.60899999999999999</v>
      </c>
      <c r="BC250" s="40">
        <v>4.4660000000000002</v>
      </c>
      <c r="BD250" s="40">
        <v>1.0109999999999999</v>
      </c>
      <c r="BE250" s="40">
        <v>3.387</v>
      </c>
      <c r="BF250" s="40">
        <v>0.504</v>
      </c>
      <c r="BG250" s="40">
        <v>3.3860000000000001</v>
      </c>
      <c r="BH250" s="40">
        <v>0.51100000000000001</v>
      </c>
      <c r="BI250" s="40">
        <v>26.12</v>
      </c>
      <c r="BU250" s="39"/>
      <c r="BV250" s="39"/>
      <c r="BW250" s="39"/>
    </row>
    <row r="251" spans="1:75" x14ac:dyDescent="0.3">
      <c r="A251" s="34" t="s">
        <v>686</v>
      </c>
      <c r="B251" s="27" t="s">
        <v>637</v>
      </c>
      <c r="C251" s="27" t="s">
        <v>634</v>
      </c>
      <c r="D251" s="37" t="s">
        <v>997</v>
      </c>
      <c r="E251" s="27" t="s">
        <v>405</v>
      </c>
      <c r="F251" s="55" t="s">
        <v>611</v>
      </c>
      <c r="G251" s="40">
        <v>51.52</v>
      </c>
      <c r="H251" s="40">
        <v>0.92</v>
      </c>
      <c r="I251" s="40">
        <v>14.36</v>
      </c>
      <c r="J251" s="40">
        <v>12.48</v>
      </c>
      <c r="K251" s="40">
        <v>0.19</v>
      </c>
      <c r="L251" s="40">
        <v>6.83</v>
      </c>
      <c r="M251" s="40">
        <v>11.08</v>
      </c>
      <c r="N251" s="40">
        <v>2.17</v>
      </c>
      <c r="O251" s="40">
        <v>0.37</v>
      </c>
      <c r="P251" s="40">
        <v>0.08</v>
      </c>
      <c r="Q251" s="72">
        <f t="shared" si="58"/>
        <v>100.00000000000001</v>
      </c>
      <c r="R251" s="40">
        <v>0.42</v>
      </c>
      <c r="T251" s="72">
        <f t="shared" si="59"/>
        <v>51.519999999999996</v>
      </c>
      <c r="U251" s="72">
        <f t="shared" si="60"/>
        <v>0.91999999999999993</v>
      </c>
      <c r="V251" s="72">
        <f t="shared" si="61"/>
        <v>14.359999999999998</v>
      </c>
      <c r="W251" s="72">
        <f t="shared" si="62"/>
        <v>12.479999999999999</v>
      </c>
      <c r="X251" s="72">
        <f t="shared" si="63"/>
        <v>0.18999999999999997</v>
      </c>
      <c r="Y251" s="72">
        <f t="shared" si="64"/>
        <v>6.8299999999999983</v>
      </c>
      <c r="Z251" s="72">
        <f t="shared" si="65"/>
        <v>11.079999999999998</v>
      </c>
      <c r="AA251" s="72">
        <f t="shared" si="66"/>
        <v>2.17</v>
      </c>
      <c r="AB251" s="72">
        <f t="shared" si="67"/>
        <v>0.36999999999999994</v>
      </c>
      <c r="AC251" s="72">
        <f t="shared" si="68"/>
        <v>7.9999999999999988E-2</v>
      </c>
      <c r="AD251" s="72">
        <f t="shared" si="69"/>
        <v>100</v>
      </c>
      <c r="AK251" s="40">
        <v>8.8000000000000007</v>
      </c>
      <c r="AL251" s="40">
        <v>13.73</v>
      </c>
      <c r="AM251" s="40">
        <v>65.099999999999994</v>
      </c>
      <c r="AN251" s="40">
        <v>0.35926963332688749</v>
      </c>
      <c r="AO251" s="40">
        <v>5.4435293701469836E-2</v>
      </c>
      <c r="AP251" s="40">
        <v>1.8872999458555424E-2</v>
      </c>
      <c r="AQ251" s="40">
        <v>0.7234124998869863</v>
      </c>
      <c r="AR251" s="40">
        <v>5.0460993247449848E-2</v>
      </c>
      <c r="AS251" s="40">
        <v>1.4770000000000001</v>
      </c>
      <c r="AT251" s="40">
        <v>4.6619999999999999</v>
      </c>
      <c r="AU251" s="40">
        <v>0.85</v>
      </c>
      <c r="AV251" s="40">
        <v>4.6059999999999999</v>
      </c>
      <c r="AW251" s="40">
        <v>36.119999999999997</v>
      </c>
      <c r="AX251" s="40">
        <v>0.91835267202050241</v>
      </c>
      <c r="AY251" s="40">
        <v>1.8879999999999999</v>
      </c>
      <c r="AZ251" s="40">
        <v>0.75800000000000001</v>
      </c>
      <c r="BA251" s="40">
        <v>3.004</v>
      </c>
      <c r="BB251" s="40">
        <v>0.59599999999999997</v>
      </c>
      <c r="BC251" s="40">
        <v>3.9630000000000001</v>
      </c>
      <c r="BD251" s="40">
        <v>0.93799999999999994</v>
      </c>
      <c r="BE251" s="40">
        <v>2.819</v>
      </c>
      <c r="BF251" s="40">
        <v>0.46899999999999997</v>
      </c>
      <c r="BG251" s="40">
        <v>2.82</v>
      </c>
      <c r="BH251" s="40">
        <v>0.46500000000000002</v>
      </c>
      <c r="BI251" s="40">
        <v>23.43</v>
      </c>
      <c r="BU251" s="39"/>
      <c r="BV251" s="39"/>
      <c r="BW251" s="39"/>
    </row>
    <row r="252" spans="1:75" x14ac:dyDescent="0.3">
      <c r="A252" s="34" t="s">
        <v>686</v>
      </c>
      <c r="B252" s="27" t="s">
        <v>638</v>
      </c>
      <c r="C252" s="27" t="s">
        <v>634</v>
      </c>
      <c r="D252" s="37" t="s">
        <v>997</v>
      </c>
      <c r="E252" s="27" t="s">
        <v>405</v>
      </c>
      <c r="F252" s="55" t="s">
        <v>611</v>
      </c>
      <c r="G252" s="40">
        <v>51.44</v>
      </c>
      <c r="H252" s="40">
        <v>0.98</v>
      </c>
      <c r="I252" s="40">
        <v>14.86</v>
      </c>
      <c r="J252" s="40">
        <v>11.53</v>
      </c>
      <c r="K252" s="40">
        <v>0.22</v>
      </c>
      <c r="L252" s="40">
        <v>7.11</v>
      </c>
      <c r="M252" s="40">
        <v>11.3</v>
      </c>
      <c r="N252" s="40">
        <v>2.2200000000000002</v>
      </c>
      <c r="O252" s="40">
        <v>0.25</v>
      </c>
      <c r="P252" s="40">
        <v>0.08</v>
      </c>
      <c r="Q252" s="72">
        <f t="shared" si="58"/>
        <v>99.99</v>
      </c>
      <c r="R252" s="40">
        <v>0.61</v>
      </c>
      <c r="T252" s="72">
        <f t="shared" si="59"/>
        <v>51.445144514451449</v>
      </c>
      <c r="U252" s="72">
        <f t="shared" si="60"/>
        <v>0.98009800980098005</v>
      </c>
      <c r="V252" s="72">
        <f t="shared" si="61"/>
        <v>14.86148614861486</v>
      </c>
      <c r="W252" s="72">
        <f t="shared" si="62"/>
        <v>11.531153115311531</v>
      </c>
      <c r="X252" s="72">
        <f t="shared" si="63"/>
        <v>0.22002200220022006</v>
      </c>
      <c r="Y252" s="72">
        <f t="shared" si="64"/>
        <v>7.1107110711071115</v>
      </c>
      <c r="Z252" s="72">
        <f t="shared" si="65"/>
        <v>11.301130113011302</v>
      </c>
      <c r="AA252" s="72">
        <f t="shared" si="66"/>
        <v>2.2202220222022206</v>
      </c>
      <c r="AB252" s="72">
        <f t="shared" si="67"/>
        <v>0.25002500250025006</v>
      </c>
      <c r="AC252" s="72">
        <f t="shared" si="68"/>
        <v>8.0008000800080012E-2</v>
      </c>
      <c r="AD252" s="72">
        <f t="shared" si="69"/>
        <v>100</v>
      </c>
      <c r="AK252" s="40">
        <v>4.1399999999999997</v>
      </c>
      <c r="AL252" s="40">
        <v>16.8</v>
      </c>
      <c r="AM252" s="40">
        <v>64.66</v>
      </c>
      <c r="AN252" s="40">
        <v>8.0981062419030955E-2</v>
      </c>
      <c r="AO252" s="40">
        <v>5.2384243946442151E-2</v>
      </c>
      <c r="AP252" s="40">
        <v>9.0391550917462302E-2</v>
      </c>
      <c r="AQ252" s="40">
        <v>0.73417393240742301</v>
      </c>
      <c r="AR252" s="40">
        <v>4.4690963076481016E-2</v>
      </c>
      <c r="AS252" s="40">
        <v>1.6559999999999999</v>
      </c>
      <c r="AT252" s="40">
        <v>5.0640000000000001</v>
      </c>
      <c r="AU252" s="40">
        <v>0.89900000000000002</v>
      </c>
      <c r="AV252" s="40">
        <v>5.0940000000000003</v>
      </c>
      <c r="AW252" s="40">
        <v>36.159999999999997</v>
      </c>
      <c r="AX252" s="40">
        <v>0.92995681791616414</v>
      </c>
      <c r="AY252" s="40">
        <v>1.976</v>
      </c>
      <c r="AZ252" s="40">
        <v>0.81299999999999994</v>
      </c>
      <c r="BA252" s="40">
        <v>3.2160000000000002</v>
      </c>
      <c r="BB252" s="40">
        <v>0.59699999999999998</v>
      </c>
      <c r="BC252" s="40">
        <v>4.319</v>
      </c>
      <c r="BD252" s="40">
        <v>0.97699999999999998</v>
      </c>
      <c r="BE252" s="40">
        <v>3.056</v>
      </c>
      <c r="BF252" s="40">
        <v>0.45900000000000002</v>
      </c>
      <c r="BG252" s="40">
        <v>3.0990000000000002</v>
      </c>
      <c r="BH252" s="40">
        <v>0.47599999999999998</v>
      </c>
      <c r="BI252" s="40">
        <v>25.97</v>
      </c>
      <c r="BU252" s="39"/>
      <c r="BV252" s="39"/>
      <c r="BW252" s="39"/>
    </row>
    <row r="253" spans="1:75" x14ac:dyDescent="0.3">
      <c r="A253" s="34" t="s">
        <v>686</v>
      </c>
      <c r="B253" s="27" t="s">
        <v>639</v>
      </c>
      <c r="C253" s="27" t="s">
        <v>634</v>
      </c>
      <c r="D253" s="37" t="s">
        <v>997</v>
      </c>
      <c r="E253" s="27" t="s">
        <v>405</v>
      </c>
      <c r="F253" s="55" t="s">
        <v>611</v>
      </c>
      <c r="G253" s="40">
        <v>50.89</v>
      </c>
      <c r="H253" s="40">
        <v>0.93</v>
      </c>
      <c r="I253" s="40">
        <v>15.11</v>
      </c>
      <c r="J253" s="40">
        <v>11.42</v>
      </c>
      <c r="K253" s="40">
        <v>0.19</v>
      </c>
      <c r="L253" s="40">
        <v>7.11</v>
      </c>
      <c r="M253" s="40">
        <v>11.8</v>
      </c>
      <c r="N253" s="40">
        <v>2.2000000000000002</v>
      </c>
      <c r="O253" s="40">
        <v>0.28000000000000003</v>
      </c>
      <c r="P253" s="40">
        <v>0.08</v>
      </c>
      <c r="Q253" s="72">
        <f t="shared" si="58"/>
        <v>100.01</v>
      </c>
      <c r="R253" s="40">
        <v>-0.02</v>
      </c>
      <c r="T253" s="72">
        <f t="shared" si="59"/>
        <v>50.884911508849115</v>
      </c>
      <c r="U253" s="72">
        <f t="shared" si="60"/>
        <v>0.92990700929907011</v>
      </c>
      <c r="V253" s="72">
        <f t="shared" si="61"/>
        <v>15.108489151084889</v>
      </c>
      <c r="W253" s="72">
        <f t="shared" si="62"/>
        <v>11.418858114188581</v>
      </c>
      <c r="X253" s="72">
        <f t="shared" si="63"/>
        <v>0.18998100189980999</v>
      </c>
      <c r="Y253" s="72">
        <f t="shared" si="64"/>
        <v>7.1092890710928902</v>
      </c>
      <c r="Z253" s="72">
        <f t="shared" si="65"/>
        <v>11.798820117988202</v>
      </c>
      <c r="AA253" s="72">
        <f t="shared" si="66"/>
        <v>2.1997800219978001</v>
      </c>
      <c r="AB253" s="72">
        <f t="shared" si="67"/>
        <v>0.27997200279972001</v>
      </c>
      <c r="AC253" s="72">
        <f t="shared" si="68"/>
        <v>7.9992000799919999E-2</v>
      </c>
      <c r="AD253" s="72">
        <f t="shared" si="69"/>
        <v>100</v>
      </c>
      <c r="AK253" s="40">
        <v>2.37</v>
      </c>
      <c r="AL253" s="40">
        <v>4.8499999999999996</v>
      </c>
      <c r="AM253" s="40">
        <v>56.32</v>
      </c>
      <c r="AN253" s="40">
        <v>0.12967604474339245</v>
      </c>
      <c r="AO253" s="40">
        <v>5.6396925906928207E-2</v>
      </c>
      <c r="AP253" s="40">
        <v>0.16779090253459966</v>
      </c>
      <c r="AQ253" s="40">
        <v>0.74068256513455988</v>
      </c>
      <c r="AR253" s="40">
        <v>4.6482735501173308E-2</v>
      </c>
      <c r="AS253" s="40">
        <v>1.4350000000000001</v>
      </c>
      <c r="AT253" s="40">
        <v>4.6260000000000003</v>
      </c>
      <c r="AU253" s="40">
        <v>0.82099999999999995</v>
      </c>
      <c r="AV253" s="40">
        <v>4.6920000000000002</v>
      </c>
      <c r="AW253" s="40">
        <v>33.96</v>
      </c>
      <c r="AX253" s="40">
        <v>0.79279772647019509</v>
      </c>
      <c r="AY253" s="40">
        <v>1.8680000000000001</v>
      </c>
      <c r="AZ253" s="40">
        <v>0.76400000000000001</v>
      </c>
      <c r="BA253" s="40">
        <v>2.9380000000000002</v>
      </c>
      <c r="BB253" s="40">
        <v>0.54800000000000004</v>
      </c>
      <c r="BC253" s="40">
        <v>3.9550000000000001</v>
      </c>
      <c r="BD253" s="40">
        <v>0.871</v>
      </c>
      <c r="BE253" s="40">
        <v>2.9</v>
      </c>
      <c r="BF253" s="40">
        <v>0.42699999999999999</v>
      </c>
      <c r="BG253" s="40">
        <v>2.8450000000000002</v>
      </c>
      <c r="BH253" s="40">
        <v>0.42499999999999999</v>
      </c>
      <c r="BI253" s="40">
        <v>22.1</v>
      </c>
      <c r="BU253" s="39"/>
      <c r="BV253" s="39"/>
      <c r="BW253" s="39"/>
    </row>
    <row r="254" spans="1:75" x14ac:dyDescent="0.3">
      <c r="A254" s="34" t="s">
        <v>686</v>
      </c>
      <c r="B254" s="27" t="s">
        <v>640</v>
      </c>
      <c r="C254" s="27" t="s">
        <v>634</v>
      </c>
      <c r="D254" s="37" t="s">
        <v>997</v>
      </c>
      <c r="E254" s="27" t="s">
        <v>405</v>
      </c>
      <c r="F254" s="55" t="s">
        <v>611</v>
      </c>
      <c r="G254" s="40">
        <v>50.6</v>
      </c>
      <c r="H254" s="40">
        <v>0.96</v>
      </c>
      <c r="I254" s="40">
        <v>15.5</v>
      </c>
      <c r="J254" s="40">
        <v>11.1</v>
      </c>
      <c r="K254" s="40">
        <v>0.18</v>
      </c>
      <c r="L254" s="40">
        <v>6.97</v>
      </c>
      <c r="M254" s="40">
        <v>11.83</v>
      </c>
      <c r="N254" s="40">
        <v>2.6</v>
      </c>
      <c r="O254" s="40">
        <v>0.16</v>
      </c>
      <c r="P254" s="40">
        <v>0.09</v>
      </c>
      <c r="Q254" s="72">
        <f t="shared" si="58"/>
        <v>99.99</v>
      </c>
      <c r="R254" s="40">
        <v>0.04</v>
      </c>
      <c r="T254" s="72">
        <f t="shared" si="59"/>
        <v>50.605060506050613</v>
      </c>
      <c r="U254" s="72">
        <f t="shared" si="60"/>
        <v>0.9600960096009602</v>
      </c>
      <c r="V254" s="72">
        <f t="shared" si="61"/>
        <v>15.501550155015503</v>
      </c>
      <c r="W254" s="72">
        <f t="shared" si="62"/>
        <v>11.101110111011101</v>
      </c>
      <c r="X254" s="72">
        <f t="shared" si="63"/>
        <v>0.18001800180018002</v>
      </c>
      <c r="Y254" s="72">
        <f t="shared" si="64"/>
        <v>6.9706970697069712</v>
      </c>
      <c r="Z254" s="72">
        <f t="shared" si="65"/>
        <v>11.831183118311833</v>
      </c>
      <c r="AA254" s="72">
        <f t="shared" si="66"/>
        <v>2.6002600260026005</v>
      </c>
      <c r="AB254" s="72">
        <f t="shared" si="67"/>
        <v>0.16001600160016002</v>
      </c>
      <c r="AC254" s="72">
        <f t="shared" si="68"/>
        <v>9.0009000900090008E-2</v>
      </c>
      <c r="AD254" s="72">
        <f t="shared" si="69"/>
        <v>100</v>
      </c>
      <c r="AK254" s="40">
        <v>2.61</v>
      </c>
      <c r="AL254" s="40">
        <v>8.61</v>
      </c>
      <c r="AM254" s="40">
        <v>60.43</v>
      </c>
      <c r="AN254" s="40">
        <v>9.2014096666121939E-2</v>
      </c>
      <c r="AO254" s="40">
        <v>5.127791004121196E-2</v>
      </c>
      <c r="AP254" s="40">
        <v>0.11158591885952976</v>
      </c>
      <c r="AQ254" s="40">
        <v>0.71475174144214382</v>
      </c>
      <c r="AR254" s="40">
        <v>4.7679325702792014E-2</v>
      </c>
      <c r="AS254" s="40">
        <v>1.57</v>
      </c>
      <c r="AT254" s="40">
        <v>4.9400000000000004</v>
      </c>
      <c r="AU254" s="40">
        <v>0.871</v>
      </c>
      <c r="AV254" s="40">
        <v>4.9429999999999996</v>
      </c>
      <c r="AW254" s="40">
        <v>36.380000000000003</v>
      </c>
      <c r="AX254" s="40">
        <v>0.94107252435994426</v>
      </c>
      <c r="AY254" s="40">
        <v>1.9450000000000001</v>
      </c>
      <c r="AZ254" s="40">
        <v>0.79400000000000004</v>
      </c>
      <c r="BA254" s="40">
        <v>3.008</v>
      </c>
      <c r="BB254" s="40">
        <v>0.56399999999999995</v>
      </c>
      <c r="BC254" s="40">
        <v>4.0229999999999997</v>
      </c>
      <c r="BD254" s="40">
        <v>0.89300000000000002</v>
      </c>
      <c r="BE254" s="40">
        <v>2.948</v>
      </c>
      <c r="BF254" s="40">
        <v>0.435</v>
      </c>
      <c r="BG254" s="40">
        <v>2.7610000000000001</v>
      </c>
      <c r="BH254" s="40">
        <v>0.40600000000000003</v>
      </c>
      <c r="BI254" s="40">
        <v>22.62</v>
      </c>
      <c r="BU254" s="39"/>
      <c r="BV254" s="39"/>
      <c r="BW254" s="39"/>
    </row>
    <row r="255" spans="1:75" x14ac:dyDescent="0.3">
      <c r="A255" s="34" t="s">
        <v>686</v>
      </c>
      <c r="B255" s="27" t="s">
        <v>641</v>
      </c>
      <c r="C255" s="27" t="s">
        <v>634</v>
      </c>
      <c r="D255" s="37" t="s">
        <v>997</v>
      </c>
      <c r="E255" s="27" t="s">
        <v>405</v>
      </c>
      <c r="F255" s="55" t="s">
        <v>611</v>
      </c>
      <c r="G255" s="40">
        <v>52.39</v>
      </c>
      <c r="H255" s="40">
        <v>0.98</v>
      </c>
      <c r="I255" s="40">
        <v>14.07</v>
      </c>
      <c r="J255" s="40">
        <v>12.49</v>
      </c>
      <c r="K255" s="40">
        <v>0.2</v>
      </c>
      <c r="L255" s="40">
        <v>6.39</v>
      </c>
      <c r="M255" s="40">
        <v>10.83</v>
      </c>
      <c r="N255" s="40">
        <v>2.1800000000000002</v>
      </c>
      <c r="O255" s="40">
        <v>0.4</v>
      </c>
      <c r="P255" s="40">
        <v>0.08</v>
      </c>
      <c r="Q255" s="72">
        <f t="shared" si="58"/>
        <v>100.01</v>
      </c>
      <c r="R255" s="40">
        <v>0.59</v>
      </c>
      <c r="T255" s="72">
        <f t="shared" si="59"/>
        <v>52.384761523847615</v>
      </c>
      <c r="U255" s="72">
        <f t="shared" si="60"/>
        <v>0.97990200979901998</v>
      </c>
      <c r="V255" s="72">
        <f t="shared" si="61"/>
        <v>14.06859314068593</v>
      </c>
      <c r="W255" s="72">
        <f t="shared" si="62"/>
        <v>12.488751124887511</v>
      </c>
      <c r="X255" s="72">
        <f t="shared" si="63"/>
        <v>0.19998000199980001</v>
      </c>
      <c r="Y255" s="72">
        <f t="shared" si="64"/>
        <v>6.3893610638936105</v>
      </c>
      <c r="Z255" s="72">
        <f t="shared" si="65"/>
        <v>10.828917108289172</v>
      </c>
      <c r="AA255" s="72">
        <f t="shared" si="66"/>
        <v>2.1797820217978203</v>
      </c>
      <c r="AB255" s="72">
        <f t="shared" si="67"/>
        <v>0.39996000399960002</v>
      </c>
      <c r="AC255" s="72">
        <f t="shared" si="68"/>
        <v>7.9992000799919999E-2</v>
      </c>
      <c r="AD255" s="72">
        <f t="shared" si="69"/>
        <v>100.00000000000001</v>
      </c>
      <c r="AK255" s="40">
        <v>7.12</v>
      </c>
      <c r="AL255" s="40">
        <v>17.43</v>
      </c>
      <c r="AM255" s="40">
        <v>61.62</v>
      </c>
      <c r="AN255" s="40">
        <v>9.1894877429314403E-2</v>
      </c>
      <c r="AO255" s="40">
        <v>5.9899205829810565E-2</v>
      </c>
      <c r="AP255" s="40">
        <v>4.3479505383783021E-2</v>
      </c>
      <c r="AQ255" s="40">
        <v>0.79872323316425042</v>
      </c>
      <c r="AR255" s="40">
        <v>4.9974761745127147E-2</v>
      </c>
      <c r="AS255" s="40">
        <v>1.5720000000000001</v>
      </c>
      <c r="AT255" s="40">
        <v>4.992</v>
      </c>
      <c r="AU255" s="40">
        <v>0.84499999999999997</v>
      </c>
      <c r="AV255" s="40">
        <v>4.9630000000000001</v>
      </c>
      <c r="AW255" s="40">
        <v>35.53</v>
      </c>
      <c r="AX255" s="40">
        <v>0.88183550665157218</v>
      </c>
      <c r="AY255" s="40">
        <v>1.927</v>
      </c>
      <c r="AZ255" s="40">
        <v>0.77400000000000002</v>
      </c>
      <c r="BA255" s="40">
        <v>3.1459999999999999</v>
      </c>
      <c r="BB255" s="40">
        <v>0.55600000000000005</v>
      </c>
      <c r="BC255" s="40">
        <v>4.117</v>
      </c>
      <c r="BD255" s="40">
        <v>0.91700000000000004</v>
      </c>
      <c r="BE255" s="40">
        <v>3.0169999999999999</v>
      </c>
      <c r="BF255" s="40">
        <v>0.46600000000000003</v>
      </c>
      <c r="BG255" s="40">
        <v>3.028</v>
      </c>
      <c r="BH255" s="40">
        <v>0.46800000000000003</v>
      </c>
      <c r="BI255" s="40">
        <v>23.48</v>
      </c>
      <c r="BU255" s="39"/>
      <c r="BV255" s="39"/>
      <c r="BW255" s="39"/>
    </row>
    <row r="256" spans="1:75" x14ac:dyDescent="0.3">
      <c r="A256" s="34" t="s">
        <v>686</v>
      </c>
      <c r="B256" s="27" t="s">
        <v>642</v>
      </c>
      <c r="C256" s="27" t="s">
        <v>634</v>
      </c>
      <c r="D256" s="37" t="s">
        <v>997</v>
      </c>
      <c r="E256" s="27" t="s">
        <v>405</v>
      </c>
      <c r="F256" s="55" t="s">
        <v>611</v>
      </c>
      <c r="G256" s="40">
        <v>51.09</v>
      </c>
      <c r="H256" s="40">
        <v>0.99</v>
      </c>
      <c r="I256" s="40">
        <v>14.84</v>
      </c>
      <c r="J256" s="40">
        <v>12.15</v>
      </c>
      <c r="K256" s="40">
        <v>0.2</v>
      </c>
      <c r="L256" s="40">
        <v>6.44</v>
      </c>
      <c r="M256" s="40">
        <v>11.48</v>
      </c>
      <c r="N256" s="40">
        <v>2.31</v>
      </c>
      <c r="O256" s="40">
        <v>0.41</v>
      </c>
      <c r="P256" s="40">
        <v>0.1</v>
      </c>
      <c r="Q256" s="72">
        <f t="shared" ref="Q256:Q319" si="70">SUM(G256:P256)</f>
        <v>100.01</v>
      </c>
      <c r="T256" s="72">
        <f t="shared" ref="T256:T319" si="71">G256/$Q256*100</f>
        <v>51.084891510848919</v>
      </c>
      <c r="U256" s="72">
        <f t="shared" ref="U256:U319" si="72">H256/$Q256*100</f>
        <v>0.98990100989901009</v>
      </c>
      <c r="V256" s="72">
        <f t="shared" ref="V256:V319" si="73">I256/$Q256*100</f>
        <v>14.83851614838516</v>
      </c>
      <c r="W256" s="72">
        <f t="shared" ref="W256:W319" si="74">J256/$Q256*100</f>
        <v>12.148785121487851</v>
      </c>
      <c r="X256" s="72">
        <f t="shared" ref="X256:X319" si="75">K256/$Q256*100</f>
        <v>0.19998000199980001</v>
      </c>
      <c r="Y256" s="72">
        <f t="shared" ref="Y256:Y319" si="76">L256/$Q256*100</f>
        <v>6.4393560643935599</v>
      </c>
      <c r="Z256" s="72">
        <f t="shared" ref="Z256:Z319" si="77">M256/$Q256*100</f>
        <v>11.478852114788522</v>
      </c>
      <c r="AA256" s="72">
        <f t="shared" ref="AA256:AA319" si="78">N256/$Q256*100</f>
        <v>2.3097690230976902</v>
      </c>
      <c r="AB256" s="72">
        <f t="shared" ref="AB256:AB319" si="79">O256/$Q256*100</f>
        <v>0.40995900409958996</v>
      </c>
      <c r="AC256" s="72">
        <f t="shared" ref="AC256:AC319" si="80">P256/$Q256*100</f>
        <v>9.9990000999900006E-2</v>
      </c>
      <c r="AD256" s="72">
        <f t="shared" ref="AD256:AD319" si="81">SUM(T256:AC256)</f>
        <v>100</v>
      </c>
      <c r="AK256" s="40">
        <v>5.85</v>
      </c>
      <c r="AL256" s="40">
        <v>13.72</v>
      </c>
      <c r="AM256" s="40">
        <v>63.44</v>
      </c>
      <c r="AN256" s="40">
        <v>0.12694960261017543</v>
      </c>
      <c r="AO256" s="40">
        <v>5.6918991103171369E-2</v>
      </c>
      <c r="AP256" s="40">
        <v>0.19921869874321058</v>
      </c>
      <c r="AQ256" s="40">
        <v>0.77451925521021003</v>
      </c>
      <c r="AR256" s="40">
        <v>4.8972415114218661E-2</v>
      </c>
      <c r="AS256" s="40">
        <v>1.5840000000000001</v>
      </c>
      <c r="AT256" s="40">
        <v>4.9169999999999998</v>
      </c>
      <c r="AU256" s="40">
        <v>0.88700000000000001</v>
      </c>
      <c r="AV256" s="40">
        <v>5.0460000000000003</v>
      </c>
      <c r="AW256" s="40">
        <v>36.770000000000003</v>
      </c>
      <c r="AX256" s="40">
        <v>0.97874573866330195</v>
      </c>
      <c r="AY256" s="40">
        <v>2.0129999999999999</v>
      </c>
      <c r="AZ256" s="40">
        <v>0.79200000000000004</v>
      </c>
      <c r="BA256" s="40">
        <v>3.1440000000000001</v>
      </c>
      <c r="BB256" s="40">
        <v>0.59</v>
      </c>
      <c r="BC256" s="40">
        <v>4.3140000000000001</v>
      </c>
      <c r="BD256" s="40">
        <v>0.95</v>
      </c>
      <c r="BE256" s="40">
        <v>3.0649999999999999</v>
      </c>
      <c r="BF256" s="40">
        <v>0.44700000000000001</v>
      </c>
      <c r="BG256" s="40">
        <v>2.8620000000000001</v>
      </c>
      <c r="BH256" s="40">
        <v>0.44900000000000001</v>
      </c>
      <c r="BI256" s="40">
        <v>24.64</v>
      </c>
      <c r="BU256" s="39"/>
      <c r="BV256" s="39"/>
      <c r="BW256" s="39"/>
    </row>
    <row r="257" spans="1:75" x14ac:dyDescent="0.3">
      <c r="A257" s="34" t="s">
        <v>686</v>
      </c>
      <c r="B257" s="27" t="s">
        <v>643</v>
      </c>
      <c r="C257" s="27" t="s">
        <v>630</v>
      </c>
      <c r="D257" s="37" t="s">
        <v>997</v>
      </c>
      <c r="E257" s="27" t="s">
        <v>405</v>
      </c>
      <c r="F257" s="55" t="s">
        <v>611</v>
      </c>
      <c r="G257" s="40">
        <v>50.97</v>
      </c>
      <c r="H257" s="40">
        <v>0.56000000000000005</v>
      </c>
      <c r="I257" s="40">
        <v>15.77</v>
      </c>
      <c r="J257" s="40">
        <v>8.92</v>
      </c>
      <c r="K257" s="40">
        <v>0.16</v>
      </c>
      <c r="L257" s="40">
        <v>8.2200000000000006</v>
      </c>
      <c r="M257" s="40">
        <v>13.31</v>
      </c>
      <c r="N257" s="40">
        <v>1.67</v>
      </c>
      <c r="O257" s="40">
        <v>0.37</v>
      </c>
      <c r="P257" s="40">
        <v>0.06</v>
      </c>
      <c r="Q257" s="72">
        <f t="shared" si="70"/>
        <v>100.01</v>
      </c>
      <c r="R257" s="40">
        <v>0.34</v>
      </c>
      <c r="T257" s="72">
        <f t="shared" si="71"/>
        <v>50.964903509649027</v>
      </c>
      <c r="U257" s="72">
        <f t="shared" si="72"/>
        <v>0.55994400559944002</v>
      </c>
      <c r="V257" s="72">
        <f t="shared" si="73"/>
        <v>15.76842315768423</v>
      </c>
      <c r="W257" s="72">
        <f t="shared" si="74"/>
        <v>8.9191080891910808</v>
      </c>
      <c r="X257" s="72">
        <f t="shared" si="75"/>
        <v>0.15998400159984</v>
      </c>
      <c r="Y257" s="72">
        <f t="shared" si="76"/>
        <v>8.2191780821917799</v>
      </c>
      <c r="Z257" s="72">
        <f t="shared" si="77"/>
        <v>13.308669133086692</v>
      </c>
      <c r="AA257" s="72">
        <f t="shared" si="78"/>
        <v>1.66983301669833</v>
      </c>
      <c r="AB257" s="72">
        <f t="shared" si="79"/>
        <v>0.36996300369963003</v>
      </c>
      <c r="AC257" s="72">
        <f t="shared" si="80"/>
        <v>5.9994000599939992E-2</v>
      </c>
      <c r="AD257" s="72">
        <f t="shared" si="81"/>
        <v>99.999999999999986</v>
      </c>
      <c r="AK257" s="40">
        <v>5.09</v>
      </c>
      <c r="AL257" s="40">
        <v>5.0599999999999996</v>
      </c>
      <c r="AM257" s="40">
        <v>52.81</v>
      </c>
      <c r="AN257" s="40">
        <v>7.0315702925675627E-2</v>
      </c>
      <c r="AO257" s="40">
        <v>3.509000123812725E-2</v>
      </c>
      <c r="AP257" s="40">
        <v>7.9638116206059262E-2</v>
      </c>
      <c r="AQ257" s="40">
        <v>0.43047579125134638</v>
      </c>
      <c r="AR257" s="40">
        <v>3.2027776447488152E-2</v>
      </c>
      <c r="AS257" s="40">
        <v>1.008</v>
      </c>
      <c r="AT257" s="40">
        <v>3.0609999999999999</v>
      </c>
      <c r="AU257" s="40">
        <v>0.55000000000000004</v>
      </c>
      <c r="AV257" s="40">
        <v>3.0960000000000001</v>
      </c>
      <c r="AW257" s="40">
        <v>21.64</v>
      </c>
      <c r="AX257" s="40">
        <v>0.60641146338545793</v>
      </c>
      <c r="AY257" s="40">
        <v>1.252</v>
      </c>
      <c r="AZ257" s="40">
        <v>0.503</v>
      </c>
      <c r="BA257" s="40">
        <v>1.9359999999999999</v>
      </c>
      <c r="BB257" s="40">
        <v>0.375</v>
      </c>
      <c r="BC257" s="40">
        <v>2.7410000000000001</v>
      </c>
      <c r="BD257" s="40">
        <v>0.61</v>
      </c>
      <c r="BE257" s="40">
        <v>1.9119999999999999</v>
      </c>
      <c r="BF257" s="40">
        <v>0.29099999999999998</v>
      </c>
      <c r="BG257" s="40">
        <v>1.9179999999999999</v>
      </c>
      <c r="BH257" s="40">
        <v>0.29499999999999998</v>
      </c>
      <c r="BI257" s="40">
        <v>15.71</v>
      </c>
      <c r="BU257" s="39"/>
      <c r="BV257" s="39"/>
      <c r="BW257" s="39"/>
    </row>
    <row r="258" spans="1:75" x14ac:dyDescent="0.3">
      <c r="A258" s="34" t="s">
        <v>686</v>
      </c>
      <c r="B258" s="27" t="s">
        <v>644</v>
      </c>
      <c r="C258" s="27" t="s">
        <v>630</v>
      </c>
      <c r="D258" s="37" t="s">
        <v>997</v>
      </c>
      <c r="E258" s="27" t="s">
        <v>405</v>
      </c>
      <c r="F258" s="55" t="s">
        <v>611</v>
      </c>
      <c r="G258" s="40">
        <v>50.13</v>
      </c>
      <c r="H258" s="40">
        <v>0.56999999999999995</v>
      </c>
      <c r="I258" s="40">
        <v>16.02</v>
      </c>
      <c r="J258" s="40">
        <v>9.23</v>
      </c>
      <c r="K258" s="40">
        <v>0.17</v>
      </c>
      <c r="L258" s="40">
        <v>8.24</v>
      </c>
      <c r="M258" s="40">
        <v>13.41</v>
      </c>
      <c r="N258" s="40">
        <v>1.71</v>
      </c>
      <c r="O258" s="40">
        <v>0.44</v>
      </c>
      <c r="P258" s="40">
        <v>0.08</v>
      </c>
      <c r="Q258" s="72">
        <f t="shared" si="70"/>
        <v>99.999999999999986</v>
      </c>
      <c r="R258" s="40">
        <v>0.54</v>
      </c>
      <c r="T258" s="72">
        <f t="shared" si="71"/>
        <v>50.13000000000001</v>
      </c>
      <c r="U258" s="72">
        <f t="shared" si="72"/>
        <v>0.57000000000000006</v>
      </c>
      <c r="V258" s="72">
        <f t="shared" si="73"/>
        <v>16.02</v>
      </c>
      <c r="W258" s="72">
        <f t="shared" si="74"/>
        <v>9.2300000000000022</v>
      </c>
      <c r="X258" s="72">
        <f t="shared" si="75"/>
        <v>0.17000000000000004</v>
      </c>
      <c r="Y258" s="72">
        <f t="shared" si="76"/>
        <v>8.240000000000002</v>
      </c>
      <c r="Z258" s="72">
        <f t="shared" si="77"/>
        <v>13.410000000000002</v>
      </c>
      <c r="AA258" s="72">
        <f t="shared" si="78"/>
        <v>1.71</v>
      </c>
      <c r="AB258" s="72">
        <f t="shared" si="79"/>
        <v>0.44</v>
      </c>
      <c r="AC258" s="72">
        <f t="shared" si="80"/>
        <v>8.0000000000000016E-2</v>
      </c>
      <c r="AD258" s="72">
        <f t="shared" si="81"/>
        <v>100</v>
      </c>
      <c r="AK258" s="40">
        <v>6.44</v>
      </c>
      <c r="AL258" s="40">
        <v>6.35</v>
      </c>
      <c r="AM258" s="40">
        <v>53.44</v>
      </c>
      <c r="AN258" s="40">
        <v>7.2866436266352599E-2</v>
      </c>
      <c r="AO258" s="40">
        <v>3.4244144542511991E-2</v>
      </c>
      <c r="AP258" s="40">
        <v>6.4701739699929081E-2</v>
      </c>
      <c r="AQ258" s="40">
        <v>0.40829048631828463</v>
      </c>
      <c r="AR258" s="40">
        <v>2.9211244672190034E-2</v>
      </c>
      <c r="AS258" s="40">
        <v>0.97</v>
      </c>
      <c r="AT258" s="40">
        <v>3.0350000000000001</v>
      </c>
      <c r="AU258" s="40">
        <v>0.52500000000000002</v>
      </c>
      <c r="AV258" s="40">
        <v>3.0579999999999998</v>
      </c>
      <c r="AW258" s="40">
        <v>21.32</v>
      </c>
      <c r="AX258" s="40">
        <v>0.56323708414869011</v>
      </c>
      <c r="AY258" s="40">
        <v>1.1990000000000001</v>
      </c>
      <c r="AZ258" s="40">
        <v>0.48699999999999999</v>
      </c>
      <c r="BA258" s="40">
        <v>1.958</v>
      </c>
      <c r="BB258" s="40">
        <v>0.36199999999999999</v>
      </c>
      <c r="BC258" s="40">
        <v>2.5920000000000001</v>
      </c>
      <c r="BD258" s="40">
        <v>0.59499999999999997</v>
      </c>
      <c r="BE258" s="40">
        <v>1.9419999999999999</v>
      </c>
      <c r="BF258" s="40">
        <v>0.29099999999999998</v>
      </c>
      <c r="BG258" s="40">
        <v>1.887</v>
      </c>
      <c r="BH258" s="40">
        <v>0.28499999999999998</v>
      </c>
      <c r="BI258" s="40">
        <v>15.38</v>
      </c>
      <c r="BU258" s="39"/>
      <c r="BV258" s="39"/>
      <c r="BW258" s="39"/>
    </row>
    <row r="259" spans="1:75" x14ac:dyDescent="0.3">
      <c r="A259" s="34" t="s">
        <v>686</v>
      </c>
      <c r="B259" s="27" t="s">
        <v>645</v>
      </c>
      <c r="C259" s="27" t="s">
        <v>630</v>
      </c>
      <c r="D259" s="37" t="s">
        <v>997</v>
      </c>
      <c r="E259" s="27" t="s">
        <v>405</v>
      </c>
      <c r="F259" s="55" t="s">
        <v>611</v>
      </c>
      <c r="G259" s="40">
        <v>50.28</v>
      </c>
      <c r="H259" s="40">
        <v>0.56999999999999995</v>
      </c>
      <c r="I259" s="40">
        <v>16.100000000000001</v>
      </c>
      <c r="J259" s="40">
        <v>8.9700000000000006</v>
      </c>
      <c r="K259" s="40">
        <v>0.17</v>
      </c>
      <c r="L259" s="40">
        <v>8.2899999999999991</v>
      </c>
      <c r="M259" s="40">
        <v>13.43</v>
      </c>
      <c r="N259" s="40">
        <v>1.69</v>
      </c>
      <c r="O259" s="40">
        <v>0.43</v>
      </c>
      <c r="P259" s="40">
        <v>7.0000000000000007E-2</v>
      </c>
      <c r="Q259" s="72">
        <f t="shared" si="70"/>
        <v>100</v>
      </c>
      <c r="R259" s="40">
        <v>0.38</v>
      </c>
      <c r="T259" s="72">
        <f t="shared" si="71"/>
        <v>50.28</v>
      </c>
      <c r="U259" s="72">
        <f t="shared" si="72"/>
        <v>0.56999999999999995</v>
      </c>
      <c r="V259" s="72">
        <f t="shared" si="73"/>
        <v>16.100000000000001</v>
      </c>
      <c r="W259" s="72">
        <f t="shared" si="74"/>
        <v>8.9700000000000006</v>
      </c>
      <c r="X259" s="72">
        <f t="shared" si="75"/>
        <v>0.17</v>
      </c>
      <c r="Y259" s="72">
        <f t="shared" si="76"/>
        <v>8.2899999999999991</v>
      </c>
      <c r="Z259" s="72">
        <f t="shared" si="77"/>
        <v>13.43</v>
      </c>
      <c r="AA259" s="72">
        <f t="shared" si="78"/>
        <v>1.69</v>
      </c>
      <c r="AB259" s="72">
        <f t="shared" si="79"/>
        <v>0.43</v>
      </c>
      <c r="AC259" s="72">
        <f t="shared" si="80"/>
        <v>7.0000000000000007E-2</v>
      </c>
      <c r="AD259" s="72">
        <f t="shared" si="81"/>
        <v>100</v>
      </c>
      <c r="AK259" s="40">
        <v>6.03</v>
      </c>
      <c r="AL259" s="40">
        <v>6.74</v>
      </c>
      <c r="AM259" s="40">
        <v>53.71</v>
      </c>
      <c r="AN259" s="40">
        <v>6.886799384620558E-2</v>
      </c>
      <c r="AO259" s="40">
        <v>3.3452160532040968E-2</v>
      </c>
      <c r="AP259" s="40">
        <v>8.4273886579563695E-2</v>
      </c>
      <c r="AQ259" s="40">
        <v>0.40778481314815496</v>
      </c>
      <c r="AR259" s="40">
        <v>3.1293759877400511E-2</v>
      </c>
      <c r="AS259" s="40">
        <v>0.97799999999999998</v>
      </c>
      <c r="AT259" s="40">
        <v>2.9969999999999999</v>
      </c>
      <c r="AU259" s="40">
        <v>0.53100000000000003</v>
      </c>
      <c r="AV259" s="40">
        <v>3.056</v>
      </c>
      <c r="AW259" s="40">
        <v>21.52</v>
      </c>
      <c r="AX259" s="40">
        <v>0.55868380862317379</v>
      </c>
      <c r="AY259" s="40">
        <v>1.2170000000000001</v>
      </c>
      <c r="AZ259" s="40">
        <v>0.496</v>
      </c>
      <c r="BA259" s="40">
        <v>1.8380000000000001</v>
      </c>
      <c r="BB259" s="40">
        <v>0.36</v>
      </c>
      <c r="BC259" s="40">
        <v>2.5859999999999999</v>
      </c>
      <c r="BD259" s="40">
        <v>0.59799999999999998</v>
      </c>
      <c r="BE259" s="40">
        <v>1.861</v>
      </c>
      <c r="BF259" s="40">
        <v>0.28499999999999998</v>
      </c>
      <c r="BG259" s="40">
        <v>1.83</v>
      </c>
      <c r="BH259" s="40">
        <v>0.27900000000000003</v>
      </c>
      <c r="BI259" s="40">
        <v>15.13</v>
      </c>
      <c r="BU259" s="39"/>
      <c r="BV259" s="39"/>
      <c r="BW259" s="39"/>
    </row>
    <row r="260" spans="1:75" x14ac:dyDescent="0.3">
      <c r="A260" s="34" t="s">
        <v>686</v>
      </c>
      <c r="B260" s="27" t="s">
        <v>646</v>
      </c>
      <c r="C260" s="27" t="s">
        <v>630</v>
      </c>
      <c r="D260" s="37" t="s">
        <v>997</v>
      </c>
      <c r="E260" s="27" t="s">
        <v>405</v>
      </c>
      <c r="F260" s="55" t="s">
        <v>611</v>
      </c>
      <c r="G260" s="40">
        <v>50.4</v>
      </c>
      <c r="H260" s="40">
        <v>0.57999999999999996</v>
      </c>
      <c r="I260" s="40">
        <v>15.98</v>
      </c>
      <c r="J260" s="40">
        <v>9.2100000000000009</v>
      </c>
      <c r="K260" s="40">
        <v>0.16</v>
      </c>
      <c r="L260" s="40">
        <v>8.23</v>
      </c>
      <c r="M260" s="40">
        <v>13.25</v>
      </c>
      <c r="N260" s="40">
        <v>1.67</v>
      </c>
      <c r="O260" s="40">
        <v>0.45</v>
      </c>
      <c r="P260" s="40">
        <v>0.06</v>
      </c>
      <c r="Q260" s="72">
        <f t="shared" si="70"/>
        <v>99.99</v>
      </c>
      <c r="R260" s="40">
        <v>0.56000000000000005</v>
      </c>
      <c r="T260" s="72">
        <f t="shared" si="71"/>
        <v>50.405040504050405</v>
      </c>
      <c r="U260" s="72">
        <f t="shared" si="72"/>
        <v>0.58005800580057998</v>
      </c>
      <c r="V260" s="72">
        <f t="shared" si="73"/>
        <v>15.981598159815983</v>
      </c>
      <c r="W260" s="72">
        <f t="shared" si="74"/>
        <v>9.2109210921092117</v>
      </c>
      <c r="X260" s="72">
        <f t="shared" si="75"/>
        <v>0.16001600160016002</v>
      </c>
      <c r="Y260" s="72">
        <f t="shared" si="76"/>
        <v>8.2308230823082322</v>
      </c>
      <c r="Z260" s="72">
        <f t="shared" si="77"/>
        <v>13.251325132513253</v>
      </c>
      <c r="AA260" s="72">
        <f t="shared" si="78"/>
        <v>1.67016701670167</v>
      </c>
      <c r="AB260" s="72">
        <f t="shared" si="79"/>
        <v>0.45004500450045004</v>
      </c>
      <c r="AC260" s="72">
        <f t="shared" si="80"/>
        <v>6.0006000600060012E-2</v>
      </c>
      <c r="AD260" s="72">
        <f t="shared" si="81"/>
        <v>100.00000000000001</v>
      </c>
      <c r="AK260" s="40">
        <v>6.76</v>
      </c>
      <c r="AL260" s="40">
        <v>4.54</v>
      </c>
      <c r="AM260" s="40">
        <v>52.09</v>
      </c>
      <c r="AN260" s="40">
        <v>6.8501632803068369E-2</v>
      </c>
      <c r="AO260" s="40">
        <v>3.9250971929886622E-2</v>
      </c>
      <c r="AP260" s="40">
        <v>8.1550943741026088E-2</v>
      </c>
      <c r="AQ260" s="40">
        <v>0.45001535627519312</v>
      </c>
      <c r="AR260" s="40">
        <v>3.0364877161055508E-2</v>
      </c>
      <c r="AS260" s="40">
        <v>1.01</v>
      </c>
      <c r="AT260" s="40">
        <v>3.0630000000000002</v>
      </c>
      <c r="AU260" s="40">
        <v>0.53500000000000003</v>
      </c>
      <c r="AV260" s="40">
        <v>3.04</v>
      </c>
      <c r="AW260" s="40">
        <v>21.48</v>
      </c>
      <c r="AX260" s="40">
        <v>0.56627242171453007</v>
      </c>
      <c r="AY260" s="40">
        <v>1.21</v>
      </c>
      <c r="AZ260" s="40">
        <v>0.51200000000000001</v>
      </c>
      <c r="BA260" s="40">
        <v>1.863</v>
      </c>
      <c r="BB260" s="40">
        <v>0.36499999999999999</v>
      </c>
      <c r="BC260" s="40">
        <v>2.5590000000000002</v>
      </c>
      <c r="BD260" s="40">
        <v>0.59199999999999997</v>
      </c>
      <c r="BE260" s="40">
        <v>1.9359999999999999</v>
      </c>
      <c r="BF260" s="40">
        <v>0.27800000000000002</v>
      </c>
      <c r="BG260" s="40">
        <v>1.8919999999999999</v>
      </c>
      <c r="BH260" s="40">
        <v>0.28999999999999998</v>
      </c>
      <c r="BI260" s="40">
        <v>15.3</v>
      </c>
      <c r="BU260" s="39"/>
      <c r="BV260" s="39"/>
      <c r="BW260" s="39"/>
    </row>
    <row r="261" spans="1:75" x14ac:dyDescent="0.3">
      <c r="A261" s="34" t="s">
        <v>686</v>
      </c>
      <c r="B261" s="27" t="s">
        <v>647</v>
      </c>
      <c r="C261" s="27" t="s">
        <v>630</v>
      </c>
      <c r="D261" s="37" t="s">
        <v>997</v>
      </c>
      <c r="E261" s="27" t="s">
        <v>405</v>
      </c>
      <c r="F261" s="55" t="s">
        <v>611</v>
      </c>
      <c r="G261" s="40">
        <v>49.93</v>
      </c>
      <c r="H261" s="40">
        <v>1.35</v>
      </c>
      <c r="I261" s="40">
        <v>14.72</v>
      </c>
      <c r="J261" s="40">
        <v>12.88</v>
      </c>
      <c r="K261" s="40">
        <v>0.2</v>
      </c>
      <c r="L261" s="40">
        <v>6.51</v>
      </c>
      <c r="M261" s="40">
        <v>11.34</v>
      </c>
      <c r="N261" s="40">
        <v>2.46</v>
      </c>
      <c r="O261" s="40">
        <v>0.49</v>
      </c>
      <c r="P261" s="40">
        <v>0.13</v>
      </c>
      <c r="Q261" s="72">
        <f t="shared" si="70"/>
        <v>100.00999999999999</v>
      </c>
      <c r="R261" s="40">
        <v>0.26</v>
      </c>
      <c r="T261" s="72">
        <f t="shared" si="71"/>
        <v>49.925007499250079</v>
      </c>
      <c r="U261" s="72">
        <f t="shared" si="72"/>
        <v>1.3498650134986503</v>
      </c>
      <c r="V261" s="72">
        <f t="shared" si="73"/>
        <v>14.718528147185284</v>
      </c>
      <c r="W261" s="72">
        <f t="shared" si="74"/>
        <v>12.878712128787123</v>
      </c>
      <c r="X261" s="72">
        <f t="shared" si="75"/>
        <v>0.19998000199980007</v>
      </c>
      <c r="Y261" s="72">
        <f t="shared" si="76"/>
        <v>6.5093490650934909</v>
      </c>
      <c r="Z261" s="72">
        <f t="shared" si="77"/>
        <v>11.338866113388663</v>
      </c>
      <c r="AA261" s="72">
        <f t="shared" si="78"/>
        <v>2.4597540245975402</v>
      </c>
      <c r="AB261" s="72">
        <f t="shared" si="79"/>
        <v>0.48995100489951005</v>
      </c>
      <c r="AC261" s="72">
        <f t="shared" si="80"/>
        <v>0.12998700129987004</v>
      </c>
      <c r="AD261" s="72">
        <f t="shared" si="81"/>
        <v>100.00000000000001</v>
      </c>
      <c r="AK261" s="40">
        <v>9.68</v>
      </c>
      <c r="AL261" s="40">
        <v>9.76</v>
      </c>
      <c r="AM261" s="40">
        <v>64.819999999999993</v>
      </c>
      <c r="AN261" s="40">
        <v>0.11589571320733438</v>
      </c>
      <c r="AO261" s="40">
        <v>6.3530891274740445E-2</v>
      </c>
      <c r="AP261" s="40">
        <v>0.16939520949941059</v>
      </c>
      <c r="AQ261" s="40">
        <v>0.91489380566541911</v>
      </c>
      <c r="AR261" s="40">
        <v>6.588405727695032E-2</v>
      </c>
      <c r="AS261" s="40">
        <v>1.8720000000000001</v>
      </c>
      <c r="AT261" s="40">
        <v>6.1550000000000002</v>
      </c>
      <c r="AU261" s="40">
        <v>1.1479999999999999</v>
      </c>
      <c r="AV261" s="40">
        <v>6.5670000000000002</v>
      </c>
      <c r="AW261" s="40">
        <v>54.07</v>
      </c>
      <c r="AX261" s="40">
        <v>1.4879015099214077</v>
      </c>
      <c r="AY261" s="40">
        <v>2.786</v>
      </c>
      <c r="AZ261" s="40">
        <v>1.018</v>
      </c>
      <c r="BA261" s="40">
        <v>4.407</v>
      </c>
      <c r="BB261" s="40">
        <v>0.81299999999999994</v>
      </c>
      <c r="BC261" s="40">
        <v>5.6879999999999997</v>
      </c>
      <c r="BD261" s="40">
        <v>1.292</v>
      </c>
      <c r="BE261" s="40">
        <v>4.1559999999999997</v>
      </c>
      <c r="BF261" s="40">
        <v>0.59599999999999997</v>
      </c>
      <c r="BG261" s="40">
        <v>3.8919999999999999</v>
      </c>
      <c r="BH261" s="40">
        <v>0.59899999999999998</v>
      </c>
      <c r="BI261" s="40">
        <v>33.43</v>
      </c>
      <c r="BU261" s="39"/>
      <c r="BV261" s="39"/>
      <c r="BW261" s="39"/>
    </row>
    <row r="262" spans="1:75" x14ac:dyDescent="0.3">
      <c r="A262" s="34" t="s">
        <v>686</v>
      </c>
      <c r="B262" s="27" t="s">
        <v>648</v>
      </c>
      <c r="C262" s="27" t="s">
        <v>630</v>
      </c>
      <c r="D262" s="37" t="s">
        <v>997</v>
      </c>
      <c r="E262" s="27" t="s">
        <v>405</v>
      </c>
      <c r="F262" s="55" t="s">
        <v>611</v>
      </c>
      <c r="G262" s="40">
        <v>50.15</v>
      </c>
      <c r="H262" s="40">
        <v>1.34</v>
      </c>
      <c r="I262" s="40">
        <v>14.76</v>
      </c>
      <c r="J262" s="40">
        <v>13</v>
      </c>
      <c r="K262" s="40">
        <v>0.2</v>
      </c>
      <c r="L262" s="40">
        <v>6.35</v>
      </c>
      <c r="M262" s="40">
        <v>11.33</v>
      </c>
      <c r="N262" s="40">
        <v>2.38</v>
      </c>
      <c r="O262" s="40">
        <v>0.37</v>
      </c>
      <c r="P262" s="40">
        <v>0.12</v>
      </c>
      <c r="Q262" s="72">
        <f t="shared" si="70"/>
        <v>100</v>
      </c>
      <c r="R262" s="40">
        <v>0.27</v>
      </c>
      <c r="T262" s="72">
        <f t="shared" si="71"/>
        <v>50.149999999999991</v>
      </c>
      <c r="U262" s="72">
        <f t="shared" si="72"/>
        <v>1.34</v>
      </c>
      <c r="V262" s="72">
        <f t="shared" si="73"/>
        <v>14.760000000000002</v>
      </c>
      <c r="W262" s="72">
        <f t="shared" si="74"/>
        <v>13</v>
      </c>
      <c r="X262" s="72">
        <f t="shared" si="75"/>
        <v>0.2</v>
      </c>
      <c r="Y262" s="72">
        <f t="shared" si="76"/>
        <v>6.35</v>
      </c>
      <c r="Z262" s="72">
        <f t="shared" si="77"/>
        <v>11.33</v>
      </c>
      <c r="AA262" s="72">
        <f t="shared" si="78"/>
        <v>2.38</v>
      </c>
      <c r="AB262" s="72">
        <f t="shared" si="79"/>
        <v>0.37</v>
      </c>
      <c r="AC262" s="72">
        <f t="shared" si="80"/>
        <v>0.12</v>
      </c>
      <c r="AD262" s="72">
        <f t="shared" si="81"/>
        <v>100</v>
      </c>
      <c r="AK262" s="40">
        <v>5.42</v>
      </c>
      <c r="AL262" s="40">
        <v>7.12</v>
      </c>
      <c r="AM262" s="40">
        <v>62.86</v>
      </c>
      <c r="AN262" s="40">
        <v>0.21641937027478772</v>
      </c>
      <c r="AO262" s="40">
        <v>6.8948706157029901E-2</v>
      </c>
      <c r="AP262" s="40">
        <v>0.25170750238936984</v>
      </c>
      <c r="AQ262" s="40">
        <v>0.93338182775360679</v>
      </c>
      <c r="AR262" s="40">
        <v>5.9521957760643646E-2</v>
      </c>
      <c r="AS262" s="40">
        <v>1.897</v>
      </c>
      <c r="AT262" s="40">
        <v>6.0910000000000002</v>
      </c>
      <c r="AU262" s="40">
        <v>1.143</v>
      </c>
      <c r="AV262" s="40">
        <v>6.5579999999999998</v>
      </c>
      <c r="AW262" s="40">
        <v>54.26</v>
      </c>
      <c r="AX262" s="40">
        <v>1.161621137327056</v>
      </c>
      <c r="AY262" s="40">
        <v>2.7</v>
      </c>
      <c r="AZ262" s="40">
        <v>1.002</v>
      </c>
      <c r="BA262" s="40">
        <v>4.282</v>
      </c>
      <c r="BB262" s="40">
        <v>0.81599999999999995</v>
      </c>
      <c r="BC262" s="40">
        <v>5.7859999999999996</v>
      </c>
      <c r="BD262" s="40">
        <v>1.3089999999999999</v>
      </c>
      <c r="BE262" s="40">
        <v>4.1239999999999997</v>
      </c>
      <c r="BF262" s="40">
        <v>0.61399999999999999</v>
      </c>
      <c r="BG262" s="40">
        <v>4.1319999999999997</v>
      </c>
      <c r="BH262" s="40">
        <v>0.64</v>
      </c>
      <c r="BI262" s="40">
        <v>34.68</v>
      </c>
      <c r="BU262" s="39"/>
      <c r="BV262" s="39"/>
      <c r="BW262" s="39"/>
    </row>
    <row r="263" spans="1:75" x14ac:dyDescent="0.3">
      <c r="A263" s="34" t="s">
        <v>686</v>
      </c>
      <c r="B263" s="27" t="s">
        <v>649</v>
      </c>
      <c r="C263" s="27" t="s">
        <v>630</v>
      </c>
      <c r="D263" s="37" t="s">
        <v>997</v>
      </c>
      <c r="E263" s="27" t="s">
        <v>405</v>
      </c>
      <c r="F263" s="55" t="s">
        <v>611</v>
      </c>
      <c r="G263" s="40">
        <v>49.79</v>
      </c>
      <c r="H263" s="40">
        <v>1.36</v>
      </c>
      <c r="I263" s="40">
        <v>14.93</v>
      </c>
      <c r="J263" s="40">
        <v>12.99</v>
      </c>
      <c r="K263" s="40">
        <v>0.19</v>
      </c>
      <c r="L263" s="40">
        <v>6.33</v>
      </c>
      <c r="M263" s="40">
        <v>11.33</v>
      </c>
      <c r="N263" s="40">
        <v>2.52</v>
      </c>
      <c r="O263" s="40">
        <v>0.42</v>
      </c>
      <c r="P263" s="40">
        <v>0.14000000000000001</v>
      </c>
      <c r="Q263" s="72">
        <f t="shared" si="70"/>
        <v>99.999999999999986</v>
      </c>
      <c r="R263" s="40">
        <v>0.27</v>
      </c>
      <c r="T263" s="72">
        <f t="shared" si="71"/>
        <v>49.790000000000006</v>
      </c>
      <c r="U263" s="72">
        <f t="shared" si="72"/>
        <v>1.3600000000000003</v>
      </c>
      <c r="V263" s="72">
        <f t="shared" si="73"/>
        <v>14.930000000000001</v>
      </c>
      <c r="W263" s="72">
        <f t="shared" si="74"/>
        <v>12.990000000000002</v>
      </c>
      <c r="X263" s="72">
        <f t="shared" si="75"/>
        <v>0.19000000000000003</v>
      </c>
      <c r="Y263" s="72">
        <f t="shared" si="76"/>
        <v>6.330000000000001</v>
      </c>
      <c r="Z263" s="72">
        <f t="shared" si="77"/>
        <v>11.330000000000002</v>
      </c>
      <c r="AA263" s="72">
        <f t="shared" si="78"/>
        <v>2.5200000000000005</v>
      </c>
      <c r="AB263" s="72">
        <f t="shared" si="79"/>
        <v>0.42000000000000004</v>
      </c>
      <c r="AC263" s="72">
        <f t="shared" si="80"/>
        <v>0.14000000000000004</v>
      </c>
      <c r="AD263" s="72">
        <f t="shared" si="81"/>
        <v>100.00000000000001</v>
      </c>
      <c r="AK263" s="40">
        <v>8.27</v>
      </c>
      <c r="AL263" s="40">
        <v>9.61</v>
      </c>
      <c r="AM263" s="40">
        <v>65.55</v>
      </c>
      <c r="AN263" s="40">
        <v>0.13921276261887147</v>
      </c>
      <c r="AO263" s="40">
        <v>6.8091741691281821E-2</v>
      </c>
      <c r="AP263" s="40">
        <v>0.11610425237084579</v>
      </c>
      <c r="AQ263" s="40">
        <v>0.95332014300381951</v>
      </c>
      <c r="AR263" s="40">
        <v>6.0122120588094428E-2</v>
      </c>
      <c r="AS263" s="40">
        <v>1.87</v>
      </c>
      <c r="AT263" s="40">
        <v>6.0389999999999997</v>
      </c>
      <c r="AU263" s="40">
        <v>1.123</v>
      </c>
      <c r="AV263" s="40">
        <v>6.4809999999999999</v>
      </c>
      <c r="AW263" s="40">
        <v>52.84</v>
      </c>
      <c r="AX263" s="40">
        <v>1.2484795541122806</v>
      </c>
      <c r="AY263" s="40">
        <v>2.6890000000000001</v>
      </c>
      <c r="AZ263" s="40">
        <v>1.008</v>
      </c>
      <c r="BA263" s="40">
        <v>4.2039999999999997</v>
      </c>
      <c r="BB263" s="40">
        <v>0.80400000000000005</v>
      </c>
      <c r="BC263" s="40">
        <v>5.5510000000000002</v>
      </c>
      <c r="BD263" s="40">
        <v>1.2290000000000001</v>
      </c>
      <c r="BE263" s="40">
        <v>3.9780000000000002</v>
      </c>
      <c r="BF263" s="40">
        <v>0.58599999999999997</v>
      </c>
      <c r="BG263" s="40">
        <v>3.8610000000000002</v>
      </c>
      <c r="BH263" s="40">
        <v>0.58799999999999997</v>
      </c>
      <c r="BI263" s="40">
        <v>32.15</v>
      </c>
      <c r="BU263" s="39"/>
      <c r="BV263" s="39"/>
      <c r="BW263" s="39"/>
    </row>
    <row r="264" spans="1:75" x14ac:dyDescent="0.3">
      <c r="A264" s="34" t="s">
        <v>686</v>
      </c>
      <c r="B264" s="27" t="s">
        <v>650</v>
      </c>
      <c r="C264" s="27" t="s">
        <v>630</v>
      </c>
      <c r="D264" s="37" t="s">
        <v>997</v>
      </c>
      <c r="E264" s="27" t="s">
        <v>405</v>
      </c>
      <c r="F264" s="55" t="s">
        <v>611</v>
      </c>
      <c r="G264" s="40">
        <v>48.93</v>
      </c>
      <c r="H264" s="40">
        <v>0.95</v>
      </c>
      <c r="I264" s="40">
        <v>15.88</v>
      </c>
      <c r="J264" s="40">
        <v>11.19</v>
      </c>
      <c r="K264" s="40">
        <v>0.19</v>
      </c>
      <c r="L264" s="40">
        <v>6.62</v>
      </c>
      <c r="M264" s="40">
        <v>13.13</v>
      </c>
      <c r="N264" s="40">
        <v>2.42</v>
      </c>
      <c r="O264" s="40">
        <v>0.55000000000000004</v>
      </c>
      <c r="P264" s="40">
        <v>0.14000000000000001</v>
      </c>
      <c r="Q264" s="72">
        <f t="shared" si="70"/>
        <v>100</v>
      </c>
      <c r="R264" s="40">
        <v>2.2000000000000002</v>
      </c>
      <c r="T264" s="72">
        <f t="shared" si="71"/>
        <v>48.93</v>
      </c>
      <c r="U264" s="72">
        <f t="shared" si="72"/>
        <v>0.95</v>
      </c>
      <c r="V264" s="72">
        <f t="shared" si="73"/>
        <v>15.879999999999999</v>
      </c>
      <c r="W264" s="72">
        <f t="shared" si="74"/>
        <v>11.19</v>
      </c>
      <c r="X264" s="72">
        <f t="shared" si="75"/>
        <v>0.19</v>
      </c>
      <c r="Y264" s="72">
        <f t="shared" si="76"/>
        <v>6.6199999999999992</v>
      </c>
      <c r="Z264" s="72">
        <f t="shared" si="77"/>
        <v>13.13</v>
      </c>
      <c r="AA264" s="72">
        <f t="shared" si="78"/>
        <v>2.42</v>
      </c>
      <c r="AB264" s="72">
        <f t="shared" si="79"/>
        <v>0.55000000000000004</v>
      </c>
      <c r="AC264" s="72">
        <f t="shared" si="80"/>
        <v>0.14000000000000001</v>
      </c>
      <c r="AD264" s="72">
        <f t="shared" si="81"/>
        <v>100</v>
      </c>
      <c r="AK264" s="40">
        <v>5.99</v>
      </c>
      <c r="AL264" s="40">
        <v>17.27</v>
      </c>
      <c r="AM264" s="40">
        <v>74.27</v>
      </c>
      <c r="AN264" s="40">
        <v>0.22130686634242239</v>
      </c>
      <c r="AO264" s="40">
        <v>4.9588418204008E-2</v>
      </c>
      <c r="AP264" s="40">
        <v>6.1185102813974185E-2</v>
      </c>
      <c r="AQ264" s="40">
        <v>0.62536978797922305</v>
      </c>
      <c r="AR264" s="40">
        <v>4.3272735980077574E-2</v>
      </c>
      <c r="AS264" s="40">
        <v>1.671</v>
      </c>
      <c r="AT264" s="40">
        <v>4.8559999999999999</v>
      </c>
      <c r="AU264" s="40">
        <v>0.88400000000000001</v>
      </c>
      <c r="AV264" s="40">
        <v>5.0679999999999996</v>
      </c>
      <c r="AW264" s="40">
        <v>40.97</v>
      </c>
      <c r="AX264" s="40">
        <v>1.0115069890068566</v>
      </c>
      <c r="AY264" s="40">
        <v>1.9850000000000001</v>
      </c>
      <c r="AZ264" s="40">
        <v>0.76</v>
      </c>
      <c r="BA264" s="40">
        <v>3.0979999999999999</v>
      </c>
      <c r="BB264" s="40">
        <v>0.58299999999999996</v>
      </c>
      <c r="BC264" s="40">
        <v>4.1360000000000001</v>
      </c>
      <c r="BD264" s="40">
        <v>0.92900000000000005</v>
      </c>
      <c r="BE264" s="40">
        <v>2.9969999999999999</v>
      </c>
      <c r="BF264" s="40">
        <v>0.45900000000000002</v>
      </c>
      <c r="BG264" s="40">
        <v>2.9950000000000001</v>
      </c>
      <c r="BH264" s="40">
        <v>0.45400000000000001</v>
      </c>
      <c r="BI264" s="40">
        <v>24.83</v>
      </c>
      <c r="BU264" s="39"/>
      <c r="BV264" s="39"/>
      <c r="BW264" s="39"/>
    </row>
    <row r="265" spans="1:75" x14ac:dyDescent="0.3">
      <c r="A265" s="34" t="s">
        <v>686</v>
      </c>
      <c r="B265" s="27" t="s">
        <v>651</v>
      </c>
      <c r="C265" s="27" t="s">
        <v>630</v>
      </c>
      <c r="D265" s="37" t="s">
        <v>997</v>
      </c>
      <c r="E265" s="27" t="s">
        <v>405</v>
      </c>
      <c r="F265" s="55" t="s">
        <v>611</v>
      </c>
      <c r="G265" s="40">
        <v>50.38</v>
      </c>
      <c r="H265" s="40">
        <v>1.29</v>
      </c>
      <c r="I265" s="40">
        <v>15.46</v>
      </c>
      <c r="J265" s="40">
        <v>11.81</v>
      </c>
      <c r="K265" s="40">
        <v>0.19</v>
      </c>
      <c r="L265" s="40">
        <v>6.26</v>
      </c>
      <c r="M265" s="40">
        <v>11.8</v>
      </c>
      <c r="N265" s="40">
        <v>2.34</v>
      </c>
      <c r="O265" s="40">
        <v>0.34</v>
      </c>
      <c r="P265" s="40">
        <v>0.13</v>
      </c>
      <c r="Q265" s="72">
        <f t="shared" si="70"/>
        <v>100</v>
      </c>
      <c r="R265" s="40">
        <v>0.79</v>
      </c>
      <c r="T265" s="72">
        <f t="shared" si="71"/>
        <v>50.38</v>
      </c>
      <c r="U265" s="72">
        <f t="shared" si="72"/>
        <v>1.29</v>
      </c>
      <c r="V265" s="72">
        <f t="shared" si="73"/>
        <v>15.46</v>
      </c>
      <c r="W265" s="72">
        <f t="shared" si="74"/>
        <v>11.81</v>
      </c>
      <c r="X265" s="72">
        <f t="shared" si="75"/>
        <v>0.19</v>
      </c>
      <c r="Y265" s="72">
        <f t="shared" si="76"/>
        <v>6.2600000000000007</v>
      </c>
      <c r="Z265" s="72">
        <f t="shared" si="77"/>
        <v>11.8</v>
      </c>
      <c r="AA265" s="72">
        <f t="shared" si="78"/>
        <v>2.34</v>
      </c>
      <c r="AB265" s="72">
        <f t="shared" si="79"/>
        <v>0.34</v>
      </c>
      <c r="AC265" s="72">
        <f t="shared" si="80"/>
        <v>0.13</v>
      </c>
      <c r="AD265" s="72">
        <f t="shared" si="81"/>
        <v>100</v>
      </c>
      <c r="AK265" s="40">
        <v>4.33</v>
      </c>
      <c r="AL265" s="40">
        <v>6.49</v>
      </c>
      <c r="AM265" s="40">
        <v>64.739999999999995</v>
      </c>
      <c r="AN265" s="40">
        <v>7.6958316352812972E-2</v>
      </c>
      <c r="AO265" s="40">
        <v>6.0649535702283458E-2</v>
      </c>
      <c r="AP265" s="40">
        <v>0.43668847443370662</v>
      </c>
      <c r="AQ265" s="40">
        <v>0.83004522423168869</v>
      </c>
      <c r="AR265" s="40">
        <v>5.0963411713998374E-2</v>
      </c>
      <c r="AS265" s="40">
        <v>1.9530000000000001</v>
      </c>
      <c r="AT265" s="40">
        <v>6.2750000000000004</v>
      </c>
      <c r="AU265" s="40">
        <v>1.1299999999999999</v>
      </c>
      <c r="AV265" s="40">
        <v>6.5209999999999999</v>
      </c>
      <c r="AW265" s="40">
        <v>50.83</v>
      </c>
      <c r="AX265" s="40">
        <v>1.1100951532349932</v>
      </c>
      <c r="AY265" s="40">
        <v>2.7549999999999999</v>
      </c>
      <c r="AZ265" s="40">
        <v>1.012</v>
      </c>
      <c r="BA265" s="40">
        <v>4.3140000000000001</v>
      </c>
      <c r="BB265" s="40">
        <v>0.82899999999999996</v>
      </c>
      <c r="BC265" s="40">
        <v>5.9480000000000004</v>
      </c>
      <c r="BD265" s="40">
        <v>1.361</v>
      </c>
      <c r="BE265" s="40">
        <v>4.4219999999999997</v>
      </c>
      <c r="BF265" s="40">
        <v>0.65200000000000002</v>
      </c>
      <c r="BG265" s="40">
        <v>4.2569999999999997</v>
      </c>
      <c r="BH265" s="40">
        <v>0.65100000000000002</v>
      </c>
      <c r="BI265" s="40">
        <v>35.549999999999997</v>
      </c>
      <c r="BU265" s="39"/>
      <c r="BV265" s="39"/>
      <c r="BW265" s="39"/>
    </row>
    <row r="266" spans="1:75" x14ac:dyDescent="0.3">
      <c r="A266" s="34" t="s">
        <v>686</v>
      </c>
      <c r="B266" s="27" t="s">
        <v>652</v>
      </c>
      <c r="C266" s="27" t="s">
        <v>630</v>
      </c>
      <c r="D266" s="37" t="s">
        <v>997</v>
      </c>
      <c r="E266" s="27" t="s">
        <v>405</v>
      </c>
      <c r="F266" s="55" t="s">
        <v>611</v>
      </c>
      <c r="G266" s="40">
        <v>49.59</v>
      </c>
      <c r="H266" s="40">
        <v>1.17</v>
      </c>
      <c r="I266" s="40">
        <v>15.17</v>
      </c>
      <c r="J266" s="40">
        <v>12.04</v>
      </c>
      <c r="K266" s="40">
        <v>0.19</v>
      </c>
      <c r="L266" s="40">
        <v>6.68</v>
      </c>
      <c r="M266" s="40">
        <v>12.19</v>
      </c>
      <c r="N266" s="40">
        <v>2.35</v>
      </c>
      <c r="O266" s="40">
        <v>0.49</v>
      </c>
      <c r="P266" s="40">
        <v>0.13</v>
      </c>
      <c r="Q266" s="72">
        <f t="shared" si="70"/>
        <v>99.999999999999986</v>
      </c>
      <c r="R266" s="40">
        <v>1.1100000000000001</v>
      </c>
      <c r="T266" s="72">
        <f t="shared" si="71"/>
        <v>49.590000000000011</v>
      </c>
      <c r="U266" s="72">
        <f t="shared" si="72"/>
        <v>1.17</v>
      </c>
      <c r="V266" s="72">
        <f t="shared" si="73"/>
        <v>15.170000000000003</v>
      </c>
      <c r="W266" s="72">
        <f t="shared" si="74"/>
        <v>12.040000000000001</v>
      </c>
      <c r="X266" s="72">
        <f t="shared" si="75"/>
        <v>0.19000000000000003</v>
      </c>
      <c r="Y266" s="72">
        <f t="shared" si="76"/>
        <v>6.6800000000000015</v>
      </c>
      <c r="Z266" s="72">
        <f t="shared" si="77"/>
        <v>12.190000000000001</v>
      </c>
      <c r="AA266" s="72">
        <f t="shared" si="78"/>
        <v>2.3500000000000005</v>
      </c>
      <c r="AB266" s="72">
        <f t="shared" si="79"/>
        <v>0.49000000000000005</v>
      </c>
      <c r="AC266" s="72">
        <f t="shared" si="80"/>
        <v>0.13</v>
      </c>
      <c r="AD266" s="72">
        <f t="shared" si="81"/>
        <v>100.00000000000001</v>
      </c>
      <c r="AK266" s="40">
        <v>9.6999999999999993</v>
      </c>
      <c r="AL266" s="40">
        <v>15.26</v>
      </c>
      <c r="AM266" s="40">
        <v>65.63</v>
      </c>
      <c r="AN266" s="40">
        <v>9.6603544641737718E-2</v>
      </c>
      <c r="AO266" s="40">
        <v>5.7526030740930718E-2</v>
      </c>
      <c r="AP266" s="40">
        <v>0.17632149629941141</v>
      </c>
      <c r="AQ266" s="40">
        <v>0.80173717388732801</v>
      </c>
      <c r="AR266" s="40">
        <v>7.0585125233465829E-2</v>
      </c>
      <c r="AS266" s="40">
        <v>1.6950000000000001</v>
      </c>
      <c r="AT266" s="40">
        <v>5.2110000000000003</v>
      </c>
      <c r="AU266" s="40">
        <v>0.98399999999999999</v>
      </c>
      <c r="AV266" s="40">
        <v>5.6390000000000002</v>
      </c>
      <c r="AW266" s="40">
        <v>44.86</v>
      </c>
      <c r="AX266" s="40">
        <v>1.2525526949654504</v>
      </c>
      <c r="AY266" s="40">
        <v>2.3039999999999998</v>
      </c>
      <c r="AZ266" s="40">
        <v>0.88700000000000001</v>
      </c>
      <c r="BA266" s="40">
        <v>3.6320000000000001</v>
      </c>
      <c r="BB266" s="40">
        <v>0.66200000000000003</v>
      </c>
      <c r="BC266" s="40">
        <v>4.6130000000000004</v>
      </c>
      <c r="BD266" s="40">
        <v>1.0409999999999999</v>
      </c>
      <c r="BE266" s="40">
        <v>3.3519999999999999</v>
      </c>
      <c r="BF266" s="40">
        <v>0.498</v>
      </c>
      <c r="BG266" s="40">
        <v>3.2269999999999999</v>
      </c>
      <c r="BH266" s="40">
        <v>0.48899999999999999</v>
      </c>
      <c r="BI266" s="40">
        <v>27.83</v>
      </c>
      <c r="BU266" s="39"/>
      <c r="BV266" s="39"/>
      <c r="BW266" s="39"/>
    </row>
    <row r="267" spans="1:75" x14ac:dyDescent="0.3">
      <c r="A267" s="34" t="s">
        <v>686</v>
      </c>
      <c r="B267" s="27" t="s">
        <v>653</v>
      </c>
      <c r="C267" s="27" t="s">
        <v>630</v>
      </c>
      <c r="D267" s="37" t="s">
        <v>997</v>
      </c>
      <c r="E267" s="27" t="s">
        <v>405</v>
      </c>
      <c r="F267" s="55" t="s">
        <v>611</v>
      </c>
      <c r="G267" s="40">
        <v>50.32</v>
      </c>
      <c r="H267" s="40">
        <v>1.1299999999999999</v>
      </c>
      <c r="I267" s="40">
        <v>14.86</v>
      </c>
      <c r="J267" s="40">
        <v>12.46</v>
      </c>
      <c r="K267" s="40">
        <v>0.19</v>
      </c>
      <c r="L267" s="40">
        <v>6.68</v>
      </c>
      <c r="M267" s="40">
        <v>11.34</v>
      </c>
      <c r="N267" s="40">
        <v>2.41</v>
      </c>
      <c r="O267" s="40">
        <v>0.5</v>
      </c>
      <c r="P267" s="40">
        <v>0.09</v>
      </c>
      <c r="Q267" s="72">
        <f t="shared" si="70"/>
        <v>99.980000000000018</v>
      </c>
      <c r="R267" s="40">
        <v>0.86</v>
      </c>
      <c r="T267" s="72">
        <f t="shared" si="71"/>
        <v>50.330066013202632</v>
      </c>
      <c r="U267" s="72">
        <f t="shared" si="72"/>
        <v>1.1302260452090416</v>
      </c>
      <c r="V267" s="72">
        <f t="shared" si="73"/>
        <v>14.862972594518901</v>
      </c>
      <c r="W267" s="72">
        <f t="shared" si="74"/>
        <v>12.462492498499698</v>
      </c>
      <c r="X267" s="72">
        <f t="shared" si="75"/>
        <v>0.19003800760152026</v>
      </c>
      <c r="Y267" s="72">
        <f t="shared" si="76"/>
        <v>6.6813362672534486</v>
      </c>
      <c r="Z267" s="72">
        <f t="shared" si="77"/>
        <v>11.342268453690735</v>
      </c>
      <c r="AA267" s="72">
        <f t="shared" si="78"/>
        <v>2.4104820964192837</v>
      </c>
      <c r="AB267" s="72">
        <f t="shared" si="79"/>
        <v>0.50010002000400078</v>
      </c>
      <c r="AC267" s="72">
        <f t="shared" si="80"/>
        <v>9.0018003600720126E-2</v>
      </c>
      <c r="AD267" s="72">
        <f t="shared" si="81"/>
        <v>99.999999999999972</v>
      </c>
      <c r="AK267" s="40">
        <v>10.01</v>
      </c>
      <c r="AL267" s="40">
        <v>19.440000000000001</v>
      </c>
      <c r="AM267" s="40">
        <v>64.349999999999994</v>
      </c>
      <c r="AN267" s="40">
        <v>0.10312759568736675</v>
      </c>
      <c r="AO267" s="40">
        <v>5.8695123547411437E-2</v>
      </c>
      <c r="AP267" s="40">
        <v>0.18181465528965568</v>
      </c>
      <c r="AQ267" s="40">
        <v>0.80589832544311601</v>
      </c>
      <c r="AR267" s="40">
        <v>6.4679996168765866E-2</v>
      </c>
      <c r="AS267" s="40">
        <v>1.5680000000000001</v>
      </c>
      <c r="AT267" s="40">
        <v>5.101</v>
      </c>
      <c r="AU267" s="40">
        <v>0.92100000000000004</v>
      </c>
      <c r="AV267" s="40">
        <v>5.28</v>
      </c>
      <c r="AW267" s="40">
        <v>43.16</v>
      </c>
      <c r="AX267" s="40">
        <v>1.3333951959270045</v>
      </c>
      <c r="AY267" s="40">
        <v>2.2210000000000001</v>
      </c>
      <c r="AZ267" s="40">
        <v>0.85299999999999998</v>
      </c>
      <c r="BA267" s="40">
        <v>3.4289999999999998</v>
      </c>
      <c r="BB267" s="40">
        <v>0.63900000000000001</v>
      </c>
      <c r="BC267" s="40">
        <v>4.6509999999999998</v>
      </c>
      <c r="BD267" s="40">
        <v>1.03</v>
      </c>
      <c r="BE267" s="40">
        <v>3.2650000000000001</v>
      </c>
      <c r="BF267" s="40">
        <v>0.46800000000000003</v>
      </c>
      <c r="BG267" s="40">
        <v>3.1040000000000001</v>
      </c>
      <c r="BH267" s="40">
        <v>0.46300000000000002</v>
      </c>
      <c r="BI267" s="40">
        <v>26.6</v>
      </c>
      <c r="BU267" s="39"/>
      <c r="BV267" s="39"/>
      <c r="BW267" s="39"/>
    </row>
    <row r="268" spans="1:75" x14ac:dyDescent="0.3">
      <c r="A268" s="34" t="s">
        <v>686</v>
      </c>
      <c r="B268" s="27" t="s">
        <v>654</v>
      </c>
      <c r="C268" s="27" t="s">
        <v>630</v>
      </c>
      <c r="D268" s="37" t="s">
        <v>997</v>
      </c>
      <c r="E268" s="27" t="s">
        <v>405</v>
      </c>
      <c r="F268" s="55" t="s">
        <v>611</v>
      </c>
      <c r="G268" s="40">
        <v>50.18</v>
      </c>
      <c r="H268" s="40">
        <v>1.07</v>
      </c>
      <c r="I268" s="40">
        <v>14.96</v>
      </c>
      <c r="J268" s="40">
        <v>11.73</v>
      </c>
      <c r="K268" s="40">
        <v>0.17</v>
      </c>
      <c r="L268" s="40">
        <v>7.54</v>
      </c>
      <c r="M268" s="40">
        <v>11.3</v>
      </c>
      <c r="N268" s="40">
        <v>2.4</v>
      </c>
      <c r="O268" s="40">
        <v>0.51</v>
      </c>
      <c r="P268" s="40">
        <v>0.12</v>
      </c>
      <c r="Q268" s="72">
        <f t="shared" si="70"/>
        <v>99.980000000000032</v>
      </c>
      <c r="R268" s="40">
        <v>0.97</v>
      </c>
      <c r="T268" s="72">
        <f t="shared" si="71"/>
        <v>50.190038007601501</v>
      </c>
      <c r="U268" s="72">
        <f t="shared" si="72"/>
        <v>1.0702140428085614</v>
      </c>
      <c r="V268" s="72">
        <f t="shared" si="73"/>
        <v>14.962992598519701</v>
      </c>
      <c r="W268" s="72">
        <f t="shared" si="74"/>
        <v>11.732346469293855</v>
      </c>
      <c r="X268" s="72">
        <f t="shared" si="75"/>
        <v>0.17003400680136024</v>
      </c>
      <c r="Y268" s="72">
        <f t="shared" si="76"/>
        <v>7.5415083016603299</v>
      </c>
      <c r="Z268" s="72">
        <f t="shared" si="77"/>
        <v>11.302260452090415</v>
      </c>
      <c r="AA268" s="72">
        <f t="shared" si="78"/>
        <v>2.4004800960192032</v>
      </c>
      <c r="AB268" s="72">
        <f t="shared" si="79"/>
        <v>0.51010202040408059</v>
      </c>
      <c r="AC268" s="72">
        <f t="shared" si="80"/>
        <v>0.12002400480096015</v>
      </c>
      <c r="AD268" s="72">
        <f t="shared" si="81"/>
        <v>99.999999999999957</v>
      </c>
      <c r="AK268" s="40">
        <v>7.33</v>
      </c>
      <c r="AL268" s="40">
        <v>5.04</v>
      </c>
      <c r="AM268" s="40">
        <v>49.69</v>
      </c>
      <c r="AN268" s="40">
        <v>0.13957895944818385</v>
      </c>
      <c r="AO268" s="40">
        <v>4.3553071439941991E-2</v>
      </c>
      <c r="AP268" s="40">
        <v>8.7441696175713249E-2</v>
      </c>
      <c r="AQ268" s="40">
        <v>0.59127027986196046</v>
      </c>
      <c r="AR268" s="40">
        <v>4.1749621498864499E-2</v>
      </c>
      <c r="AS268" s="40">
        <v>1.302</v>
      </c>
      <c r="AT268" s="40">
        <v>4.4029999999999996</v>
      </c>
      <c r="AU268" s="40">
        <v>0.79400000000000004</v>
      </c>
      <c r="AV268" s="40">
        <v>4.9349999999999996</v>
      </c>
      <c r="AW268" s="40">
        <v>38.32</v>
      </c>
      <c r="AX268" s="40">
        <v>0.83139214417514051</v>
      </c>
      <c r="AY268" s="40">
        <v>2.0419999999999998</v>
      </c>
      <c r="AZ268" s="40">
        <v>0.77200000000000002</v>
      </c>
      <c r="BA268" s="40">
        <v>3.27</v>
      </c>
      <c r="BB268" s="40">
        <v>0.629</v>
      </c>
      <c r="BC268" s="40">
        <v>4.5019999999999998</v>
      </c>
      <c r="BD268" s="40">
        <v>1.0189999999999999</v>
      </c>
      <c r="BE268" s="40">
        <v>3.2919999999999998</v>
      </c>
      <c r="BF268" s="40">
        <v>0.497</v>
      </c>
      <c r="BG268" s="40">
        <v>3.335</v>
      </c>
      <c r="BH268" s="40">
        <v>0.51400000000000001</v>
      </c>
      <c r="BI268" s="40">
        <v>26.23</v>
      </c>
      <c r="BU268" s="39"/>
      <c r="BV268" s="39"/>
      <c r="BW268" s="39"/>
    </row>
    <row r="269" spans="1:75" x14ac:dyDescent="0.3">
      <c r="A269" s="34" t="s">
        <v>686</v>
      </c>
      <c r="B269" s="27" t="s">
        <v>655</v>
      </c>
      <c r="C269" s="27" t="s">
        <v>630</v>
      </c>
      <c r="D269" s="37" t="s">
        <v>997</v>
      </c>
      <c r="E269" s="27" t="s">
        <v>405</v>
      </c>
      <c r="F269" s="55" t="s">
        <v>611</v>
      </c>
      <c r="G269" s="40">
        <v>50.48</v>
      </c>
      <c r="H269" s="40">
        <v>1.08</v>
      </c>
      <c r="I269" s="40">
        <v>15.15</v>
      </c>
      <c r="J269" s="40">
        <v>11.58</v>
      </c>
      <c r="K269" s="40">
        <v>0.18</v>
      </c>
      <c r="L269" s="40">
        <v>7.29</v>
      </c>
      <c r="M269" s="40">
        <v>11.36</v>
      </c>
      <c r="N269" s="40">
        <v>2.42</v>
      </c>
      <c r="O269" s="40">
        <v>0.36</v>
      </c>
      <c r="P269" s="40">
        <v>0.1</v>
      </c>
      <c r="Q269" s="72">
        <f t="shared" si="70"/>
        <v>100</v>
      </c>
      <c r="R269" s="40">
        <v>0.93</v>
      </c>
      <c r="T269" s="72">
        <f t="shared" si="71"/>
        <v>50.47999999999999</v>
      </c>
      <c r="U269" s="72">
        <f t="shared" si="72"/>
        <v>1.08</v>
      </c>
      <c r="V269" s="72">
        <f t="shared" si="73"/>
        <v>15.15</v>
      </c>
      <c r="W269" s="72">
        <f t="shared" si="74"/>
        <v>11.58</v>
      </c>
      <c r="X269" s="72">
        <f t="shared" si="75"/>
        <v>0.18</v>
      </c>
      <c r="Y269" s="72">
        <f t="shared" si="76"/>
        <v>7.2900000000000009</v>
      </c>
      <c r="Z269" s="72">
        <f t="shared" si="77"/>
        <v>11.36</v>
      </c>
      <c r="AA269" s="72">
        <f t="shared" si="78"/>
        <v>2.42</v>
      </c>
      <c r="AB269" s="72">
        <f t="shared" si="79"/>
        <v>0.36</v>
      </c>
      <c r="AC269" s="72">
        <f t="shared" si="80"/>
        <v>0.1</v>
      </c>
      <c r="AD269" s="72">
        <f t="shared" si="81"/>
        <v>100</v>
      </c>
      <c r="AK269" s="40">
        <v>6.49</v>
      </c>
      <c r="AL269" s="40">
        <v>6.06</v>
      </c>
      <c r="AM269" s="40">
        <v>61.37</v>
      </c>
      <c r="AN269" s="40">
        <v>0.23140897241670075</v>
      </c>
      <c r="AO269" s="40">
        <v>5.8877549215557955E-2</v>
      </c>
      <c r="AP269" s="40">
        <v>0.13811321414088951</v>
      </c>
      <c r="AQ269" s="40">
        <v>0.63614530993841156</v>
      </c>
      <c r="AR269" s="40">
        <v>4.9202308856926572E-2</v>
      </c>
      <c r="AS269" s="40">
        <v>1.593</v>
      </c>
      <c r="AT269" s="40">
        <v>4.9429999999999996</v>
      </c>
      <c r="AU269" s="40">
        <v>0.93</v>
      </c>
      <c r="AV269" s="40">
        <v>5.4130000000000003</v>
      </c>
      <c r="AW269" s="40">
        <v>40.9</v>
      </c>
      <c r="AX269" s="40">
        <v>0.87499043708101343</v>
      </c>
      <c r="AY269" s="40">
        <v>2.2010000000000001</v>
      </c>
      <c r="AZ269" s="40">
        <v>0.86499999999999999</v>
      </c>
      <c r="BA269" s="40">
        <v>3.5339999999999998</v>
      </c>
      <c r="BB269" s="40">
        <v>0.69099999999999995</v>
      </c>
      <c r="BC269" s="40">
        <v>4.8609999999999998</v>
      </c>
      <c r="BD269" s="40">
        <v>1.099</v>
      </c>
      <c r="BE269" s="40">
        <v>3.4390000000000001</v>
      </c>
      <c r="BF269" s="40">
        <v>0.51200000000000001</v>
      </c>
      <c r="BG269" s="40">
        <v>3.3849999999999998</v>
      </c>
      <c r="BH269" s="40">
        <v>0.52500000000000002</v>
      </c>
      <c r="BI269" s="40">
        <v>28.32</v>
      </c>
      <c r="BU269" s="39"/>
      <c r="BV269" s="39"/>
      <c r="BW269" s="39"/>
    </row>
    <row r="270" spans="1:75" x14ac:dyDescent="0.3">
      <c r="A270" s="34" t="s">
        <v>686</v>
      </c>
      <c r="B270" s="27" t="s">
        <v>656</v>
      </c>
      <c r="C270" s="27" t="s">
        <v>630</v>
      </c>
      <c r="D270" s="37" t="s">
        <v>997</v>
      </c>
      <c r="E270" s="27" t="s">
        <v>405</v>
      </c>
      <c r="F270" s="55" t="s">
        <v>611</v>
      </c>
      <c r="G270" s="40">
        <v>50.37</v>
      </c>
      <c r="H270" s="40">
        <v>1.05</v>
      </c>
      <c r="I270" s="40">
        <v>15.33</v>
      </c>
      <c r="J270" s="40">
        <v>11.53</v>
      </c>
      <c r="K270" s="40">
        <v>0.17</v>
      </c>
      <c r="L270" s="40">
        <v>7.39</v>
      </c>
      <c r="M270" s="40">
        <v>11.2</v>
      </c>
      <c r="N270" s="40">
        <v>2.37</v>
      </c>
      <c r="O270" s="40">
        <v>0.49</v>
      </c>
      <c r="P270" s="40">
        <v>0.11</v>
      </c>
      <c r="Q270" s="72">
        <f t="shared" si="70"/>
        <v>100.01</v>
      </c>
      <c r="R270" s="40">
        <v>0.94</v>
      </c>
      <c r="T270" s="72">
        <f t="shared" si="71"/>
        <v>50.364963503649626</v>
      </c>
      <c r="U270" s="72">
        <f t="shared" si="72"/>
        <v>1.0498950104989502</v>
      </c>
      <c r="V270" s="72">
        <f t="shared" si="73"/>
        <v>15.32846715328467</v>
      </c>
      <c r="W270" s="72">
        <f t="shared" si="74"/>
        <v>11.528847115288469</v>
      </c>
      <c r="X270" s="72">
        <f t="shared" si="75"/>
        <v>0.16998300169983002</v>
      </c>
      <c r="Y270" s="72">
        <f t="shared" si="76"/>
        <v>7.3892610738926097</v>
      </c>
      <c r="Z270" s="72">
        <f t="shared" si="77"/>
        <v>11.1988801119888</v>
      </c>
      <c r="AA270" s="72">
        <f t="shared" si="78"/>
        <v>2.3697630236976304</v>
      </c>
      <c r="AB270" s="72">
        <f t="shared" si="79"/>
        <v>0.48995100489950999</v>
      </c>
      <c r="AC270" s="72">
        <f t="shared" si="80"/>
        <v>0.10998900109989</v>
      </c>
      <c r="AD270" s="72">
        <f t="shared" si="81"/>
        <v>100</v>
      </c>
      <c r="AK270" s="40">
        <v>9.76</v>
      </c>
      <c r="AL270" s="40">
        <v>4.66</v>
      </c>
      <c r="AM270" s="40">
        <v>53.81</v>
      </c>
      <c r="AN270" s="40">
        <v>0.11261127249743416</v>
      </c>
      <c r="AO270" s="40">
        <v>4.749385358260963E-2</v>
      </c>
      <c r="AP270" s="40">
        <v>0.10237857029566626</v>
      </c>
      <c r="AQ270" s="40">
        <v>0.5971683972583155</v>
      </c>
      <c r="AR270" s="40">
        <v>4.3580620741862225E-2</v>
      </c>
      <c r="AS270" s="40">
        <v>1.359</v>
      </c>
      <c r="AT270" s="40">
        <v>4.4509999999999996</v>
      </c>
      <c r="AU270" s="40">
        <v>0.83399999999999996</v>
      </c>
      <c r="AV270" s="40">
        <v>4.9290000000000003</v>
      </c>
      <c r="AW270" s="40">
        <v>38.18</v>
      </c>
      <c r="AX270" s="40">
        <v>0.82473962978783111</v>
      </c>
      <c r="AY270" s="40">
        <v>2.1110000000000002</v>
      </c>
      <c r="AZ270" s="40">
        <v>0.81699999999999995</v>
      </c>
      <c r="BA270" s="40">
        <v>3.2050000000000001</v>
      </c>
      <c r="BB270" s="40">
        <v>0.63500000000000001</v>
      </c>
      <c r="BC270" s="40">
        <v>4.5380000000000003</v>
      </c>
      <c r="BD270" s="40">
        <v>1.014</v>
      </c>
      <c r="BE270" s="40">
        <v>3.339</v>
      </c>
      <c r="BF270" s="40">
        <v>0.496</v>
      </c>
      <c r="BG270" s="40">
        <v>3.294</v>
      </c>
      <c r="BH270" s="40">
        <v>0.50600000000000001</v>
      </c>
      <c r="BI270" s="40">
        <v>25.81</v>
      </c>
      <c r="BU270" s="39"/>
      <c r="BV270" s="39"/>
      <c r="BW270" s="39"/>
    </row>
    <row r="271" spans="1:75" x14ac:dyDescent="0.3">
      <c r="A271" s="34" t="s">
        <v>686</v>
      </c>
      <c r="B271" s="27" t="s">
        <v>657</v>
      </c>
      <c r="C271" s="27" t="s">
        <v>630</v>
      </c>
      <c r="D271" s="37" t="s">
        <v>997</v>
      </c>
      <c r="E271" s="27" t="s">
        <v>405</v>
      </c>
      <c r="F271" s="55" t="s">
        <v>611</v>
      </c>
      <c r="G271" s="40">
        <v>50.09</v>
      </c>
      <c r="H271" s="40">
        <v>1.02</v>
      </c>
      <c r="I271" s="40">
        <v>15.38</v>
      </c>
      <c r="J271" s="40">
        <v>11.73</v>
      </c>
      <c r="K271" s="40">
        <v>0.17</v>
      </c>
      <c r="L271" s="40">
        <v>7.51</v>
      </c>
      <c r="M271" s="40">
        <v>11.18</v>
      </c>
      <c r="N271" s="40">
        <v>2.42</v>
      </c>
      <c r="O271" s="40">
        <v>0.41</v>
      </c>
      <c r="P271" s="40">
        <v>0.09</v>
      </c>
      <c r="Q271" s="72">
        <f t="shared" si="70"/>
        <v>100.00000000000001</v>
      </c>
      <c r="R271" s="40">
        <v>0.93</v>
      </c>
      <c r="T271" s="72">
        <f t="shared" si="71"/>
        <v>50.09</v>
      </c>
      <c r="U271" s="72">
        <f t="shared" si="72"/>
        <v>1.0199999999999998</v>
      </c>
      <c r="V271" s="72">
        <f t="shared" si="73"/>
        <v>15.379999999999999</v>
      </c>
      <c r="W271" s="72">
        <f t="shared" si="74"/>
        <v>11.729999999999999</v>
      </c>
      <c r="X271" s="72">
        <f t="shared" si="75"/>
        <v>0.16999999999999998</v>
      </c>
      <c r="Y271" s="72">
        <f t="shared" si="76"/>
        <v>7.5099999999999989</v>
      </c>
      <c r="Z271" s="72">
        <f t="shared" si="77"/>
        <v>11.179999999999998</v>
      </c>
      <c r="AA271" s="72">
        <f t="shared" si="78"/>
        <v>2.4199999999999995</v>
      </c>
      <c r="AB271" s="72">
        <f t="shared" si="79"/>
        <v>0.40999999999999992</v>
      </c>
      <c r="AC271" s="72">
        <f t="shared" si="80"/>
        <v>8.9999999999999983E-2</v>
      </c>
      <c r="AD271" s="72">
        <f t="shared" si="81"/>
        <v>100.00000000000001</v>
      </c>
      <c r="AK271" s="40">
        <v>8.4499999999999993</v>
      </c>
      <c r="AL271" s="40">
        <v>3.39</v>
      </c>
      <c r="AM271" s="40">
        <v>49.85</v>
      </c>
      <c r="AN271" s="40">
        <v>6.2928708230702776E-2</v>
      </c>
      <c r="AO271" s="40">
        <v>4.5674867785697869E-2</v>
      </c>
      <c r="AP271" s="40">
        <v>7.6231451974950293E-2</v>
      </c>
      <c r="AQ271" s="40">
        <v>0.58352074665424403</v>
      </c>
      <c r="AR271" s="40">
        <v>4.5668054504163516E-2</v>
      </c>
      <c r="AS271" s="40">
        <v>1.208</v>
      </c>
      <c r="AT271" s="40">
        <v>4.0410000000000004</v>
      </c>
      <c r="AU271" s="40">
        <v>0.77400000000000002</v>
      </c>
      <c r="AV271" s="40">
        <v>4.5739999999999998</v>
      </c>
      <c r="AW271" s="40">
        <v>37.090000000000003</v>
      </c>
      <c r="AX271" s="40">
        <v>0.83195245295325704</v>
      </c>
      <c r="AY271" s="40">
        <v>1.8939999999999999</v>
      </c>
      <c r="AZ271" s="40">
        <v>0.76200000000000001</v>
      </c>
      <c r="BA271" s="40">
        <v>3.0939999999999999</v>
      </c>
      <c r="BB271" s="40">
        <v>0.58199999999999996</v>
      </c>
      <c r="BC271" s="40">
        <v>4.2510000000000003</v>
      </c>
      <c r="BD271" s="40">
        <v>0.94199999999999995</v>
      </c>
      <c r="BE271" s="40">
        <v>3.121</v>
      </c>
      <c r="BF271" s="40">
        <v>0.46</v>
      </c>
      <c r="BG271" s="40">
        <v>3.0819999999999999</v>
      </c>
      <c r="BH271" s="40">
        <v>0.46300000000000002</v>
      </c>
      <c r="BI271" s="40">
        <v>23.92</v>
      </c>
      <c r="BU271" s="39"/>
      <c r="BV271" s="39"/>
      <c r="BW271" s="39"/>
    </row>
    <row r="272" spans="1:75" x14ac:dyDescent="0.3">
      <c r="A272" s="34" t="s">
        <v>686</v>
      </c>
      <c r="B272" s="27" t="s">
        <v>658</v>
      </c>
      <c r="C272" s="27" t="s">
        <v>630</v>
      </c>
      <c r="D272" s="37" t="s">
        <v>997</v>
      </c>
      <c r="E272" s="27" t="s">
        <v>405</v>
      </c>
      <c r="F272" s="55" t="s">
        <v>611</v>
      </c>
      <c r="G272" s="40">
        <v>49.99</v>
      </c>
      <c r="H272" s="40">
        <v>1.1000000000000001</v>
      </c>
      <c r="I272" s="40">
        <v>15.59</v>
      </c>
      <c r="J272" s="40">
        <v>11.47</v>
      </c>
      <c r="K272" s="40">
        <v>0.17</v>
      </c>
      <c r="L272" s="40">
        <v>7.24</v>
      </c>
      <c r="M272" s="40">
        <v>11.25</v>
      </c>
      <c r="N272" s="40">
        <v>2.56</v>
      </c>
      <c r="O272" s="40">
        <v>0.52</v>
      </c>
      <c r="P272" s="40">
        <v>0.11</v>
      </c>
      <c r="Q272" s="72">
        <f t="shared" si="70"/>
        <v>100</v>
      </c>
      <c r="R272" s="40">
        <v>0.79</v>
      </c>
      <c r="T272" s="72">
        <f t="shared" si="71"/>
        <v>49.99</v>
      </c>
      <c r="U272" s="72">
        <f t="shared" si="72"/>
        <v>1.1000000000000001</v>
      </c>
      <c r="V272" s="72">
        <f t="shared" si="73"/>
        <v>15.590000000000002</v>
      </c>
      <c r="W272" s="72">
        <f t="shared" si="74"/>
        <v>11.47</v>
      </c>
      <c r="X272" s="72">
        <f t="shared" si="75"/>
        <v>0.17</v>
      </c>
      <c r="Y272" s="72">
        <f t="shared" si="76"/>
        <v>7.24</v>
      </c>
      <c r="Z272" s="72">
        <f t="shared" si="77"/>
        <v>11.25</v>
      </c>
      <c r="AA272" s="72">
        <f t="shared" si="78"/>
        <v>2.56</v>
      </c>
      <c r="AB272" s="72">
        <f t="shared" si="79"/>
        <v>0.52</v>
      </c>
      <c r="AC272" s="72">
        <f t="shared" si="80"/>
        <v>0.11</v>
      </c>
      <c r="AD272" s="72">
        <f t="shared" si="81"/>
        <v>100</v>
      </c>
      <c r="AK272" s="40">
        <v>9.8800000000000008</v>
      </c>
      <c r="AL272" s="40">
        <v>7.78</v>
      </c>
      <c r="AM272" s="40">
        <v>56.81</v>
      </c>
      <c r="AN272" s="40">
        <v>9.9666953543452078E-2</v>
      </c>
      <c r="AO272" s="40">
        <v>4.5672373843677595E-2</v>
      </c>
      <c r="AP272" s="40">
        <v>0.14867307707521082</v>
      </c>
      <c r="AQ272" s="40">
        <v>0.61838603149446036</v>
      </c>
      <c r="AR272" s="40">
        <v>3.8659451175709979E-2</v>
      </c>
      <c r="AS272" s="40">
        <v>1.369</v>
      </c>
      <c r="AT272" s="40">
        <v>4.5449999999999999</v>
      </c>
      <c r="AU272" s="40">
        <v>0.83499999999999996</v>
      </c>
      <c r="AV272" s="40">
        <v>4.9989999999999997</v>
      </c>
      <c r="AW272" s="40">
        <v>40.06</v>
      </c>
      <c r="AX272" s="40">
        <v>1.0096963973078363</v>
      </c>
      <c r="AY272" s="40">
        <v>2.1520000000000001</v>
      </c>
      <c r="AZ272" s="40">
        <v>0.82799999999999996</v>
      </c>
      <c r="BA272" s="40">
        <v>3.42</v>
      </c>
      <c r="BB272" s="40">
        <v>0.63700000000000001</v>
      </c>
      <c r="BC272" s="40">
        <v>4.5170000000000003</v>
      </c>
      <c r="BD272" s="40">
        <v>1.0289999999999999</v>
      </c>
      <c r="BE272" s="40">
        <v>3.2509999999999999</v>
      </c>
      <c r="BF272" s="40">
        <v>0.48299999999999998</v>
      </c>
      <c r="BG272" s="40">
        <v>3.181</v>
      </c>
      <c r="BH272" s="40">
        <v>0.47299999999999998</v>
      </c>
      <c r="BI272" s="40">
        <v>26.01</v>
      </c>
      <c r="BU272" s="39"/>
      <c r="BV272" s="39"/>
      <c r="BW272" s="39"/>
    </row>
    <row r="273" spans="1:75" x14ac:dyDescent="0.3">
      <c r="A273" s="34" t="s">
        <v>686</v>
      </c>
      <c r="B273" s="27" t="s">
        <v>659</v>
      </c>
      <c r="C273" s="27" t="s">
        <v>630</v>
      </c>
      <c r="D273" s="37" t="s">
        <v>997</v>
      </c>
      <c r="E273" s="27" t="s">
        <v>405</v>
      </c>
      <c r="F273" s="55" t="s">
        <v>611</v>
      </c>
      <c r="G273" s="40">
        <v>50.02</v>
      </c>
      <c r="H273" s="40">
        <v>1</v>
      </c>
      <c r="I273" s="40">
        <v>14.66</v>
      </c>
      <c r="J273" s="40">
        <v>12.56</v>
      </c>
      <c r="K273" s="40">
        <v>0.2</v>
      </c>
      <c r="L273" s="40">
        <v>7.37</v>
      </c>
      <c r="M273" s="40">
        <v>11.31</v>
      </c>
      <c r="N273" s="40">
        <v>2.2200000000000002</v>
      </c>
      <c r="O273" s="40">
        <v>0.55000000000000004</v>
      </c>
      <c r="P273" s="40">
        <v>0.1</v>
      </c>
      <c r="Q273" s="72">
        <f t="shared" si="70"/>
        <v>99.990000000000009</v>
      </c>
      <c r="R273" s="40">
        <v>0.79</v>
      </c>
      <c r="T273" s="72">
        <f t="shared" si="71"/>
        <v>50.025002500250025</v>
      </c>
      <c r="U273" s="72">
        <f t="shared" si="72"/>
        <v>1.000100010001</v>
      </c>
      <c r="V273" s="72">
        <f t="shared" si="73"/>
        <v>14.661466146614661</v>
      </c>
      <c r="W273" s="72">
        <f t="shared" si="74"/>
        <v>12.561256125612561</v>
      </c>
      <c r="X273" s="72">
        <f t="shared" si="75"/>
        <v>0.20002000200020001</v>
      </c>
      <c r="Y273" s="72">
        <f t="shared" si="76"/>
        <v>7.3707370737073701</v>
      </c>
      <c r="Z273" s="72">
        <f t="shared" si="77"/>
        <v>11.311131113111312</v>
      </c>
      <c r="AA273" s="72">
        <f t="shared" si="78"/>
        <v>2.2202220222022202</v>
      </c>
      <c r="AB273" s="72">
        <f t="shared" si="79"/>
        <v>0.55005500550055009</v>
      </c>
      <c r="AC273" s="72">
        <f t="shared" si="80"/>
        <v>0.1000100010001</v>
      </c>
      <c r="AD273" s="72">
        <f t="shared" si="81"/>
        <v>100.00000000000001</v>
      </c>
      <c r="AK273" s="40">
        <v>10.08</v>
      </c>
      <c r="AL273" s="40">
        <v>6.94</v>
      </c>
      <c r="AM273" s="40">
        <v>57.43</v>
      </c>
      <c r="AN273" s="40">
        <v>0.15990764567594193</v>
      </c>
      <c r="AO273" s="40">
        <v>4.8706461255461027E-2</v>
      </c>
      <c r="AP273" s="40">
        <v>4.7078248550505221E-2</v>
      </c>
      <c r="AQ273" s="40">
        <v>0.56609669233457427</v>
      </c>
      <c r="AR273" s="40">
        <v>5.4532637325798577E-2</v>
      </c>
      <c r="AS273" s="40">
        <v>1.6479999999999999</v>
      </c>
      <c r="AT273" s="40">
        <v>5.7279999999999998</v>
      </c>
      <c r="AU273" s="40">
        <v>0.96699999999999997</v>
      </c>
      <c r="AV273" s="40">
        <v>5.734</v>
      </c>
      <c r="AW273" s="40">
        <v>35.68</v>
      </c>
      <c r="AX273" s="40">
        <v>1.0026307068323774</v>
      </c>
      <c r="AY273" s="40">
        <v>2.35</v>
      </c>
      <c r="AZ273" s="40">
        <v>0.89700000000000002</v>
      </c>
      <c r="BA273" s="40">
        <v>3.819</v>
      </c>
      <c r="BB273" s="40">
        <v>0.68500000000000005</v>
      </c>
      <c r="BC273" s="40">
        <v>4.8769999999999998</v>
      </c>
      <c r="BD273" s="40">
        <v>1.097</v>
      </c>
      <c r="BE273" s="40">
        <v>3.5920000000000001</v>
      </c>
      <c r="BF273" s="40">
        <v>0.52</v>
      </c>
      <c r="BG273" s="40">
        <v>3.391</v>
      </c>
      <c r="BH273" s="40">
        <v>0.51800000000000002</v>
      </c>
      <c r="BI273" s="40">
        <v>29.54</v>
      </c>
      <c r="BU273" s="39"/>
      <c r="BV273" s="39"/>
      <c r="BW273" s="39"/>
    </row>
    <row r="274" spans="1:75" x14ac:dyDescent="0.3">
      <c r="A274" s="34" t="s">
        <v>686</v>
      </c>
      <c r="B274" s="27" t="s">
        <v>660</v>
      </c>
      <c r="C274" s="27" t="s">
        <v>630</v>
      </c>
      <c r="D274" s="37" t="s">
        <v>997</v>
      </c>
      <c r="E274" s="27" t="s">
        <v>405</v>
      </c>
      <c r="F274" s="55" t="s">
        <v>611</v>
      </c>
      <c r="G274" s="40">
        <v>51.11</v>
      </c>
      <c r="H274" s="40">
        <v>1.07</v>
      </c>
      <c r="I274" s="40">
        <v>15.18</v>
      </c>
      <c r="J274" s="40">
        <v>10.26</v>
      </c>
      <c r="K274" s="40">
        <v>0.16</v>
      </c>
      <c r="L274" s="40">
        <v>7.67</v>
      </c>
      <c r="M274" s="40">
        <v>11.76</v>
      </c>
      <c r="N274" s="40">
        <v>2.54</v>
      </c>
      <c r="O274" s="40">
        <v>0.15</v>
      </c>
      <c r="P274" s="40">
        <v>0.1</v>
      </c>
      <c r="Q274" s="72">
        <f t="shared" si="70"/>
        <v>100.00000000000001</v>
      </c>
      <c r="R274" s="40">
        <v>0.76</v>
      </c>
      <c r="T274" s="72">
        <f t="shared" si="71"/>
        <v>51.109999999999985</v>
      </c>
      <c r="U274" s="72">
        <f t="shared" si="72"/>
        <v>1.0699999999999998</v>
      </c>
      <c r="V274" s="72">
        <f t="shared" si="73"/>
        <v>15.179999999999996</v>
      </c>
      <c r="W274" s="72">
        <f t="shared" si="74"/>
        <v>10.259999999999998</v>
      </c>
      <c r="X274" s="72">
        <f t="shared" si="75"/>
        <v>0.15999999999999998</v>
      </c>
      <c r="Y274" s="72">
        <f t="shared" si="76"/>
        <v>7.669999999999999</v>
      </c>
      <c r="Z274" s="72">
        <f t="shared" si="77"/>
        <v>11.759999999999998</v>
      </c>
      <c r="AA274" s="72">
        <f t="shared" si="78"/>
        <v>2.5399999999999996</v>
      </c>
      <c r="AB274" s="72">
        <f t="shared" si="79"/>
        <v>0.15</v>
      </c>
      <c r="AC274" s="72">
        <f t="shared" si="80"/>
        <v>0.1</v>
      </c>
      <c r="AD274" s="72">
        <f t="shared" si="81"/>
        <v>99.999999999999986</v>
      </c>
      <c r="AK274" s="40">
        <v>2.77</v>
      </c>
      <c r="AL274" s="40">
        <v>6.89</v>
      </c>
      <c r="AM274" s="40">
        <v>64.290000000000006</v>
      </c>
      <c r="AN274" s="40">
        <v>0.11236774339525016</v>
      </c>
      <c r="AO274" s="40">
        <v>5.7504925977678346E-2</v>
      </c>
      <c r="AP274" s="40">
        <v>0.11416156800650903</v>
      </c>
      <c r="AQ274" s="40">
        <v>0.79706713343377844</v>
      </c>
      <c r="AR274" s="40">
        <v>5.4731238925338828E-2</v>
      </c>
      <c r="AS274" s="40">
        <v>1.677</v>
      </c>
      <c r="AT274" s="40">
        <v>5.657</v>
      </c>
      <c r="AU274" s="40">
        <v>1.042</v>
      </c>
      <c r="AV274" s="40">
        <v>6.0129999999999999</v>
      </c>
      <c r="AW274" s="40">
        <v>52.01</v>
      </c>
      <c r="AX274" s="40">
        <v>1.3475680024793877</v>
      </c>
      <c r="AY274" s="40">
        <v>2.573</v>
      </c>
      <c r="AZ274" s="40">
        <v>0.93</v>
      </c>
      <c r="BA274" s="40">
        <v>3.859</v>
      </c>
      <c r="BB274" s="40">
        <v>0.72799999999999998</v>
      </c>
      <c r="BC274" s="40">
        <v>5.1369999999999996</v>
      </c>
      <c r="BD274" s="40">
        <v>1.1439999999999999</v>
      </c>
      <c r="BE274" s="40">
        <v>3.5819999999999999</v>
      </c>
      <c r="BF274" s="40">
        <v>0.54900000000000004</v>
      </c>
      <c r="BG274" s="40">
        <v>3.593</v>
      </c>
      <c r="BH274" s="40">
        <v>0.54800000000000004</v>
      </c>
      <c r="BI274" s="40">
        <v>29</v>
      </c>
      <c r="BU274" s="39"/>
      <c r="BV274" s="39"/>
      <c r="BW274" s="39"/>
    </row>
    <row r="275" spans="1:75" x14ac:dyDescent="0.3">
      <c r="A275" s="34" t="s">
        <v>686</v>
      </c>
      <c r="B275" s="27" t="s">
        <v>661</v>
      </c>
      <c r="C275" s="27" t="s">
        <v>630</v>
      </c>
      <c r="D275" s="37" t="s">
        <v>997</v>
      </c>
      <c r="E275" s="27" t="s">
        <v>405</v>
      </c>
      <c r="F275" s="55" t="s">
        <v>611</v>
      </c>
      <c r="G275" s="40">
        <v>51.55</v>
      </c>
      <c r="H275" s="40">
        <v>0.99</v>
      </c>
      <c r="I275" s="40">
        <v>13.89</v>
      </c>
      <c r="J275" s="40">
        <v>12.41</v>
      </c>
      <c r="K275" s="40">
        <v>0.16</v>
      </c>
      <c r="L275" s="40">
        <v>6.92</v>
      </c>
      <c r="M275" s="40">
        <v>11.2</v>
      </c>
      <c r="N275" s="40">
        <v>2.2200000000000002</v>
      </c>
      <c r="O275" s="40">
        <v>0.56999999999999995</v>
      </c>
      <c r="P275" s="40">
        <v>0.1</v>
      </c>
      <c r="Q275" s="72">
        <f t="shared" si="70"/>
        <v>100.00999999999999</v>
      </c>
      <c r="R275" s="40">
        <v>0.85</v>
      </c>
      <c r="T275" s="72">
        <f t="shared" si="71"/>
        <v>51.544845515448458</v>
      </c>
      <c r="U275" s="72">
        <f t="shared" si="72"/>
        <v>0.9899010098990102</v>
      </c>
      <c r="V275" s="72">
        <f t="shared" si="73"/>
        <v>13.888611138886114</v>
      </c>
      <c r="W275" s="72">
        <f t="shared" si="74"/>
        <v>12.408759124087593</v>
      </c>
      <c r="X275" s="72">
        <f t="shared" si="75"/>
        <v>0.15998400159984003</v>
      </c>
      <c r="Y275" s="72">
        <f t="shared" si="76"/>
        <v>6.9193080691930806</v>
      </c>
      <c r="Z275" s="72">
        <f t="shared" si="77"/>
        <v>11.198880111988801</v>
      </c>
      <c r="AA275" s="72">
        <f t="shared" si="78"/>
        <v>2.2197780221977803</v>
      </c>
      <c r="AB275" s="72">
        <f t="shared" si="79"/>
        <v>0.56994300569943013</v>
      </c>
      <c r="AC275" s="72">
        <f t="shared" si="80"/>
        <v>9.9990000999900033E-2</v>
      </c>
      <c r="AD275" s="72">
        <f t="shared" si="81"/>
        <v>100</v>
      </c>
      <c r="AK275" s="40">
        <v>17.89</v>
      </c>
      <c r="AL275" s="40">
        <v>4.42</v>
      </c>
      <c r="AM275" s="40">
        <v>55.26</v>
      </c>
      <c r="AN275" s="40">
        <v>8.4358283939945308E-2</v>
      </c>
      <c r="AO275" s="40">
        <v>5.3910451562693459E-2</v>
      </c>
      <c r="AP275" s="40">
        <v>3.4670247878185248E-2</v>
      </c>
      <c r="AQ275" s="40">
        <v>0.72530093593886935</v>
      </c>
      <c r="AR275" s="40">
        <v>4.2889229443034332E-2</v>
      </c>
      <c r="AS275" s="40">
        <v>1.391</v>
      </c>
      <c r="AT275" s="40">
        <v>4.7809999999999997</v>
      </c>
      <c r="AU275" s="40">
        <v>0.89500000000000002</v>
      </c>
      <c r="AV275" s="40">
        <v>5.2309999999999999</v>
      </c>
      <c r="AW275" s="40">
        <v>47.25</v>
      </c>
      <c r="AX275" s="40">
        <v>1.0914777992506333</v>
      </c>
      <c r="AY275" s="40">
        <v>2.1840000000000002</v>
      </c>
      <c r="AZ275" s="40">
        <v>0.82499999999999996</v>
      </c>
      <c r="BA275" s="40">
        <v>3.379</v>
      </c>
      <c r="BB275" s="40">
        <v>0.63100000000000001</v>
      </c>
      <c r="BC275" s="40">
        <v>4.5960000000000001</v>
      </c>
      <c r="BD275" s="40">
        <v>1.028</v>
      </c>
      <c r="BE275" s="40">
        <v>3.2480000000000002</v>
      </c>
      <c r="BF275" s="40">
        <v>0.497</v>
      </c>
      <c r="BG275" s="40">
        <v>3.306</v>
      </c>
      <c r="BH275" s="40">
        <v>0.51</v>
      </c>
      <c r="BI275" s="40">
        <v>26.39</v>
      </c>
      <c r="BU275" s="39"/>
      <c r="BV275" s="39"/>
      <c r="BW275" s="39"/>
    </row>
    <row r="276" spans="1:75" x14ac:dyDescent="0.3">
      <c r="A276" s="34" t="s">
        <v>686</v>
      </c>
      <c r="B276" s="27" t="s">
        <v>662</v>
      </c>
      <c r="C276" s="27" t="s">
        <v>630</v>
      </c>
      <c r="D276" s="37" t="s">
        <v>997</v>
      </c>
      <c r="E276" s="27" t="s">
        <v>405</v>
      </c>
      <c r="F276" s="55" t="s">
        <v>611</v>
      </c>
      <c r="G276" s="40">
        <v>50.37</v>
      </c>
      <c r="H276" s="40">
        <v>1.02</v>
      </c>
      <c r="I276" s="40">
        <v>14.91</v>
      </c>
      <c r="J276" s="40">
        <v>10.78</v>
      </c>
      <c r="K276" s="40">
        <v>0.18</v>
      </c>
      <c r="L276" s="40">
        <v>7.58</v>
      </c>
      <c r="M276" s="40">
        <v>12.44</v>
      </c>
      <c r="N276" s="40">
        <v>2.2999999999999998</v>
      </c>
      <c r="O276" s="40">
        <v>0.3</v>
      </c>
      <c r="P276" s="40">
        <v>0.11</v>
      </c>
      <c r="Q276" s="72">
        <f t="shared" si="70"/>
        <v>99.99</v>
      </c>
      <c r="R276" s="40">
        <v>0.28999999999999998</v>
      </c>
      <c r="T276" s="72">
        <f t="shared" si="71"/>
        <v>50.375037503750377</v>
      </c>
      <c r="U276" s="72">
        <f t="shared" si="72"/>
        <v>1.0201020102010203</v>
      </c>
      <c r="V276" s="72">
        <f t="shared" si="73"/>
        <v>14.91149114911491</v>
      </c>
      <c r="W276" s="72">
        <f t="shared" si="74"/>
        <v>10.78107810781078</v>
      </c>
      <c r="X276" s="72">
        <f t="shared" si="75"/>
        <v>0.18001800180018002</v>
      </c>
      <c r="Y276" s="72">
        <f t="shared" si="76"/>
        <v>7.580758075807581</v>
      </c>
      <c r="Z276" s="72">
        <f t="shared" si="77"/>
        <v>12.441244124412441</v>
      </c>
      <c r="AA276" s="72">
        <f t="shared" si="78"/>
        <v>2.3002300230023001</v>
      </c>
      <c r="AB276" s="72">
        <f t="shared" si="79"/>
        <v>0.30003000300030003</v>
      </c>
      <c r="AC276" s="72">
        <f t="shared" si="80"/>
        <v>0.11001100110011003</v>
      </c>
      <c r="AD276" s="72">
        <f t="shared" si="81"/>
        <v>100</v>
      </c>
      <c r="AK276" s="40">
        <v>4.91</v>
      </c>
      <c r="AL276" s="40">
        <v>6.71</v>
      </c>
      <c r="AM276" s="40">
        <v>57.84</v>
      </c>
      <c r="AN276" s="40">
        <v>8.8699112184808193E-2</v>
      </c>
      <c r="AO276" s="40">
        <v>5.881675363036596E-2</v>
      </c>
      <c r="AP276" s="40">
        <v>0.12725826620962868</v>
      </c>
      <c r="AQ276" s="40">
        <v>0.80895567848922545</v>
      </c>
      <c r="AR276" s="40">
        <v>5.5041281547818587E-2</v>
      </c>
      <c r="AS276" s="40">
        <v>1.5780000000000001</v>
      </c>
      <c r="AT276" s="40">
        <v>5.3529999999999998</v>
      </c>
      <c r="AU276" s="40">
        <v>0.98899999999999999</v>
      </c>
      <c r="AV276" s="40">
        <v>5.7949999999999999</v>
      </c>
      <c r="AW276" s="40">
        <v>48.5</v>
      </c>
      <c r="AX276" s="40">
        <v>1.0928949210000529</v>
      </c>
      <c r="AY276" s="40">
        <v>2.456</v>
      </c>
      <c r="AZ276" s="40">
        <v>0.88200000000000001</v>
      </c>
      <c r="BA276" s="40">
        <v>3.7570000000000001</v>
      </c>
      <c r="BB276" s="40">
        <v>0.72199999999999998</v>
      </c>
      <c r="BC276" s="40">
        <v>5.0830000000000002</v>
      </c>
      <c r="BD276" s="40">
        <v>1.157</v>
      </c>
      <c r="BE276" s="40">
        <v>3.66</v>
      </c>
      <c r="BF276" s="40">
        <v>0.55900000000000005</v>
      </c>
      <c r="BG276" s="40">
        <v>3.6379999999999999</v>
      </c>
      <c r="BH276" s="40">
        <v>0.55600000000000005</v>
      </c>
      <c r="BI276" s="40">
        <v>30.49</v>
      </c>
      <c r="BU276" s="39"/>
      <c r="BV276" s="39"/>
      <c r="BW276" s="39"/>
    </row>
    <row r="277" spans="1:75" x14ac:dyDescent="0.3">
      <c r="A277" s="34" t="s">
        <v>686</v>
      </c>
      <c r="B277" s="27" t="s">
        <v>663</v>
      </c>
      <c r="C277" s="27" t="s">
        <v>630</v>
      </c>
      <c r="D277" s="37" t="s">
        <v>997</v>
      </c>
      <c r="E277" s="27" t="s">
        <v>405</v>
      </c>
      <c r="F277" s="55" t="s">
        <v>611</v>
      </c>
      <c r="G277" s="40">
        <v>50.72</v>
      </c>
      <c r="H277" s="40">
        <v>0.96</v>
      </c>
      <c r="I277" s="40">
        <v>13.96</v>
      </c>
      <c r="J277" s="40">
        <v>12.33</v>
      </c>
      <c r="K277" s="40">
        <v>0.15</v>
      </c>
      <c r="L277" s="40">
        <v>7.91</v>
      </c>
      <c r="M277" s="40">
        <v>10.92</v>
      </c>
      <c r="N277" s="40">
        <v>2.65</v>
      </c>
      <c r="O277" s="40">
        <v>0.33</v>
      </c>
      <c r="P277" s="40">
        <v>7.0000000000000007E-2</v>
      </c>
      <c r="Q277" s="72">
        <f t="shared" si="70"/>
        <v>100</v>
      </c>
      <c r="R277" s="40">
        <v>1.04</v>
      </c>
      <c r="T277" s="72">
        <f t="shared" si="71"/>
        <v>50.72</v>
      </c>
      <c r="U277" s="72">
        <f t="shared" si="72"/>
        <v>0.96</v>
      </c>
      <c r="V277" s="72">
        <f t="shared" si="73"/>
        <v>13.96</v>
      </c>
      <c r="W277" s="72">
        <f t="shared" si="74"/>
        <v>12.33</v>
      </c>
      <c r="X277" s="72">
        <f t="shared" si="75"/>
        <v>0.15</v>
      </c>
      <c r="Y277" s="72">
        <f t="shared" si="76"/>
        <v>7.91</v>
      </c>
      <c r="Z277" s="72">
        <f t="shared" si="77"/>
        <v>10.92</v>
      </c>
      <c r="AA277" s="72">
        <f t="shared" si="78"/>
        <v>2.65</v>
      </c>
      <c r="AB277" s="72">
        <f t="shared" si="79"/>
        <v>0.33</v>
      </c>
      <c r="AC277" s="72">
        <f t="shared" si="80"/>
        <v>7.0000000000000007E-2</v>
      </c>
      <c r="AD277" s="72">
        <f t="shared" si="81"/>
        <v>100</v>
      </c>
      <c r="AK277" s="40">
        <v>10.85</v>
      </c>
      <c r="AL277" s="40">
        <v>4.08</v>
      </c>
      <c r="AM277" s="40">
        <v>51.63</v>
      </c>
      <c r="AN277" s="40">
        <v>6.3273064621316294E-2</v>
      </c>
      <c r="AO277" s="40">
        <v>3.8715177671259531E-2</v>
      </c>
      <c r="AP277" s="40">
        <v>1.9017805080999584E-2</v>
      </c>
      <c r="AQ277" s="40">
        <v>0.55951546699334287</v>
      </c>
      <c r="AR277" s="40">
        <v>4.1561317183951549E-2</v>
      </c>
      <c r="AS277" s="40">
        <v>1.1140000000000001</v>
      </c>
      <c r="AT277" s="40">
        <v>3.7450000000000001</v>
      </c>
      <c r="AU277" s="40">
        <v>0.70899999999999996</v>
      </c>
      <c r="AV277" s="40">
        <v>4.2750000000000004</v>
      </c>
      <c r="AW277" s="40">
        <v>33.700000000000003</v>
      </c>
      <c r="AX277" s="40">
        <v>0.76195078153180651</v>
      </c>
      <c r="AY277" s="40">
        <v>1.8149999999999999</v>
      </c>
      <c r="AZ277" s="40">
        <v>0.71899999999999997</v>
      </c>
      <c r="BA277" s="40">
        <v>2.9689999999999999</v>
      </c>
      <c r="BB277" s="40">
        <v>0.56200000000000006</v>
      </c>
      <c r="BC277" s="40">
        <v>3.9910000000000001</v>
      </c>
      <c r="BD277" s="40">
        <v>0.90900000000000003</v>
      </c>
      <c r="BE277" s="40">
        <v>2.8220000000000001</v>
      </c>
      <c r="BF277" s="40">
        <v>0.45500000000000002</v>
      </c>
      <c r="BG277" s="40">
        <v>3.0019999999999998</v>
      </c>
      <c r="BH277" s="40">
        <v>0.46600000000000003</v>
      </c>
      <c r="BI277" s="40">
        <v>22.94</v>
      </c>
      <c r="BU277" s="39"/>
      <c r="BV277" s="39"/>
      <c r="BW277" s="39"/>
    </row>
    <row r="278" spans="1:75" x14ac:dyDescent="0.3">
      <c r="A278" s="34" t="s">
        <v>686</v>
      </c>
      <c r="B278" s="27" t="s">
        <v>664</v>
      </c>
      <c r="C278" s="27" t="s">
        <v>630</v>
      </c>
      <c r="D278" s="37" t="s">
        <v>997</v>
      </c>
      <c r="E278" s="27" t="s">
        <v>405</v>
      </c>
      <c r="F278" s="55" t="s">
        <v>611</v>
      </c>
      <c r="G278" s="40">
        <v>51.25</v>
      </c>
      <c r="H278" s="40">
        <v>1.03</v>
      </c>
      <c r="I278" s="40">
        <v>15.25</v>
      </c>
      <c r="J278" s="40">
        <v>11.23</v>
      </c>
      <c r="K278" s="40">
        <v>0.15</v>
      </c>
      <c r="L278" s="40">
        <v>7.83</v>
      </c>
      <c r="M278" s="40">
        <v>10.79</v>
      </c>
      <c r="N278" s="40">
        <v>2.36</v>
      </c>
      <c r="O278" s="40">
        <v>0.03</v>
      </c>
      <c r="P278" s="40">
        <v>0.08</v>
      </c>
      <c r="Q278" s="72">
        <f t="shared" si="70"/>
        <v>100</v>
      </c>
      <c r="R278" s="40">
        <v>1.05</v>
      </c>
      <c r="T278" s="72">
        <f t="shared" si="71"/>
        <v>51.249999999999993</v>
      </c>
      <c r="U278" s="72">
        <f t="shared" si="72"/>
        <v>1.03</v>
      </c>
      <c r="V278" s="72">
        <f t="shared" si="73"/>
        <v>15.25</v>
      </c>
      <c r="W278" s="72">
        <f t="shared" si="74"/>
        <v>11.23</v>
      </c>
      <c r="X278" s="72">
        <f t="shared" si="75"/>
        <v>0.15</v>
      </c>
      <c r="Y278" s="72">
        <f t="shared" si="76"/>
        <v>7.8299999999999992</v>
      </c>
      <c r="Z278" s="72">
        <f t="shared" si="77"/>
        <v>10.79</v>
      </c>
      <c r="AA278" s="72">
        <f t="shared" si="78"/>
        <v>2.36</v>
      </c>
      <c r="AB278" s="72">
        <f t="shared" si="79"/>
        <v>0.03</v>
      </c>
      <c r="AC278" s="72">
        <f t="shared" si="80"/>
        <v>0.08</v>
      </c>
      <c r="AD278" s="72">
        <f t="shared" si="81"/>
        <v>100</v>
      </c>
      <c r="AK278" s="40">
        <v>0.15</v>
      </c>
      <c r="AL278" s="40">
        <v>5.36</v>
      </c>
      <c r="AM278" s="40">
        <v>53.16</v>
      </c>
      <c r="AN278" s="40">
        <v>0.2490535836780412</v>
      </c>
      <c r="AO278" s="40">
        <v>3.9404991421546957E-2</v>
      </c>
      <c r="AP278" s="40">
        <v>1.8740136567859233E-2</v>
      </c>
      <c r="AQ278" s="40">
        <v>0.5799699155220911</v>
      </c>
      <c r="AR278" s="40">
        <v>4.2022142316426946E-2</v>
      </c>
      <c r="AS278" s="40">
        <v>1.139</v>
      </c>
      <c r="AT278" s="40">
        <v>3.7879999999999998</v>
      </c>
      <c r="AU278" s="40">
        <v>0.72</v>
      </c>
      <c r="AV278" s="40">
        <v>4.16</v>
      </c>
      <c r="AW278" s="40">
        <v>34.86</v>
      </c>
      <c r="AX278" s="40">
        <v>0.76676105822111718</v>
      </c>
      <c r="AY278" s="40">
        <v>1.7290000000000001</v>
      </c>
      <c r="AZ278" s="40">
        <v>0.72099999999999997</v>
      </c>
      <c r="BA278" s="40">
        <v>2.7829999999999999</v>
      </c>
      <c r="BB278" s="40">
        <v>0.53500000000000003</v>
      </c>
      <c r="BC278" s="40">
        <v>3.8929999999999998</v>
      </c>
      <c r="BD278" s="40">
        <v>0.89400000000000002</v>
      </c>
      <c r="BE278" s="40">
        <v>2.8220000000000001</v>
      </c>
      <c r="BF278" s="40">
        <v>0.42199999999999999</v>
      </c>
      <c r="BG278" s="40">
        <v>2.782</v>
      </c>
      <c r="BH278" s="40">
        <v>0.42299999999999999</v>
      </c>
      <c r="BI278" s="40">
        <v>22.39</v>
      </c>
      <c r="BU278" s="39"/>
      <c r="BV278" s="39"/>
      <c r="BW278" s="39"/>
    </row>
    <row r="279" spans="1:75" x14ac:dyDescent="0.3">
      <c r="A279" s="34" t="s">
        <v>686</v>
      </c>
      <c r="B279" s="27" t="s">
        <v>665</v>
      </c>
      <c r="C279" s="27" t="s">
        <v>630</v>
      </c>
      <c r="D279" s="37" t="s">
        <v>997</v>
      </c>
      <c r="E279" s="27" t="s">
        <v>405</v>
      </c>
      <c r="F279" s="55" t="s">
        <v>611</v>
      </c>
      <c r="G279" s="40">
        <v>51.35</v>
      </c>
      <c r="H279" s="40">
        <v>1.04</v>
      </c>
      <c r="I279" s="40">
        <v>15.33</v>
      </c>
      <c r="J279" s="40">
        <v>10.73</v>
      </c>
      <c r="K279" s="40">
        <v>0.14000000000000001</v>
      </c>
      <c r="L279" s="40">
        <v>7.2</v>
      </c>
      <c r="M279" s="40">
        <v>11.47</v>
      </c>
      <c r="N279" s="40">
        <v>2.56</v>
      </c>
      <c r="O279" s="40">
        <v>0.11</v>
      </c>
      <c r="P279" s="40">
        <v>0.08</v>
      </c>
      <c r="Q279" s="72">
        <f t="shared" si="70"/>
        <v>100.01</v>
      </c>
      <c r="R279" s="40">
        <v>1.82</v>
      </c>
      <c r="T279" s="72">
        <f t="shared" si="71"/>
        <v>51.344865513448653</v>
      </c>
      <c r="U279" s="72">
        <f t="shared" si="72"/>
        <v>1.0398960103989601</v>
      </c>
      <c r="V279" s="72">
        <f t="shared" si="73"/>
        <v>15.32846715328467</v>
      </c>
      <c r="W279" s="72">
        <f t="shared" si="74"/>
        <v>10.728927107289271</v>
      </c>
      <c r="X279" s="72">
        <f t="shared" si="75"/>
        <v>0.13998600139986001</v>
      </c>
      <c r="Y279" s="72">
        <f t="shared" si="76"/>
        <v>7.1992800719928001</v>
      </c>
      <c r="Z279" s="72">
        <f t="shared" si="77"/>
        <v>11.46885311468853</v>
      </c>
      <c r="AA279" s="72">
        <f t="shared" si="78"/>
        <v>2.55974402559744</v>
      </c>
      <c r="AB279" s="72">
        <f t="shared" si="79"/>
        <v>0.10998900109989</v>
      </c>
      <c r="AC279" s="72">
        <f t="shared" si="80"/>
        <v>7.9992000799919999E-2</v>
      </c>
      <c r="AD279" s="72">
        <f t="shared" si="81"/>
        <v>100</v>
      </c>
      <c r="AK279" s="40">
        <v>1.65</v>
      </c>
      <c r="AL279" s="40">
        <v>10.73</v>
      </c>
      <c r="AM279" s="40">
        <v>59.98</v>
      </c>
      <c r="AN279" s="40">
        <v>8.6565153531483197E-2</v>
      </c>
      <c r="AO279" s="40">
        <v>5.173673877283904E-2</v>
      </c>
      <c r="AP279" s="40">
        <v>0.15821382690037186</v>
      </c>
      <c r="AQ279" s="40">
        <v>0.65901349303325008</v>
      </c>
      <c r="AR279" s="40">
        <v>4.6461960635881906E-2</v>
      </c>
      <c r="AS279" s="40">
        <v>1.31</v>
      </c>
      <c r="AT279" s="40">
        <v>4.258</v>
      </c>
      <c r="AU279" s="40">
        <v>0.77900000000000003</v>
      </c>
      <c r="AV279" s="40">
        <v>4.7009999999999996</v>
      </c>
      <c r="AW279" s="40">
        <v>38.76</v>
      </c>
      <c r="AX279" s="40">
        <v>0.85032818009214117</v>
      </c>
      <c r="AY279" s="40">
        <v>1.869</v>
      </c>
      <c r="AZ279" s="40">
        <v>0.75600000000000001</v>
      </c>
      <c r="BA279" s="40">
        <v>2.9430000000000001</v>
      </c>
      <c r="BB279" s="40">
        <v>0.57499999999999996</v>
      </c>
      <c r="BC279" s="40">
        <v>4.0279999999999996</v>
      </c>
      <c r="BD279" s="40">
        <v>0.88</v>
      </c>
      <c r="BE279" s="40">
        <v>2.7850000000000001</v>
      </c>
      <c r="BF279" s="40">
        <v>0.41399999999999998</v>
      </c>
      <c r="BG279" s="40">
        <v>2.6949999999999998</v>
      </c>
      <c r="BH279" s="40">
        <v>0.40799999999999997</v>
      </c>
      <c r="BI279" s="40">
        <v>22.56</v>
      </c>
      <c r="BU279" s="39"/>
      <c r="BV279" s="39"/>
      <c r="BW279" s="39"/>
    </row>
    <row r="280" spans="1:75" x14ac:dyDescent="0.3">
      <c r="A280" s="34" t="s">
        <v>686</v>
      </c>
      <c r="B280" s="27" t="s">
        <v>666</v>
      </c>
      <c r="C280" s="27" t="s">
        <v>630</v>
      </c>
      <c r="D280" s="37" t="s">
        <v>997</v>
      </c>
      <c r="E280" s="27" t="s">
        <v>405</v>
      </c>
      <c r="F280" s="55" t="s">
        <v>611</v>
      </c>
      <c r="G280" s="40">
        <v>52.45</v>
      </c>
      <c r="H280" s="40">
        <v>1</v>
      </c>
      <c r="I280" s="40">
        <v>14.91</v>
      </c>
      <c r="J280" s="40">
        <v>10.65</v>
      </c>
      <c r="K280" s="40">
        <v>0.14000000000000001</v>
      </c>
      <c r="L280" s="40">
        <v>7.31</v>
      </c>
      <c r="M280" s="40">
        <v>10.78</v>
      </c>
      <c r="N280" s="40">
        <v>2.37</v>
      </c>
      <c r="O280" s="40">
        <v>0.31</v>
      </c>
      <c r="P280" s="40">
        <v>0.08</v>
      </c>
      <c r="Q280" s="72">
        <f t="shared" si="70"/>
        <v>100.00000000000001</v>
      </c>
      <c r="R280" s="40">
        <v>1.32</v>
      </c>
      <c r="T280" s="72">
        <f t="shared" si="71"/>
        <v>52.449999999999996</v>
      </c>
      <c r="U280" s="72">
        <f t="shared" si="72"/>
        <v>0.99999999999999989</v>
      </c>
      <c r="V280" s="72">
        <f t="shared" si="73"/>
        <v>14.909999999999998</v>
      </c>
      <c r="W280" s="72">
        <f t="shared" si="74"/>
        <v>10.649999999999999</v>
      </c>
      <c r="X280" s="72">
        <f t="shared" si="75"/>
        <v>0.13999999999999999</v>
      </c>
      <c r="Y280" s="72">
        <f t="shared" si="76"/>
        <v>7.3099999999999987</v>
      </c>
      <c r="Z280" s="72">
        <f t="shared" si="77"/>
        <v>10.779999999999998</v>
      </c>
      <c r="AA280" s="72">
        <f t="shared" si="78"/>
        <v>2.37</v>
      </c>
      <c r="AB280" s="72">
        <f t="shared" si="79"/>
        <v>0.30999999999999994</v>
      </c>
      <c r="AC280" s="72">
        <f t="shared" si="80"/>
        <v>7.9999999999999988E-2</v>
      </c>
      <c r="AD280" s="72">
        <f t="shared" si="81"/>
        <v>100</v>
      </c>
      <c r="AK280" s="40">
        <v>8.2799999999999994</v>
      </c>
      <c r="AL280" s="40">
        <v>5.48</v>
      </c>
      <c r="AM280" s="40">
        <v>57.64</v>
      </c>
      <c r="AN280" s="40">
        <v>5.7059377704566386E-2</v>
      </c>
      <c r="AO280" s="40">
        <v>5.1520950881723482E-2</v>
      </c>
      <c r="AP280" s="40">
        <v>0.21318373306717234</v>
      </c>
      <c r="AQ280" s="40">
        <v>0.65573759175015978</v>
      </c>
      <c r="AR280" s="40">
        <v>4.7406320968962905E-2</v>
      </c>
      <c r="AS280" s="40">
        <v>1.2</v>
      </c>
      <c r="AT280" s="40">
        <v>3.9660000000000002</v>
      </c>
      <c r="AU280" s="40">
        <v>0.72899999999999998</v>
      </c>
      <c r="AV280" s="40">
        <v>4.41</v>
      </c>
      <c r="AW280" s="40">
        <v>39.44</v>
      </c>
      <c r="AX280" s="40">
        <v>0.84872274162447181</v>
      </c>
      <c r="AY280" s="40">
        <v>1.7430000000000001</v>
      </c>
      <c r="AZ280" s="40">
        <v>0.73699999999999999</v>
      </c>
      <c r="BA280" s="40">
        <v>2.823</v>
      </c>
      <c r="BB280" s="40">
        <v>0.51800000000000002</v>
      </c>
      <c r="BC280" s="40">
        <v>3.7559999999999998</v>
      </c>
      <c r="BD280" s="40">
        <v>0.84099999999999997</v>
      </c>
      <c r="BE280" s="40">
        <v>2.6030000000000002</v>
      </c>
      <c r="BF280" s="40">
        <v>0.38300000000000001</v>
      </c>
      <c r="BG280" s="40">
        <v>2.5680000000000001</v>
      </c>
      <c r="BH280" s="40">
        <v>0.36599999999999999</v>
      </c>
      <c r="BI280" s="40">
        <v>20.84</v>
      </c>
      <c r="BU280" s="39"/>
      <c r="BV280" s="39"/>
      <c r="BW280" s="39"/>
    </row>
    <row r="281" spans="1:75" x14ac:dyDescent="0.3">
      <c r="A281" s="34" t="s">
        <v>686</v>
      </c>
      <c r="B281" s="27" t="s">
        <v>667</v>
      </c>
      <c r="C281" s="27" t="s">
        <v>630</v>
      </c>
      <c r="D281" s="37" t="s">
        <v>997</v>
      </c>
      <c r="E281" s="27" t="s">
        <v>405</v>
      </c>
      <c r="F281" s="55" t="s">
        <v>611</v>
      </c>
      <c r="G281" s="40">
        <v>50.23</v>
      </c>
      <c r="H281" s="40">
        <v>1.05</v>
      </c>
      <c r="I281" s="40">
        <v>14.5</v>
      </c>
      <c r="J281" s="40">
        <v>12.43</v>
      </c>
      <c r="K281" s="40">
        <v>0.19</v>
      </c>
      <c r="L281" s="40">
        <v>7.49</v>
      </c>
      <c r="M281" s="40">
        <v>11.62</v>
      </c>
      <c r="N281" s="40">
        <v>2.25</v>
      </c>
      <c r="O281" s="40">
        <v>0.16</v>
      </c>
      <c r="P281" s="40">
        <v>0.09</v>
      </c>
      <c r="Q281" s="72">
        <f t="shared" si="70"/>
        <v>100.01</v>
      </c>
      <c r="R281" s="40">
        <v>0.56000000000000005</v>
      </c>
      <c r="T281" s="72">
        <f t="shared" si="71"/>
        <v>50.224977502249772</v>
      </c>
      <c r="U281" s="72">
        <f t="shared" si="72"/>
        <v>1.0498950104989502</v>
      </c>
      <c r="V281" s="72">
        <f t="shared" si="73"/>
        <v>14.498550144985501</v>
      </c>
      <c r="W281" s="72">
        <f t="shared" si="74"/>
        <v>12.428757124287571</v>
      </c>
      <c r="X281" s="72">
        <f t="shared" si="75"/>
        <v>0.18998100189980999</v>
      </c>
      <c r="Y281" s="72">
        <f t="shared" si="76"/>
        <v>7.4892510748925112</v>
      </c>
      <c r="Z281" s="72">
        <f t="shared" si="77"/>
        <v>11.618838116188378</v>
      </c>
      <c r="AA281" s="72">
        <f t="shared" si="78"/>
        <v>2.2497750224977504</v>
      </c>
      <c r="AB281" s="72">
        <f t="shared" si="79"/>
        <v>0.15998400159984</v>
      </c>
      <c r="AC281" s="72">
        <f t="shared" si="80"/>
        <v>8.9991000899910009E-2</v>
      </c>
      <c r="AD281" s="72">
        <f t="shared" si="81"/>
        <v>99.999999999999972</v>
      </c>
      <c r="AK281" s="40">
        <v>5.04</v>
      </c>
      <c r="AL281" s="40">
        <v>4.58</v>
      </c>
      <c r="AM281" s="40">
        <v>56.25</v>
      </c>
      <c r="AN281" s="40">
        <v>6.7014840833295022E-2</v>
      </c>
      <c r="AO281" s="40">
        <v>5.2457682579549678E-2</v>
      </c>
      <c r="AP281" s="40">
        <v>5.6243797553250825E-2</v>
      </c>
      <c r="AQ281" s="40">
        <v>0.75564676665800057</v>
      </c>
      <c r="AR281" s="40">
        <v>5.8978993186979564E-2</v>
      </c>
      <c r="AS281" s="40">
        <v>1.427</v>
      </c>
      <c r="AT281" s="40">
        <v>4.7380000000000004</v>
      </c>
      <c r="AU281" s="40">
        <v>0.86699999999999999</v>
      </c>
      <c r="AV281" s="40">
        <v>5.1449999999999996</v>
      </c>
      <c r="AW281" s="40">
        <v>41.08</v>
      </c>
      <c r="AX281" s="40">
        <v>0.90750085196471786</v>
      </c>
      <c r="AY281" s="40">
        <v>2.0699999999999998</v>
      </c>
      <c r="AZ281" s="40">
        <v>0.83899999999999997</v>
      </c>
      <c r="BA281" s="40">
        <v>3.387</v>
      </c>
      <c r="BB281" s="40">
        <v>0.63500000000000001</v>
      </c>
      <c r="BC281" s="40">
        <v>4.6130000000000004</v>
      </c>
      <c r="BD281" s="40">
        <v>1.0569999999999999</v>
      </c>
      <c r="BE281" s="40">
        <v>3.38</v>
      </c>
      <c r="BF281" s="40">
        <v>0.51500000000000001</v>
      </c>
      <c r="BG281" s="40">
        <v>3.3220000000000001</v>
      </c>
      <c r="BH281" s="40">
        <v>0.504</v>
      </c>
      <c r="BI281" s="40">
        <v>27.21</v>
      </c>
      <c r="BU281" s="39"/>
      <c r="BV281" s="39"/>
      <c r="BW281" s="39"/>
    </row>
    <row r="282" spans="1:75" x14ac:dyDescent="0.3">
      <c r="A282" s="34" t="s">
        <v>686</v>
      </c>
      <c r="B282" s="27" t="s">
        <v>668</v>
      </c>
      <c r="C282" s="27" t="s">
        <v>630</v>
      </c>
      <c r="D282" s="37" t="s">
        <v>997</v>
      </c>
      <c r="E282" s="27" t="s">
        <v>405</v>
      </c>
      <c r="F282" s="55" t="s">
        <v>611</v>
      </c>
      <c r="G282" s="40">
        <v>52.75</v>
      </c>
      <c r="H282" s="40">
        <v>1.05</v>
      </c>
      <c r="I282" s="40">
        <v>14.44</v>
      </c>
      <c r="J282" s="40">
        <v>11.08</v>
      </c>
      <c r="K282" s="40">
        <v>0.15</v>
      </c>
      <c r="L282" s="40">
        <v>7.18</v>
      </c>
      <c r="M282" s="40">
        <v>10.66</v>
      </c>
      <c r="N282" s="40">
        <v>2.4500000000000002</v>
      </c>
      <c r="O282" s="40">
        <v>0.16</v>
      </c>
      <c r="P282" s="40">
        <v>0.08</v>
      </c>
      <c r="Q282" s="72">
        <f t="shared" si="70"/>
        <v>100</v>
      </c>
      <c r="R282" s="40">
        <v>1.64</v>
      </c>
      <c r="T282" s="72">
        <f t="shared" si="71"/>
        <v>52.75</v>
      </c>
      <c r="U282" s="72">
        <f t="shared" si="72"/>
        <v>1.05</v>
      </c>
      <c r="V282" s="72">
        <f t="shared" si="73"/>
        <v>14.44</v>
      </c>
      <c r="W282" s="72">
        <f t="shared" si="74"/>
        <v>11.08</v>
      </c>
      <c r="X282" s="72">
        <f t="shared" si="75"/>
        <v>0.15</v>
      </c>
      <c r="Y282" s="72">
        <f t="shared" si="76"/>
        <v>7.1800000000000006</v>
      </c>
      <c r="Z282" s="72">
        <f t="shared" si="77"/>
        <v>10.66</v>
      </c>
      <c r="AA282" s="72">
        <f t="shared" si="78"/>
        <v>2.4500000000000002</v>
      </c>
      <c r="AB282" s="72">
        <f t="shared" si="79"/>
        <v>0.16</v>
      </c>
      <c r="AC282" s="72">
        <f t="shared" si="80"/>
        <v>0.08</v>
      </c>
      <c r="AD282" s="72">
        <f t="shared" si="81"/>
        <v>100</v>
      </c>
      <c r="AK282" s="40">
        <v>3.57</v>
      </c>
      <c r="AL282" s="40">
        <v>10.16</v>
      </c>
      <c r="AM282" s="40">
        <v>57.63</v>
      </c>
      <c r="AN282" s="40">
        <v>8.1113418761822792E-2</v>
      </c>
      <c r="AO282" s="40">
        <v>5.4010647894299317E-2</v>
      </c>
      <c r="AP282" s="40">
        <v>0.27404687973777409</v>
      </c>
      <c r="AQ282" s="40">
        <v>0.75305777469567992</v>
      </c>
      <c r="AR282" s="40">
        <v>5.3776495079485245E-2</v>
      </c>
      <c r="AS282" s="40">
        <v>1.4710000000000001</v>
      </c>
      <c r="AT282" s="40">
        <v>4.8470000000000004</v>
      </c>
      <c r="AU282" s="40">
        <v>0.88400000000000001</v>
      </c>
      <c r="AV282" s="40">
        <v>5.19</v>
      </c>
      <c r="AW282" s="40">
        <v>40.770000000000003</v>
      </c>
      <c r="AX282" s="40">
        <v>0.90783964886460489</v>
      </c>
      <c r="AY282" s="40">
        <v>2.0939999999999999</v>
      </c>
      <c r="AZ282" s="40">
        <v>0.78600000000000003</v>
      </c>
      <c r="BA282" s="40">
        <v>3.1589999999999998</v>
      </c>
      <c r="BB282" s="40">
        <v>0.62</v>
      </c>
      <c r="BC282" s="40">
        <v>4.3920000000000003</v>
      </c>
      <c r="BD282" s="40">
        <v>0.98499999999999999</v>
      </c>
      <c r="BE282" s="40">
        <v>3.1469999999999998</v>
      </c>
      <c r="BF282" s="40">
        <v>0.44900000000000001</v>
      </c>
      <c r="BG282" s="40">
        <v>3.01</v>
      </c>
      <c r="BH282" s="40">
        <v>0.442</v>
      </c>
      <c r="BI282" s="40">
        <v>23.98</v>
      </c>
      <c r="BU282" s="39"/>
      <c r="BV282" s="39"/>
      <c r="BW282" s="39"/>
    </row>
    <row r="283" spans="1:75" x14ac:dyDescent="0.3">
      <c r="A283" s="34" t="s">
        <v>686</v>
      </c>
      <c r="B283" s="27" t="s">
        <v>669</v>
      </c>
      <c r="C283" s="27" t="s">
        <v>630</v>
      </c>
      <c r="D283" s="37" t="s">
        <v>997</v>
      </c>
      <c r="E283" s="27" t="s">
        <v>405</v>
      </c>
      <c r="F283" s="55" t="s">
        <v>611</v>
      </c>
      <c r="G283" s="40">
        <v>50.34</v>
      </c>
      <c r="H283" s="40">
        <v>0.95</v>
      </c>
      <c r="I283" s="40">
        <v>15.24</v>
      </c>
      <c r="J283" s="40">
        <v>10.79</v>
      </c>
      <c r="K283" s="40">
        <v>0.19</v>
      </c>
      <c r="L283" s="40">
        <v>7.8</v>
      </c>
      <c r="M283" s="40">
        <v>12.36</v>
      </c>
      <c r="N283" s="40">
        <v>2.02</v>
      </c>
      <c r="O283" s="40">
        <v>0.23</v>
      </c>
      <c r="P283" s="40">
        <v>0.08</v>
      </c>
      <c r="Q283" s="72">
        <f t="shared" si="70"/>
        <v>99.999999999999986</v>
      </c>
      <c r="R283" s="40">
        <v>0.51</v>
      </c>
      <c r="T283" s="72">
        <f t="shared" si="71"/>
        <v>50.34</v>
      </c>
      <c r="U283" s="72">
        <f t="shared" si="72"/>
        <v>0.95000000000000018</v>
      </c>
      <c r="V283" s="72">
        <f t="shared" si="73"/>
        <v>15.240000000000004</v>
      </c>
      <c r="W283" s="72">
        <f t="shared" si="74"/>
        <v>10.790000000000001</v>
      </c>
      <c r="X283" s="72">
        <f t="shared" si="75"/>
        <v>0.19000000000000003</v>
      </c>
      <c r="Y283" s="72">
        <f t="shared" si="76"/>
        <v>7.8000000000000016</v>
      </c>
      <c r="Z283" s="72">
        <f t="shared" si="77"/>
        <v>12.360000000000001</v>
      </c>
      <c r="AA283" s="72">
        <f t="shared" si="78"/>
        <v>2.0200000000000005</v>
      </c>
      <c r="AB283" s="72">
        <f t="shared" si="79"/>
        <v>0.23000000000000004</v>
      </c>
      <c r="AC283" s="72">
        <f t="shared" si="80"/>
        <v>8.0000000000000016E-2</v>
      </c>
      <c r="AD283" s="72">
        <f t="shared" si="81"/>
        <v>100.00000000000001</v>
      </c>
      <c r="AK283" s="40">
        <v>1.96</v>
      </c>
      <c r="AL283" s="40">
        <v>5.64</v>
      </c>
      <c r="AM283" s="40">
        <v>55.93</v>
      </c>
      <c r="AN283" s="40">
        <v>8.1478958735835993E-2</v>
      </c>
      <c r="AO283" s="40">
        <v>5.0642234289049654E-2</v>
      </c>
      <c r="AP283" s="40">
        <v>6.9410161691566996E-2</v>
      </c>
      <c r="AQ283" s="40">
        <v>0.67994304692049934</v>
      </c>
      <c r="AR283" s="40">
        <v>4.9766275548826649E-2</v>
      </c>
      <c r="AS283" s="40">
        <v>1.3340000000000001</v>
      </c>
      <c r="AT283" s="40">
        <v>4.2190000000000003</v>
      </c>
      <c r="AU283" s="40">
        <v>0.78500000000000003</v>
      </c>
      <c r="AV283" s="40">
        <v>4.6319999999999997</v>
      </c>
      <c r="AW283" s="40">
        <v>36.78</v>
      </c>
      <c r="AX283" s="40">
        <v>0.80034564518499784</v>
      </c>
      <c r="AY283" s="40">
        <v>1.861</v>
      </c>
      <c r="AZ283" s="40">
        <v>0.747</v>
      </c>
      <c r="BA283" s="40">
        <v>2.8380000000000001</v>
      </c>
      <c r="BB283" s="40">
        <v>0.56399999999999995</v>
      </c>
      <c r="BC283" s="40">
        <v>4.0599999999999996</v>
      </c>
      <c r="BD283" s="40">
        <v>0.92800000000000005</v>
      </c>
      <c r="BE283" s="40">
        <v>2.9969999999999999</v>
      </c>
      <c r="BF283" s="40">
        <v>0.45600000000000002</v>
      </c>
      <c r="BG283" s="40">
        <v>3.0680000000000001</v>
      </c>
      <c r="BH283" s="40">
        <v>0.45200000000000001</v>
      </c>
      <c r="BI283" s="40">
        <v>23.33</v>
      </c>
      <c r="BU283" s="39"/>
      <c r="BV283" s="39"/>
      <c r="BW283" s="39"/>
    </row>
    <row r="284" spans="1:75" x14ac:dyDescent="0.3">
      <c r="A284" s="34" t="s">
        <v>686</v>
      </c>
      <c r="B284" s="27" t="s">
        <v>670</v>
      </c>
      <c r="C284" s="27" t="s">
        <v>630</v>
      </c>
      <c r="D284" s="37" t="s">
        <v>997</v>
      </c>
      <c r="E284" s="27" t="s">
        <v>405</v>
      </c>
      <c r="F284" s="55" t="s">
        <v>611</v>
      </c>
      <c r="G284" s="40">
        <v>50.21</v>
      </c>
      <c r="H284" s="40">
        <v>0.94</v>
      </c>
      <c r="I284" s="40">
        <v>15.17</v>
      </c>
      <c r="J284" s="40">
        <v>10.94</v>
      </c>
      <c r="K284" s="40">
        <v>0.19</v>
      </c>
      <c r="L284" s="40">
        <v>7.87</v>
      </c>
      <c r="M284" s="40">
        <v>12.29</v>
      </c>
      <c r="N284" s="40">
        <v>2.08</v>
      </c>
      <c r="O284" s="40">
        <v>0.22</v>
      </c>
      <c r="P284" s="40">
        <v>0.08</v>
      </c>
      <c r="Q284" s="72">
        <f t="shared" si="70"/>
        <v>99.989999999999981</v>
      </c>
      <c r="R284" s="40">
        <v>0.79</v>
      </c>
      <c r="T284" s="72">
        <f t="shared" si="71"/>
        <v>50.215021502150222</v>
      </c>
      <c r="U284" s="72">
        <f t="shared" si="72"/>
        <v>0.94009400940094023</v>
      </c>
      <c r="V284" s="72">
        <f t="shared" si="73"/>
        <v>15.171517151715175</v>
      </c>
      <c r="W284" s="72">
        <f t="shared" si="74"/>
        <v>10.941094109410942</v>
      </c>
      <c r="X284" s="72">
        <f t="shared" si="75"/>
        <v>0.19001900190019005</v>
      </c>
      <c r="Y284" s="72">
        <f t="shared" si="76"/>
        <v>7.8707870787078722</v>
      </c>
      <c r="Z284" s="72">
        <f t="shared" si="77"/>
        <v>12.291229122912291</v>
      </c>
      <c r="AA284" s="72">
        <f t="shared" si="78"/>
        <v>2.0802080208020808</v>
      </c>
      <c r="AB284" s="72">
        <f t="shared" si="79"/>
        <v>0.22002200220022006</v>
      </c>
      <c r="AC284" s="72">
        <f t="shared" si="80"/>
        <v>8.0008000800080026E-2</v>
      </c>
      <c r="AD284" s="72">
        <f t="shared" si="81"/>
        <v>100.00000000000003</v>
      </c>
      <c r="AK284" s="40">
        <v>2.73</v>
      </c>
      <c r="AL284" s="40">
        <v>3.94</v>
      </c>
      <c r="AM284" s="40">
        <v>55.96</v>
      </c>
      <c r="AN284" s="40">
        <v>8.3638534745830384E-2</v>
      </c>
      <c r="AO284" s="40">
        <v>5.1699948706157038E-2</v>
      </c>
      <c r="AP284" s="40">
        <v>9.3670826009926253E-2</v>
      </c>
      <c r="AQ284" s="40">
        <v>0.65563874990110094</v>
      </c>
      <c r="AR284" s="40">
        <v>4.7596517789553365E-2</v>
      </c>
      <c r="AS284" s="40">
        <v>1.3180000000000001</v>
      </c>
      <c r="AT284" s="40">
        <v>4.298</v>
      </c>
      <c r="AU284" s="40">
        <v>0.80200000000000005</v>
      </c>
      <c r="AV284" s="40">
        <v>4.7060000000000004</v>
      </c>
      <c r="AW284" s="40">
        <v>37.08</v>
      </c>
      <c r="AX284" s="40">
        <v>0.79495912450210771</v>
      </c>
      <c r="AY284" s="40">
        <v>1.891</v>
      </c>
      <c r="AZ284" s="40">
        <v>0.748</v>
      </c>
      <c r="BA284" s="40">
        <v>3.0640000000000001</v>
      </c>
      <c r="BB284" s="40">
        <v>0.56999999999999995</v>
      </c>
      <c r="BC284" s="40">
        <v>4.2039999999999997</v>
      </c>
      <c r="BD284" s="40">
        <v>0.92200000000000004</v>
      </c>
      <c r="BE284" s="40">
        <v>2.9159999999999999</v>
      </c>
      <c r="BF284" s="40">
        <v>0.42499999999999999</v>
      </c>
      <c r="BG284" s="40">
        <v>2.9220000000000002</v>
      </c>
      <c r="BH284" s="40">
        <v>0.441</v>
      </c>
      <c r="BI284" s="40">
        <v>23.51</v>
      </c>
      <c r="BU284" s="39"/>
      <c r="BV284" s="39"/>
      <c r="BW284" s="39"/>
    </row>
    <row r="285" spans="1:75" x14ac:dyDescent="0.3">
      <c r="A285" s="34" t="s">
        <v>686</v>
      </c>
      <c r="B285" s="27" t="s">
        <v>671</v>
      </c>
      <c r="C285" s="27" t="s">
        <v>630</v>
      </c>
      <c r="D285" s="37" t="s">
        <v>997</v>
      </c>
      <c r="E285" s="27" t="s">
        <v>405</v>
      </c>
      <c r="F285" s="55" t="s">
        <v>611</v>
      </c>
      <c r="G285" s="40">
        <v>52.03</v>
      </c>
      <c r="H285" s="40">
        <v>1.03</v>
      </c>
      <c r="I285" s="40">
        <v>16.399999999999999</v>
      </c>
      <c r="J285" s="40">
        <v>10.84</v>
      </c>
      <c r="K285" s="40">
        <v>0.16</v>
      </c>
      <c r="L285" s="40">
        <v>6.58</v>
      </c>
      <c r="M285" s="40">
        <v>9.44</v>
      </c>
      <c r="N285" s="40">
        <v>2.73</v>
      </c>
      <c r="O285" s="40">
        <v>0.69</v>
      </c>
      <c r="P285" s="40">
        <v>0.11</v>
      </c>
      <c r="Q285" s="72">
        <f t="shared" si="70"/>
        <v>100.01</v>
      </c>
      <c r="R285" s="40">
        <v>2.1800000000000002</v>
      </c>
      <c r="T285" s="72">
        <f t="shared" si="71"/>
        <v>52.024797520247979</v>
      </c>
      <c r="U285" s="72">
        <f t="shared" si="72"/>
        <v>1.0298970102989702</v>
      </c>
      <c r="V285" s="72">
        <f t="shared" si="73"/>
        <v>16.3983601639836</v>
      </c>
      <c r="W285" s="72">
        <f t="shared" si="74"/>
        <v>10.83891610838916</v>
      </c>
      <c r="X285" s="72">
        <f t="shared" si="75"/>
        <v>0.15998400159984</v>
      </c>
      <c r="Y285" s="72">
        <f t="shared" si="76"/>
        <v>6.5793420657934201</v>
      </c>
      <c r="Z285" s="72">
        <f t="shared" si="77"/>
        <v>9.4390560943905601</v>
      </c>
      <c r="AA285" s="72">
        <f t="shared" si="78"/>
        <v>2.7297270272972702</v>
      </c>
      <c r="AB285" s="72">
        <f t="shared" si="79"/>
        <v>0.68993100689930997</v>
      </c>
      <c r="AC285" s="72">
        <f t="shared" si="80"/>
        <v>0.10998900109989</v>
      </c>
      <c r="AD285" s="72">
        <f t="shared" si="81"/>
        <v>100.00000000000001</v>
      </c>
      <c r="AK285" s="40">
        <v>7.67</v>
      </c>
      <c r="AL285" s="40">
        <v>10.9</v>
      </c>
      <c r="AM285" s="40">
        <v>99.77</v>
      </c>
      <c r="AN285" s="40">
        <v>0.11208759461013494</v>
      </c>
      <c r="AO285" s="40">
        <v>9.8253533084528721E-2</v>
      </c>
      <c r="AP285" s="40">
        <v>4.777739597158441E-2</v>
      </c>
      <c r="AQ285" s="40">
        <v>1.3820175313886516</v>
      </c>
      <c r="AR285" s="40">
        <v>0.10617146101438305</v>
      </c>
      <c r="AS285" s="40">
        <v>2.6190000000000002</v>
      </c>
      <c r="AT285" s="40">
        <v>7.5979999999999999</v>
      </c>
      <c r="AU285" s="40">
        <v>1.2290000000000001</v>
      </c>
      <c r="AV285" s="40">
        <v>6.7430000000000003</v>
      </c>
      <c r="AW285" s="40">
        <v>44.83</v>
      </c>
      <c r="AX285" s="40">
        <v>0.95319890211365066</v>
      </c>
      <c r="AY285" s="40">
        <v>2.319</v>
      </c>
      <c r="AZ285" s="40">
        <v>0.90600000000000003</v>
      </c>
      <c r="BA285" s="40">
        <v>3.3860000000000001</v>
      </c>
      <c r="BB285" s="40">
        <v>0.63200000000000001</v>
      </c>
      <c r="BC285" s="40">
        <v>4.41</v>
      </c>
      <c r="BD285" s="40">
        <v>0.96199999999999997</v>
      </c>
      <c r="BE285" s="40">
        <v>3.056</v>
      </c>
      <c r="BF285" s="40">
        <v>0.45900000000000002</v>
      </c>
      <c r="BG285" s="40">
        <v>3.0859999999999999</v>
      </c>
      <c r="BH285" s="40">
        <v>0.46899999999999997</v>
      </c>
      <c r="BI285" s="40">
        <v>26</v>
      </c>
      <c r="BU285" s="39"/>
      <c r="BV285" s="39"/>
      <c r="BW285" s="39"/>
    </row>
    <row r="286" spans="1:75" x14ac:dyDescent="0.3">
      <c r="A286" s="34" t="s">
        <v>686</v>
      </c>
      <c r="B286" s="27" t="s">
        <v>672</v>
      </c>
      <c r="C286" s="27" t="s">
        <v>673</v>
      </c>
      <c r="D286" s="37" t="s">
        <v>997</v>
      </c>
      <c r="E286" s="27" t="s">
        <v>405</v>
      </c>
      <c r="F286" s="55" t="s">
        <v>611</v>
      </c>
      <c r="G286" s="40">
        <v>50.16</v>
      </c>
      <c r="H286" s="40">
        <v>0.9</v>
      </c>
      <c r="I286" s="40">
        <v>15.43</v>
      </c>
      <c r="J286" s="40">
        <v>10.64</v>
      </c>
      <c r="K286" s="40">
        <v>0.17</v>
      </c>
      <c r="L286" s="40">
        <v>7.69</v>
      </c>
      <c r="M286" s="40">
        <v>12.52</v>
      </c>
      <c r="N286" s="40">
        <v>2.2000000000000002</v>
      </c>
      <c r="O286" s="40">
        <v>0.2</v>
      </c>
      <c r="P286" s="40">
        <v>0.09</v>
      </c>
      <c r="Q286" s="72">
        <f t="shared" si="70"/>
        <v>100</v>
      </c>
      <c r="R286" s="40">
        <v>1.8</v>
      </c>
      <c r="T286" s="72">
        <f t="shared" si="71"/>
        <v>50.16</v>
      </c>
      <c r="U286" s="72">
        <f t="shared" si="72"/>
        <v>0.90000000000000013</v>
      </c>
      <c r="V286" s="72">
        <f t="shared" si="73"/>
        <v>15.43</v>
      </c>
      <c r="W286" s="72">
        <f t="shared" si="74"/>
        <v>10.64</v>
      </c>
      <c r="X286" s="72">
        <f t="shared" si="75"/>
        <v>0.17</v>
      </c>
      <c r="Y286" s="72">
        <f t="shared" si="76"/>
        <v>7.6900000000000013</v>
      </c>
      <c r="Z286" s="72">
        <f t="shared" si="77"/>
        <v>12.520000000000001</v>
      </c>
      <c r="AA286" s="72">
        <f t="shared" si="78"/>
        <v>2.2000000000000002</v>
      </c>
      <c r="AB286" s="72">
        <f t="shared" si="79"/>
        <v>0.2</v>
      </c>
      <c r="AC286" s="72">
        <f t="shared" si="80"/>
        <v>0.09</v>
      </c>
      <c r="AD286" s="72">
        <f t="shared" si="81"/>
        <v>100</v>
      </c>
      <c r="AK286" s="40">
        <v>4.49</v>
      </c>
      <c r="AL286" s="40">
        <v>4.9000000000000004</v>
      </c>
      <c r="AM286" s="40">
        <v>63.01</v>
      </c>
      <c r="AN286" s="40">
        <v>7.3832834625322794E-2</v>
      </c>
      <c r="AO286" s="40">
        <v>5.066911933777881E-2</v>
      </c>
      <c r="AP286" s="40">
        <v>0.1220283449316627</v>
      </c>
      <c r="AQ286" s="40">
        <v>0.57598633982389102</v>
      </c>
      <c r="AR286" s="40">
        <v>3.9544852384557148E-2</v>
      </c>
      <c r="AS286" s="40">
        <v>1.429</v>
      </c>
      <c r="AT286" s="40">
        <v>4.6840000000000002</v>
      </c>
      <c r="AU286" s="40">
        <v>0.84199999999999997</v>
      </c>
      <c r="AV286" s="40">
        <v>4.9649999999999999</v>
      </c>
      <c r="AW286" s="40">
        <v>39.18</v>
      </c>
      <c r="AX286" s="40">
        <v>0.80855626655785562</v>
      </c>
      <c r="AY286" s="40">
        <v>1.9179999999999999</v>
      </c>
      <c r="AZ286" s="40">
        <v>0.73</v>
      </c>
      <c r="BA286" s="40">
        <v>3.0550000000000002</v>
      </c>
      <c r="BB286" s="40">
        <v>0.55200000000000005</v>
      </c>
      <c r="BC286" s="40">
        <v>4.0330000000000004</v>
      </c>
      <c r="BD286" s="40">
        <v>0.88600000000000001</v>
      </c>
      <c r="BE286" s="40">
        <v>2.8159999999999998</v>
      </c>
      <c r="BF286" s="40">
        <v>0.42599999999999999</v>
      </c>
      <c r="BG286" s="40">
        <v>2.9239999999999999</v>
      </c>
      <c r="BH286" s="40">
        <v>0.436</v>
      </c>
      <c r="BI286" s="40">
        <v>23.53</v>
      </c>
      <c r="BU286" s="39"/>
      <c r="BV286" s="39"/>
      <c r="BW286" s="39"/>
    </row>
    <row r="287" spans="1:75" x14ac:dyDescent="0.3">
      <c r="A287" s="34" t="s">
        <v>686</v>
      </c>
      <c r="B287" s="27" t="s">
        <v>674</v>
      </c>
      <c r="C287" s="27" t="s">
        <v>673</v>
      </c>
      <c r="D287" s="37" t="s">
        <v>997</v>
      </c>
      <c r="E287" s="27" t="s">
        <v>405</v>
      </c>
      <c r="F287" s="55" t="s">
        <v>611</v>
      </c>
      <c r="G287" s="40">
        <v>50.53</v>
      </c>
      <c r="H287" s="40">
        <v>0.88</v>
      </c>
      <c r="I287" s="40">
        <v>15.45</v>
      </c>
      <c r="J287" s="40">
        <v>10.33</v>
      </c>
      <c r="K287" s="40">
        <v>0.15</v>
      </c>
      <c r="L287" s="40">
        <v>8.3000000000000007</v>
      </c>
      <c r="M287" s="40">
        <v>11.58</v>
      </c>
      <c r="N287" s="40">
        <v>2.4700000000000002</v>
      </c>
      <c r="O287" s="40">
        <v>0.22</v>
      </c>
      <c r="P287" s="40">
        <v>0.08</v>
      </c>
      <c r="Q287" s="72">
        <f t="shared" si="70"/>
        <v>99.99</v>
      </c>
      <c r="R287" s="40">
        <v>1.47</v>
      </c>
      <c r="T287" s="72">
        <f t="shared" si="71"/>
        <v>50.535053505350533</v>
      </c>
      <c r="U287" s="72">
        <f t="shared" si="72"/>
        <v>0.88008800880088023</v>
      </c>
      <c r="V287" s="72">
        <f t="shared" si="73"/>
        <v>15.451545154515451</v>
      </c>
      <c r="W287" s="72">
        <f t="shared" si="74"/>
        <v>10.331033103310332</v>
      </c>
      <c r="X287" s="72">
        <f t="shared" si="75"/>
        <v>0.15001500150015001</v>
      </c>
      <c r="Y287" s="72">
        <f t="shared" si="76"/>
        <v>8.3008300830083019</v>
      </c>
      <c r="Z287" s="72">
        <f t="shared" si="77"/>
        <v>11.581158115811583</v>
      </c>
      <c r="AA287" s="72">
        <f t="shared" si="78"/>
        <v>2.4702470247024708</v>
      </c>
      <c r="AB287" s="72">
        <f t="shared" si="79"/>
        <v>0.22002200220022006</v>
      </c>
      <c r="AC287" s="72">
        <f t="shared" si="80"/>
        <v>8.0008000800080012E-2</v>
      </c>
      <c r="AD287" s="72">
        <f t="shared" si="81"/>
        <v>100</v>
      </c>
      <c r="AK287" s="40">
        <v>12.49</v>
      </c>
      <c r="AL287" s="40">
        <v>16.239999999999998</v>
      </c>
      <c r="AM287" s="40">
        <v>65.81</v>
      </c>
      <c r="AN287" s="40">
        <v>0.26827037809805293</v>
      </c>
      <c r="AO287" s="40">
        <v>4.8901073633195964E-2</v>
      </c>
      <c r="AP287" s="40">
        <v>7.812636541229516E-2</v>
      </c>
      <c r="AQ287" s="40">
        <v>0.55976215631410298</v>
      </c>
      <c r="AR287" s="40">
        <v>4.1303936411809239E-2</v>
      </c>
      <c r="AS287" s="40">
        <v>1.3660000000000001</v>
      </c>
      <c r="AT287" s="40">
        <v>4.4509999999999996</v>
      </c>
      <c r="AU287" s="40">
        <v>0.79700000000000004</v>
      </c>
      <c r="AV287" s="40">
        <v>4.5149999999999997</v>
      </c>
      <c r="AW287" s="40">
        <v>37.76</v>
      </c>
      <c r="AX287" s="40">
        <v>0.80445600948685558</v>
      </c>
      <c r="AY287" s="40">
        <v>1.8120000000000001</v>
      </c>
      <c r="AZ287" s="40">
        <v>0.71199999999999997</v>
      </c>
      <c r="BA287" s="40">
        <v>2.8149999999999999</v>
      </c>
      <c r="BB287" s="40">
        <v>0.498</v>
      </c>
      <c r="BC287" s="40">
        <v>3.6230000000000002</v>
      </c>
      <c r="BD287" s="40">
        <v>0.80200000000000005</v>
      </c>
      <c r="BE287" s="40">
        <v>2.448</v>
      </c>
      <c r="BF287" s="40">
        <v>0.35799999999999998</v>
      </c>
      <c r="BG287" s="40">
        <v>2.3959999999999999</v>
      </c>
      <c r="BH287" s="40">
        <v>0.34399999999999997</v>
      </c>
      <c r="BI287" s="40">
        <v>20.38</v>
      </c>
      <c r="BU287" s="39"/>
      <c r="BV287" s="39"/>
      <c r="BW287" s="39"/>
    </row>
    <row r="288" spans="1:75" x14ac:dyDescent="0.3">
      <c r="A288" s="34" t="s">
        <v>686</v>
      </c>
      <c r="B288" s="27" t="s">
        <v>675</v>
      </c>
      <c r="C288" s="27" t="s">
        <v>630</v>
      </c>
      <c r="D288" s="37" t="s">
        <v>997</v>
      </c>
      <c r="E288" s="27" t="s">
        <v>405</v>
      </c>
      <c r="F288" s="55" t="s">
        <v>611</v>
      </c>
      <c r="G288" s="40">
        <v>51.62</v>
      </c>
      <c r="H288" s="40">
        <v>1.03</v>
      </c>
      <c r="I288" s="40">
        <v>16.579999999999998</v>
      </c>
      <c r="J288" s="40">
        <v>11.03</v>
      </c>
      <c r="K288" s="40">
        <v>0.16</v>
      </c>
      <c r="L288" s="40">
        <v>5.85</v>
      </c>
      <c r="M288" s="40">
        <v>10.1</v>
      </c>
      <c r="N288" s="40">
        <v>2.86</v>
      </c>
      <c r="O288" s="40">
        <v>0.67</v>
      </c>
      <c r="P288" s="40">
        <v>0.09</v>
      </c>
      <c r="Q288" s="72">
        <f t="shared" si="70"/>
        <v>99.989999999999981</v>
      </c>
      <c r="R288" s="40">
        <v>1.64</v>
      </c>
      <c r="T288" s="72">
        <f t="shared" si="71"/>
        <v>51.625162516251635</v>
      </c>
      <c r="U288" s="72">
        <f t="shared" si="72"/>
        <v>1.0301030103010302</v>
      </c>
      <c r="V288" s="72">
        <f t="shared" si="73"/>
        <v>16.581658165816581</v>
      </c>
      <c r="W288" s="72">
        <f t="shared" si="74"/>
        <v>11.031103110311033</v>
      </c>
      <c r="X288" s="72">
        <f t="shared" si="75"/>
        <v>0.16001600160016005</v>
      </c>
      <c r="Y288" s="72">
        <f t="shared" si="76"/>
        <v>5.8505850585058514</v>
      </c>
      <c r="Z288" s="72">
        <f t="shared" si="77"/>
        <v>10.101010101010102</v>
      </c>
      <c r="AA288" s="72">
        <f t="shared" si="78"/>
        <v>2.8602860286028609</v>
      </c>
      <c r="AB288" s="72">
        <f t="shared" si="79"/>
        <v>0.67006700670067021</v>
      </c>
      <c r="AC288" s="72">
        <f t="shared" si="80"/>
        <v>9.0009000900090022E-2</v>
      </c>
      <c r="AD288" s="72">
        <f t="shared" si="81"/>
        <v>100.00000000000003</v>
      </c>
      <c r="AK288" s="40">
        <v>9.4700000000000006</v>
      </c>
      <c r="AL288" s="40">
        <v>9.73</v>
      </c>
      <c r="AM288" s="40">
        <v>101.13</v>
      </c>
      <c r="AN288" s="40">
        <v>8.8054244494803785E-2</v>
      </c>
      <c r="AO288" s="40">
        <v>9.5373295364097874E-2</v>
      </c>
      <c r="AP288" s="40">
        <v>5.2297222324368946E-2</v>
      </c>
      <c r="AQ288" s="40">
        <v>1.2567815862161071</v>
      </c>
      <c r="AR288" s="40">
        <v>9.4707607872823632E-2</v>
      </c>
      <c r="AS288" s="40">
        <v>2.286</v>
      </c>
      <c r="AT288" s="40">
        <v>7.1</v>
      </c>
      <c r="AU288" s="40">
        <v>1.1839999999999999</v>
      </c>
      <c r="AV288" s="40">
        <v>6.548</v>
      </c>
      <c r="AW288" s="40">
        <v>44.37</v>
      </c>
      <c r="AX288" s="40">
        <v>0.92079973842563567</v>
      </c>
      <c r="AY288" s="40">
        <v>2.3199999999999998</v>
      </c>
      <c r="AZ288" s="40">
        <v>0.88400000000000001</v>
      </c>
      <c r="BA288" s="40">
        <v>3.456</v>
      </c>
      <c r="BB288" s="40">
        <v>0.61</v>
      </c>
      <c r="BC288" s="40">
        <v>4.266</v>
      </c>
      <c r="BD288" s="40">
        <v>0.92600000000000005</v>
      </c>
      <c r="BE288" s="40">
        <v>3.0049999999999999</v>
      </c>
      <c r="BF288" s="40">
        <v>0.42899999999999999</v>
      </c>
      <c r="BG288" s="40">
        <v>2.8730000000000002</v>
      </c>
      <c r="BH288" s="40">
        <v>0.44</v>
      </c>
      <c r="BI288" s="40">
        <v>24.29</v>
      </c>
      <c r="BU288" s="39"/>
      <c r="BV288" s="39"/>
      <c r="BW288" s="39"/>
    </row>
    <row r="289" spans="1:79" x14ac:dyDescent="0.3">
      <c r="A289" s="34" t="s">
        <v>686</v>
      </c>
      <c r="B289" s="27" t="s">
        <v>676</v>
      </c>
      <c r="C289" s="27" t="s">
        <v>630</v>
      </c>
      <c r="D289" s="37" t="s">
        <v>997</v>
      </c>
      <c r="E289" s="27" t="s">
        <v>405</v>
      </c>
      <c r="F289" s="55" t="s">
        <v>611</v>
      </c>
      <c r="G289" s="40">
        <v>51.61</v>
      </c>
      <c r="H289" s="40">
        <v>0.98</v>
      </c>
      <c r="I289" s="40">
        <v>14.4</v>
      </c>
      <c r="J289" s="40">
        <v>11.39</v>
      </c>
      <c r="K289" s="40">
        <v>0.13</v>
      </c>
      <c r="L289" s="40">
        <v>8.41</v>
      </c>
      <c r="M289" s="40">
        <v>10.61</v>
      </c>
      <c r="N289" s="40">
        <v>2.17</v>
      </c>
      <c r="O289" s="40">
        <v>0.21</v>
      </c>
      <c r="P289" s="40">
        <v>0.08</v>
      </c>
      <c r="Q289" s="72">
        <f t="shared" si="70"/>
        <v>99.989999999999981</v>
      </c>
      <c r="R289" s="40">
        <v>2.8</v>
      </c>
      <c r="T289" s="72">
        <f t="shared" si="71"/>
        <v>51.615161516151616</v>
      </c>
      <c r="U289" s="72">
        <f t="shared" si="72"/>
        <v>0.98009800980098027</v>
      </c>
      <c r="V289" s="72">
        <f t="shared" si="73"/>
        <v>14.401440144014405</v>
      </c>
      <c r="W289" s="72">
        <f t="shared" si="74"/>
        <v>11.391139113911395</v>
      </c>
      <c r="X289" s="72">
        <f t="shared" si="75"/>
        <v>0.13001300130013005</v>
      </c>
      <c r="Y289" s="72">
        <f t="shared" si="76"/>
        <v>8.4108410841084122</v>
      </c>
      <c r="Z289" s="72">
        <f t="shared" si="77"/>
        <v>10.611061106110613</v>
      </c>
      <c r="AA289" s="72">
        <f t="shared" si="78"/>
        <v>2.1702170217021708</v>
      </c>
      <c r="AB289" s="72">
        <f t="shared" si="79"/>
        <v>0.21002100210021005</v>
      </c>
      <c r="AC289" s="72">
        <f t="shared" si="80"/>
        <v>8.0008000800080026E-2</v>
      </c>
      <c r="AD289" s="72">
        <f t="shared" si="81"/>
        <v>100</v>
      </c>
      <c r="AK289" s="40">
        <v>5.43</v>
      </c>
      <c r="AL289" s="40">
        <v>6.22</v>
      </c>
      <c r="AM289" s="40">
        <v>58.06</v>
      </c>
      <c r="AO289" s="40">
        <v>0.09</v>
      </c>
      <c r="AR289" s="40">
        <v>7.5999999999999998E-2</v>
      </c>
      <c r="AS289" s="40">
        <v>1.4019999999999999</v>
      </c>
      <c r="AT289" s="40">
        <v>4.6360000000000001</v>
      </c>
      <c r="AU289" s="40">
        <v>0.80800000000000005</v>
      </c>
      <c r="AV289" s="40">
        <v>4.7889999999999997</v>
      </c>
      <c r="AW289" s="40">
        <v>39.31</v>
      </c>
      <c r="AX289" s="40">
        <v>1.3879999999999999</v>
      </c>
      <c r="AY289" s="40">
        <v>1.917</v>
      </c>
      <c r="AZ289" s="40">
        <v>0.77300000000000002</v>
      </c>
      <c r="BA289" s="40">
        <v>3.089</v>
      </c>
      <c r="BB289" s="40">
        <v>0.57399999999999995</v>
      </c>
      <c r="BC289" s="40">
        <v>4.2119999999999997</v>
      </c>
      <c r="BD289" s="40">
        <v>0.91700000000000004</v>
      </c>
      <c r="BE289" s="40">
        <v>2.9609999999999999</v>
      </c>
      <c r="BF289" s="40">
        <v>0.45700000000000002</v>
      </c>
      <c r="BG289" s="40">
        <v>2.944</v>
      </c>
      <c r="BH289" s="40">
        <v>0.45</v>
      </c>
      <c r="BI289" s="40">
        <v>23.4</v>
      </c>
      <c r="BU289" s="39"/>
      <c r="BV289" s="39"/>
      <c r="BW289" s="39"/>
    </row>
    <row r="290" spans="1:79" x14ac:dyDescent="0.3">
      <c r="A290" s="34" t="s">
        <v>686</v>
      </c>
      <c r="B290" s="27" t="s">
        <v>677</v>
      </c>
      <c r="C290" s="27" t="s">
        <v>630</v>
      </c>
      <c r="D290" s="37" t="s">
        <v>997</v>
      </c>
      <c r="E290" s="27" t="s">
        <v>405</v>
      </c>
      <c r="F290" s="55" t="s">
        <v>611</v>
      </c>
      <c r="G290" s="40">
        <v>50.84</v>
      </c>
      <c r="H290" s="40">
        <v>0.66</v>
      </c>
      <c r="I290" s="40">
        <v>16.78</v>
      </c>
      <c r="J290" s="40">
        <v>8.9700000000000006</v>
      </c>
      <c r="K290" s="40">
        <v>0.12</v>
      </c>
      <c r="L290" s="40">
        <v>7.88</v>
      </c>
      <c r="M290" s="40">
        <v>11.65</v>
      </c>
      <c r="N290" s="40">
        <v>2.2200000000000002</v>
      </c>
      <c r="O290" s="40">
        <v>0.81</v>
      </c>
      <c r="P290" s="40">
        <v>7.0000000000000007E-2</v>
      </c>
      <c r="Q290" s="72">
        <f t="shared" si="70"/>
        <v>100</v>
      </c>
      <c r="R290" s="40">
        <v>2.3199999999999998</v>
      </c>
      <c r="T290" s="72">
        <f t="shared" si="71"/>
        <v>50.840000000000011</v>
      </c>
      <c r="U290" s="72">
        <f t="shared" si="72"/>
        <v>0.66</v>
      </c>
      <c r="V290" s="72">
        <f t="shared" si="73"/>
        <v>16.78</v>
      </c>
      <c r="W290" s="72">
        <f t="shared" si="74"/>
        <v>8.9700000000000006</v>
      </c>
      <c r="X290" s="72">
        <f t="shared" si="75"/>
        <v>0.12</v>
      </c>
      <c r="Y290" s="72">
        <f t="shared" si="76"/>
        <v>7.88</v>
      </c>
      <c r="Z290" s="72">
        <f t="shared" si="77"/>
        <v>11.65</v>
      </c>
      <c r="AA290" s="72">
        <f t="shared" si="78"/>
        <v>2.2200000000000002</v>
      </c>
      <c r="AB290" s="72">
        <f t="shared" si="79"/>
        <v>0.81000000000000016</v>
      </c>
      <c r="AC290" s="72">
        <f t="shared" si="80"/>
        <v>7.0000000000000007E-2</v>
      </c>
      <c r="AD290" s="72">
        <f t="shared" si="81"/>
        <v>100</v>
      </c>
      <c r="AK290" s="40">
        <v>17.27</v>
      </c>
      <c r="AL290" s="40">
        <v>11.22</v>
      </c>
      <c r="AM290" s="40">
        <v>72.48</v>
      </c>
      <c r="AN290" s="40">
        <v>0.11842887566875736</v>
      </c>
      <c r="AO290" s="40">
        <v>4.5232506146417391E-2</v>
      </c>
      <c r="AP290" s="40">
        <v>9.2674603136616254E-2</v>
      </c>
      <c r="AQ290" s="40">
        <v>0.4861102910804046</v>
      </c>
      <c r="AR290" s="40">
        <v>3.3160863943297737E-2</v>
      </c>
      <c r="AS290" s="40">
        <v>1.248</v>
      </c>
      <c r="AT290" s="40">
        <v>3.7909999999999999</v>
      </c>
      <c r="AU290" s="40">
        <v>0.64600000000000002</v>
      </c>
      <c r="AV290" s="40">
        <v>3.512</v>
      </c>
      <c r="AW290" s="40">
        <v>28.93</v>
      </c>
      <c r="AX290" s="40">
        <v>0.72420519141227502</v>
      </c>
      <c r="AY290" s="40">
        <v>1.359</v>
      </c>
      <c r="AZ290" s="40">
        <v>0.54300000000000004</v>
      </c>
      <c r="BA290" s="40">
        <v>2.0049999999999999</v>
      </c>
      <c r="BB290" s="40">
        <v>0.36</v>
      </c>
      <c r="BC290" s="40">
        <v>2.617</v>
      </c>
      <c r="BD290" s="40">
        <v>0.56399999999999995</v>
      </c>
      <c r="BE290" s="40">
        <v>1.7669999999999999</v>
      </c>
      <c r="BF290" s="40">
        <v>0.255</v>
      </c>
      <c r="BG290" s="40">
        <v>1.663</v>
      </c>
      <c r="BH290" s="40">
        <v>0.246</v>
      </c>
      <c r="BI290" s="40">
        <v>13.93</v>
      </c>
      <c r="BU290" s="39"/>
      <c r="BV290" s="39"/>
      <c r="BW290" s="39"/>
    </row>
    <row r="291" spans="1:79" x14ac:dyDescent="0.3">
      <c r="A291" s="34" t="s">
        <v>686</v>
      </c>
      <c r="B291" s="27" t="s">
        <v>678</v>
      </c>
      <c r="C291" s="27" t="s">
        <v>630</v>
      </c>
      <c r="D291" s="37" t="s">
        <v>997</v>
      </c>
      <c r="E291" s="27" t="s">
        <v>405</v>
      </c>
      <c r="F291" s="55" t="s">
        <v>611</v>
      </c>
      <c r="G291" s="40">
        <v>50.19</v>
      </c>
      <c r="H291" s="40">
        <v>0.74</v>
      </c>
      <c r="I291" s="40">
        <v>16.75</v>
      </c>
      <c r="J291" s="40">
        <v>10.02</v>
      </c>
      <c r="K291" s="40">
        <v>0.11</v>
      </c>
      <c r="L291" s="40">
        <v>9.0500000000000007</v>
      </c>
      <c r="M291" s="40">
        <v>9.0399999999999991</v>
      </c>
      <c r="N291" s="40">
        <v>1.84</v>
      </c>
      <c r="O291" s="40">
        <v>2.19</v>
      </c>
      <c r="P291" s="40">
        <v>7.0000000000000007E-2</v>
      </c>
      <c r="Q291" s="72">
        <f t="shared" si="70"/>
        <v>100</v>
      </c>
      <c r="R291" s="40">
        <v>4.53</v>
      </c>
      <c r="T291" s="72">
        <f t="shared" si="71"/>
        <v>50.19</v>
      </c>
      <c r="U291" s="72">
        <f t="shared" si="72"/>
        <v>0.74</v>
      </c>
      <c r="V291" s="72">
        <f t="shared" si="73"/>
        <v>16.75</v>
      </c>
      <c r="W291" s="72">
        <f t="shared" si="74"/>
        <v>10.02</v>
      </c>
      <c r="X291" s="72">
        <f t="shared" si="75"/>
        <v>0.11</v>
      </c>
      <c r="Y291" s="72">
        <f t="shared" si="76"/>
        <v>9.0500000000000007</v>
      </c>
      <c r="Z291" s="72">
        <f t="shared" si="77"/>
        <v>9.0399999999999991</v>
      </c>
      <c r="AA291" s="72">
        <f t="shared" si="78"/>
        <v>1.8399999999999999</v>
      </c>
      <c r="AB291" s="72">
        <f t="shared" si="79"/>
        <v>2.19</v>
      </c>
      <c r="AC291" s="72">
        <f t="shared" si="80"/>
        <v>7.0000000000000007E-2</v>
      </c>
      <c r="AD291" s="72">
        <f t="shared" si="81"/>
        <v>100</v>
      </c>
      <c r="AK291" s="40">
        <v>21.35</v>
      </c>
      <c r="AL291" s="40">
        <v>12.98</v>
      </c>
      <c r="AM291" s="40">
        <v>59.24</v>
      </c>
      <c r="AN291" s="40">
        <v>0.12603739481339046</v>
      </c>
      <c r="AO291" s="40">
        <v>4.7560694766259265E-2</v>
      </c>
      <c r="AP291" s="40">
        <v>0.12963287937218379</v>
      </c>
      <c r="AQ291" s="40">
        <v>0.52600782381043787</v>
      </c>
      <c r="AR291" s="40">
        <v>4.1005315837364116E-2</v>
      </c>
      <c r="AS291" s="40">
        <v>1.611</v>
      </c>
      <c r="AT291" s="40">
        <v>3.8370000000000002</v>
      </c>
      <c r="AU291" s="40">
        <v>0.80900000000000005</v>
      </c>
      <c r="AV291" s="40">
        <v>4.4909999999999997</v>
      </c>
      <c r="AW291" s="40">
        <v>31.12</v>
      </c>
      <c r="AX291" s="40">
        <v>0.84827326588091945</v>
      </c>
      <c r="AY291" s="40">
        <v>1.6539999999999999</v>
      </c>
      <c r="AZ291" s="40">
        <v>0.66500000000000004</v>
      </c>
      <c r="BA291" s="40">
        <v>2.4660000000000002</v>
      </c>
      <c r="BB291" s="40">
        <v>0.443</v>
      </c>
      <c r="BC291" s="40">
        <v>3.077</v>
      </c>
      <c r="BD291" s="40">
        <v>0.66400000000000003</v>
      </c>
      <c r="BE291" s="40">
        <v>2.0790000000000002</v>
      </c>
      <c r="BF291" s="40">
        <v>0.29299999999999998</v>
      </c>
      <c r="BG291" s="40">
        <v>1.871</v>
      </c>
      <c r="BH291" s="40">
        <v>0.27</v>
      </c>
      <c r="BI291" s="40">
        <v>16.72</v>
      </c>
      <c r="BU291" s="39"/>
      <c r="BV291" s="39"/>
      <c r="BW291" s="39"/>
    </row>
    <row r="292" spans="1:79" x14ac:dyDescent="0.3">
      <c r="A292" s="34" t="s">
        <v>686</v>
      </c>
      <c r="B292" s="27" t="s">
        <v>679</v>
      </c>
      <c r="C292" s="27" t="s">
        <v>630</v>
      </c>
      <c r="D292" s="37" t="s">
        <v>997</v>
      </c>
      <c r="E292" s="27" t="s">
        <v>405</v>
      </c>
      <c r="F292" s="55" t="s">
        <v>611</v>
      </c>
      <c r="G292" s="40">
        <v>50.4</v>
      </c>
      <c r="H292" s="40">
        <v>0.78</v>
      </c>
      <c r="I292" s="40">
        <v>15.91</v>
      </c>
      <c r="J292" s="40">
        <v>10.77</v>
      </c>
      <c r="K292" s="40">
        <v>0.16</v>
      </c>
      <c r="L292" s="40">
        <v>7.77</v>
      </c>
      <c r="M292" s="40">
        <v>10.7</v>
      </c>
      <c r="N292" s="40">
        <v>1.75</v>
      </c>
      <c r="O292" s="40">
        <v>1.64</v>
      </c>
      <c r="P292" s="40">
        <v>0.12</v>
      </c>
      <c r="Q292" s="72">
        <f t="shared" si="70"/>
        <v>100</v>
      </c>
      <c r="R292" s="40">
        <v>3.3</v>
      </c>
      <c r="T292" s="72">
        <f t="shared" si="71"/>
        <v>50.4</v>
      </c>
      <c r="U292" s="72">
        <f t="shared" si="72"/>
        <v>0.78</v>
      </c>
      <c r="V292" s="72">
        <f t="shared" si="73"/>
        <v>15.909999999999998</v>
      </c>
      <c r="W292" s="72">
        <f t="shared" si="74"/>
        <v>10.77</v>
      </c>
      <c r="X292" s="72">
        <f t="shared" si="75"/>
        <v>0.16</v>
      </c>
      <c r="Y292" s="72">
        <f t="shared" si="76"/>
        <v>7.77</v>
      </c>
      <c r="Z292" s="72">
        <f t="shared" si="77"/>
        <v>10.7</v>
      </c>
      <c r="AA292" s="72">
        <f t="shared" si="78"/>
        <v>1.7500000000000002</v>
      </c>
      <c r="AB292" s="72">
        <f t="shared" si="79"/>
        <v>1.6399999999999997</v>
      </c>
      <c r="AC292" s="72">
        <f t="shared" si="80"/>
        <v>0.12</v>
      </c>
      <c r="AD292" s="72">
        <f t="shared" si="81"/>
        <v>100</v>
      </c>
      <c r="AK292" s="40">
        <v>19.37</v>
      </c>
      <c r="AL292" s="40">
        <v>33.67</v>
      </c>
      <c r="AM292" s="40">
        <v>77.72</v>
      </c>
      <c r="AN292" s="40">
        <v>0.12905252485061253</v>
      </c>
      <c r="AO292" s="40">
        <v>4.7018635583777002E-2</v>
      </c>
      <c r="AP292" s="40">
        <v>0.13475979458882356</v>
      </c>
      <c r="AQ292" s="40">
        <v>0.50941064956985727</v>
      </c>
      <c r="AR292" s="40">
        <v>4.3773909295531828E-2</v>
      </c>
      <c r="AT292" s="40">
        <v>4.9180000000000001</v>
      </c>
      <c r="AU292" s="40">
        <v>1.0980000000000001</v>
      </c>
      <c r="AV292" s="40">
        <v>5.8209999999999997</v>
      </c>
      <c r="AW292" s="40">
        <v>33.020000000000003</v>
      </c>
      <c r="AX292" s="40">
        <v>0.79180043343545881</v>
      </c>
      <c r="AY292" s="40">
        <v>2.012</v>
      </c>
      <c r="AZ292" s="40">
        <v>0.80100000000000005</v>
      </c>
      <c r="BA292" s="40">
        <v>3.1779999999999999</v>
      </c>
      <c r="BB292" s="40">
        <v>0.58099999999999996</v>
      </c>
      <c r="BC292" s="40">
        <v>4.1239999999999997</v>
      </c>
      <c r="BD292" s="40">
        <v>0.94699999999999995</v>
      </c>
      <c r="BE292" s="40">
        <v>3.077</v>
      </c>
      <c r="BF292" s="40">
        <v>0.45</v>
      </c>
      <c r="BG292" s="40">
        <v>2.931</v>
      </c>
      <c r="BH292" s="40">
        <v>0.442</v>
      </c>
      <c r="BI292" s="40">
        <v>25.86</v>
      </c>
      <c r="BU292" s="39"/>
      <c r="BV292" s="39"/>
      <c r="BW292" s="39"/>
    </row>
    <row r="293" spans="1:79" x14ac:dyDescent="0.3">
      <c r="A293" s="34" t="s">
        <v>686</v>
      </c>
      <c r="B293" s="27" t="s">
        <v>680</v>
      </c>
      <c r="C293" s="27" t="s">
        <v>630</v>
      </c>
      <c r="D293" s="37" t="s">
        <v>997</v>
      </c>
      <c r="E293" s="27" t="s">
        <v>405</v>
      </c>
      <c r="F293" s="55" t="s">
        <v>611</v>
      </c>
      <c r="G293" s="40">
        <v>49.82</v>
      </c>
      <c r="H293" s="40">
        <v>0.87</v>
      </c>
      <c r="I293" s="40">
        <v>15.57</v>
      </c>
      <c r="J293" s="40">
        <v>11.35</v>
      </c>
      <c r="K293" s="40">
        <v>0.18</v>
      </c>
      <c r="L293" s="40">
        <v>7.41</v>
      </c>
      <c r="M293" s="40">
        <v>12.1</v>
      </c>
      <c r="N293" s="40">
        <v>2.06</v>
      </c>
      <c r="O293" s="40">
        <v>0.56999999999999995</v>
      </c>
      <c r="P293" s="40">
        <v>0.08</v>
      </c>
      <c r="Q293" s="72">
        <f t="shared" si="70"/>
        <v>100.00999999999998</v>
      </c>
      <c r="R293" s="40">
        <v>0.88</v>
      </c>
      <c r="T293" s="72">
        <f t="shared" si="71"/>
        <v>49.815018498150195</v>
      </c>
      <c r="U293" s="72">
        <f t="shared" si="72"/>
        <v>0.86991300869913024</v>
      </c>
      <c r="V293" s="72">
        <f t="shared" si="73"/>
        <v>15.568443155684436</v>
      </c>
      <c r="W293" s="72">
        <f t="shared" si="74"/>
        <v>11.348865113488653</v>
      </c>
      <c r="X293" s="72">
        <f t="shared" si="75"/>
        <v>0.17998200179982005</v>
      </c>
      <c r="Y293" s="72">
        <f t="shared" si="76"/>
        <v>7.409259074092593</v>
      </c>
      <c r="Z293" s="72">
        <f t="shared" si="77"/>
        <v>12.098790120987903</v>
      </c>
      <c r="AA293" s="72">
        <f t="shared" si="78"/>
        <v>2.0597940205979404</v>
      </c>
      <c r="AB293" s="72">
        <f t="shared" si="79"/>
        <v>0.56994300569943013</v>
      </c>
      <c r="AC293" s="72">
        <f t="shared" si="80"/>
        <v>7.9992000799920027E-2</v>
      </c>
      <c r="AD293" s="72">
        <f t="shared" si="81"/>
        <v>100</v>
      </c>
      <c r="AK293" s="40">
        <v>9.66</v>
      </c>
      <c r="AL293" s="40">
        <v>14.15</v>
      </c>
      <c r="AM293" s="40">
        <v>69.25</v>
      </c>
      <c r="AN293" s="40">
        <v>0.17034918172608973</v>
      </c>
      <c r="AO293" s="40">
        <v>4.8799766524576828E-2</v>
      </c>
      <c r="AP293" s="40">
        <v>0.19630019367229995</v>
      </c>
      <c r="AQ293" s="40">
        <v>0.64888399235620264</v>
      </c>
      <c r="AR293" s="40">
        <v>5.1021933815430291E-2</v>
      </c>
      <c r="AS293" s="40">
        <v>1.506</v>
      </c>
      <c r="AT293" s="40">
        <v>5.1520000000000001</v>
      </c>
      <c r="AU293" s="40">
        <v>0.91400000000000003</v>
      </c>
      <c r="AV293" s="40">
        <v>5.3929999999999998</v>
      </c>
      <c r="AW293" s="40">
        <v>41.47</v>
      </c>
      <c r="AX293" s="40">
        <v>0.88975318153075522</v>
      </c>
      <c r="AY293" s="40">
        <v>2.2130000000000001</v>
      </c>
      <c r="AZ293" s="40">
        <v>0.878</v>
      </c>
      <c r="BA293" s="40">
        <v>3.5950000000000002</v>
      </c>
      <c r="BB293" s="40">
        <v>0.65400000000000003</v>
      </c>
      <c r="BC293" s="40">
        <v>4.8499999999999996</v>
      </c>
      <c r="BD293" s="40">
        <v>1.0469999999999999</v>
      </c>
      <c r="BE293" s="40">
        <v>3.4929999999999999</v>
      </c>
      <c r="BF293" s="40">
        <v>0.52</v>
      </c>
      <c r="BG293" s="40">
        <v>3.2949999999999999</v>
      </c>
      <c r="BH293" s="40">
        <v>0.502</v>
      </c>
      <c r="BI293" s="40">
        <v>26.39</v>
      </c>
      <c r="BU293" s="39"/>
      <c r="BV293" s="39"/>
      <c r="BW293" s="39"/>
    </row>
    <row r="294" spans="1:79" x14ac:dyDescent="0.3">
      <c r="A294" s="34" t="s">
        <v>686</v>
      </c>
      <c r="B294" s="27" t="s">
        <v>681</v>
      </c>
      <c r="C294" s="27" t="s">
        <v>630</v>
      </c>
      <c r="D294" s="37" t="s">
        <v>997</v>
      </c>
      <c r="E294" s="27" t="s">
        <v>405</v>
      </c>
      <c r="F294" s="55" t="s">
        <v>611</v>
      </c>
      <c r="G294" s="40">
        <v>48.99</v>
      </c>
      <c r="H294" s="40">
        <v>0.47</v>
      </c>
      <c r="I294" s="40">
        <v>16.32</v>
      </c>
      <c r="J294" s="40">
        <v>9.16</v>
      </c>
      <c r="K294" s="40">
        <v>0.15</v>
      </c>
      <c r="L294" s="40">
        <v>8.91</v>
      </c>
      <c r="M294" s="40">
        <v>13.91</v>
      </c>
      <c r="N294" s="40">
        <v>1.52</v>
      </c>
      <c r="O294" s="40">
        <v>0.49</v>
      </c>
      <c r="P294" s="40">
        <v>0.08</v>
      </c>
      <c r="Q294" s="72">
        <f t="shared" si="70"/>
        <v>99.999999999999986</v>
      </c>
      <c r="R294" s="40">
        <v>1.72</v>
      </c>
      <c r="T294" s="72">
        <f t="shared" si="71"/>
        <v>48.990000000000009</v>
      </c>
      <c r="U294" s="72">
        <f t="shared" si="72"/>
        <v>0.47000000000000003</v>
      </c>
      <c r="V294" s="72">
        <f t="shared" si="73"/>
        <v>16.320000000000004</v>
      </c>
      <c r="W294" s="72">
        <f t="shared" si="74"/>
        <v>9.1600000000000019</v>
      </c>
      <c r="X294" s="72">
        <f t="shared" si="75"/>
        <v>0.15000000000000002</v>
      </c>
      <c r="Y294" s="72">
        <f t="shared" si="76"/>
        <v>8.9100000000000019</v>
      </c>
      <c r="Z294" s="72">
        <f t="shared" si="77"/>
        <v>13.910000000000004</v>
      </c>
      <c r="AA294" s="72">
        <f t="shared" si="78"/>
        <v>1.5200000000000002</v>
      </c>
      <c r="AB294" s="72">
        <f t="shared" si="79"/>
        <v>0.49000000000000005</v>
      </c>
      <c r="AC294" s="72">
        <f t="shared" si="80"/>
        <v>8.0000000000000016E-2</v>
      </c>
      <c r="AD294" s="72">
        <f t="shared" si="81"/>
        <v>100.00000000000001</v>
      </c>
      <c r="AK294" s="40">
        <v>5.86</v>
      </c>
      <c r="AL294" s="40">
        <v>9.59</v>
      </c>
      <c r="AM294" s="40">
        <v>41.62</v>
      </c>
      <c r="AN294" s="40">
        <v>8.4998778068415798E-2</v>
      </c>
      <c r="AO294" s="40">
        <v>2.5792857142857142E-2</v>
      </c>
      <c r="AP294" s="40">
        <v>8.1633905470275353E-2</v>
      </c>
      <c r="AQ294" s="40">
        <v>0.27028143984791503</v>
      </c>
      <c r="AR294" s="40">
        <v>1.6186964225851252E-2</v>
      </c>
      <c r="AS294" s="40">
        <v>0.51700000000000002</v>
      </c>
      <c r="AT294" s="40">
        <v>1.667</v>
      </c>
      <c r="AU294" s="40">
        <v>0.311</v>
      </c>
      <c r="AV294" s="40">
        <v>1.927</v>
      </c>
      <c r="AW294" s="40">
        <v>14.17</v>
      </c>
      <c r="AX294" s="40">
        <v>0.50012488713583203</v>
      </c>
      <c r="AY294" s="40">
        <v>0.85699999999999998</v>
      </c>
      <c r="AZ294" s="40">
        <v>0.374</v>
      </c>
      <c r="BA294" s="40">
        <v>1.518</v>
      </c>
      <c r="BB294" s="40">
        <v>0.28199999999999997</v>
      </c>
      <c r="BC294" s="40">
        <v>2.1</v>
      </c>
      <c r="BD294" s="40">
        <v>0.499</v>
      </c>
      <c r="BE294" s="40">
        <v>1.629</v>
      </c>
      <c r="BF294" s="40">
        <v>0.24299999999999999</v>
      </c>
      <c r="BG294" s="40">
        <v>1.61</v>
      </c>
      <c r="BH294" s="40">
        <v>0.25600000000000001</v>
      </c>
      <c r="BI294" s="40">
        <v>12.7</v>
      </c>
      <c r="BU294" s="39"/>
      <c r="BV294" s="39"/>
      <c r="BW294" s="39"/>
    </row>
    <row r="295" spans="1:79" x14ac:dyDescent="0.3">
      <c r="A295" s="34" t="s">
        <v>686</v>
      </c>
      <c r="B295" s="27" t="s">
        <v>682</v>
      </c>
      <c r="C295" s="27" t="s">
        <v>630</v>
      </c>
      <c r="D295" s="37" t="s">
        <v>997</v>
      </c>
      <c r="E295" s="27" t="s">
        <v>405</v>
      </c>
      <c r="F295" s="55" t="s">
        <v>611</v>
      </c>
      <c r="G295" s="40">
        <v>50.34</v>
      </c>
      <c r="H295" s="40">
        <v>0.87</v>
      </c>
      <c r="I295" s="40">
        <v>15.51</v>
      </c>
      <c r="J295" s="40">
        <v>10.09</v>
      </c>
      <c r="K295" s="40">
        <v>0.17</v>
      </c>
      <c r="L295" s="40">
        <v>7.78</v>
      </c>
      <c r="M295" s="40">
        <v>12.65</v>
      </c>
      <c r="N295" s="40">
        <v>2.02</v>
      </c>
      <c r="O295" s="40">
        <v>0.49</v>
      </c>
      <c r="P295" s="40">
        <v>0.08</v>
      </c>
      <c r="Q295" s="72">
        <f t="shared" si="70"/>
        <v>100</v>
      </c>
      <c r="R295" s="40">
        <v>0.25</v>
      </c>
      <c r="T295" s="72">
        <f t="shared" si="71"/>
        <v>50.34</v>
      </c>
      <c r="U295" s="72">
        <f t="shared" si="72"/>
        <v>0.86999999999999988</v>
      </c>
      <c r="V295" s="72">
        <f t="shared" si="73"/>
        <v>15.509999999999998</v>
      </c>
      <c r="W295" s="72">
        <f t="shared" si="74"/>
        <v>10.09</v>
      </c>
      <c r="X295" s="72">
        <f t="shared" si="75"/>
        <v>0.17</v>
      </c>
      <c r="Y295" s="72">
        <f t="shared" si="76"/>
        <v>7.7800000000000011</v>
      </c>
      <c r="Z295" s="72">
        <f t="shared" si="77"/>
        <v>12.65</v>
      </c>
      <c r="AA295" s="72">
        <f t="shared" si="78"/>
        <v>2.02</v>
      </c>
      <c r="AB295" s="72">
        <f t="shared" si="79"/>
        <v>0.49</v>
      </c>
      <c r="AC295" s="72">
        <f t="shared" si="80"/>
        <v>0.08</v>
      </c>
      <c r="AD295" s="72">
        <f t="shared" si="81"/>
        <v>100</v>
      </c>
      <c r="AK295" s="40">
        <v>5.65</v>
      </c>
      <c r="AL295" s="40">
        <v>9.48</v>
      </c>
      <c r="AM295" s="40">
        <v>51.69</v>
      </c>
      <c r="AN295" s="40">
        <v>7.7842279371731674E-2</v>
      </c>
      <c r="AO295" s="40">
        <v>4.2012363584908993E-2</v>
      </c>
      <c r="AP295" s="40">
        <v>0.22151627653049691</v>
      </c>
      <c r="AQ295" s="40">
        <v>0.57070643789502429</v>
      </c>
      <c r="AR295" s="40">
        <v>3.77567166323452E-2</v>
      </c>
      <c r="AS295" s="40">
        <v>1.286</v>
      </c>
      <c r="AT295" s="40">
        <v>4.0149999999999997</v>
      </c>
      <c r="AU295" s="40">
        <v>0.752</v>
      </c>
      <c r="AV295" s="40">
        <v>4.4429999999999996</v>
      </c>
      <c r="AW295" s="40">
        <v>30.78</v>
      </c>
      <c r="AX295" s="40">
        <v>0.79662347410982737</v>
      </c>
      <c r="AY295" s="40">
        <v>1.7929999999999999</v>
      </c>
      <c r="AZ295" s="40">
        <v>0.71399999999999997</v>
      </c>
      <c r="BA295" s="40">
        <v>2.8919999999999999</v>
      </c>
      <c r="BB295" s="40">
        <v>0.54100000000000004</v>
      </c>
      <c r="BC295" s="40">
        <v>3.782</v>
      </c>
      <c r="BD295" s="40">
        <v>0.84699999999999998</v>
      </c>
      <c r="BE295" s="40">
        <v>2.8239999999999998</v>
      </c>
      <c r="BF295" s="40">
        <v>0.40300000000000002</v>
      </c>
      <c r="BG295" s="40">
        <v>2.7559999999999998</v>
      </c>
      <c r="BH295" s="40">
        <v>0.41799999999999998</v>
      </c>
      <c r="BI295" s="40">
        <v>21.29</v>
      </c>
      <c r="BU295" s="39"/>
      <c r="BV295" s="39"/>
      <c r="BW295" s="39"/>
    </row>
    <row r="296" spans="1:79" x14ac:dyDescent="0.3">
      <c r="A296" s="34" t="s">
        <v>686</v>
      </c>
      <c r="B296" s="27" t="s">
        <v>683</v>
      </c>
      <c r="C296" s="27" t="s">
        <v>630</v>
      </c>
      <c r="D296" s="37" t="s">
        <v>997</v>
      </c>
      <c r="E296" s="27" t="s">
        <v>405</v>
      </c>
      <c r="F296" s="55" t="s">
        <v>611</v>
      </c>
      <c r="G296" s="40">
        <v>49.41</v>
      </c>
      <c r="H296" s="40">
        <v>0.99</v>
      </c>
      <c r="I296" s="40">
        <v>15.49</v>
      </c>
      <c r="J296" s="40">
        <v>11.42</v>
      </c>
      <c r="K296" s="40">
        <v>0.18</v>
      </c>
      <c r="L296" s="40">
        <v>7.68</v>
      </c>
      <c r="M296" s="40">
        <v>12.01</v>
      </c>
      <c r="N296" s="40">
        <v>2.11</v>
      </c>
      <c r="O296" s="40">
        <v>0.61</v>
      </c>
      <c r="P296" s="40">
        <v>0.1</v>
      </c>
      <c r="Q296" s="72">
        <f t="shared" si="70"/>
        <v>100.00000000000001</v>
      </c>
      <c r="R296" s="40">
        <v>0.95</v>
      </c>
      <c r="T296" s="72">
        <f t="shared" si="71"/>
        <v>49.409999999999989</v>
      </c>
      <c r="U296" s="72">
        <f t="shared" si="72"/>
        <v>0.98999999999999988</v>
      </c>
      <c r="V296" s="72">
        <f t="shared" si="73"/>
        <v>15.489999999999998</v>
      </c>
      <c r="W296" s="72">
        <f t="shared" si="74"/>
        <v>11.419999999999998</v>
      </c>
      <c r="X296" s="72">
        <f t="shared" si="75"/>
        <v>0.17999999999999997</v>
      </c>
      <c r="Y296" s="72">
        <f t="shared" si="76"/>
        <v>7.6799999999999979</v>
      </c>
      <c r="Z296" s="72">
        <f t="shared" si="77"/>
        <v>12.009999999999998</v>
      </c>
      <c r="AA296" s="72">
        <f t="shared" si="78"/>
        <v>2.11</v>
      </c>
      <c r="AB296" s="72">
        <f t="shared" si="79"/>
        <v>0.60999999999999988</v>
      </c>
      <c r="AC296" s="72">
        <f t="shared" si="80"/>
        <v>0.1</v>
      </c>
      <c r="AD296" s="72">
        <f t="shared" si="81"/>
        <v>99.999999999999972</v>
      </c>
      <c r="AK296" s="40">
        <v>8.69</v>
      </c>
      <c r="AL296" s="40">
        <v>10.45</v>
      </c>
      <c r="AM296" s="40">
        <v>57.42</v>
      </c>
      <c r="AN296" s="40">
        <v>0.10474657978610713</v>
      </c>
      <c r="AO296" s="40">
        <v>4.6136678635230029E-2</v>
      </c>
      <c r="AP296" s="40">
        <v>0.14192294556849253</v>
      </c>
      <c r="AQ296" s="40">
        <v>0.60845908029452389</v>
      </c>
      <c r="AR296" s="40">
        <v>4.3186197979023982E-2</v>
      </c>
      <c r="AS296" s="40">
        <v>1.3009999999999999</v>
      </c>
      <c r="AT296" s="40">
        <v>4.407</v>
      </c>
      <c r="AU296" s="40">
        <v>0.79900000000000004</v>
      </c>
      <c r="AV296" s="40">
        <v>4.7279999999999998</v>
      </c>
      <c r="AW296" s="40">
        <v>37.200000000000003</v>
      </c>
      <c r="AX296" s="40">
        <v>0.81757539422723768</v>
      </c>
      <c r="AY296" s="40">
        <v>1.9350000000000001</v>
      </c>
      <c r="AZ296" s="40">
        <v>0.77600000000000002</v>
      </c>
      <c r="BA296" s="40">
        <v>3.2250000000000001</v>
      </c>
      <c r="BB296" s="40">
        <v>0.58099999999999996</v>
      </c>
      <c r="BC296" s="40">
        <v>4.3010000000000002</v>
      </c>
      <c r="BD296" s="40">
        <v>0.95199999999999996</v>
      </c>
      <c r="BE296" s="40">
        <v>3.2029999999999998</v>
      </c>
      <c r="BF296" s="40">
        <v>0.47099999999999997</v>
      </c>
      <c r="BG296" s="40">
        <v>2.9159999999999999</v>
      </c>
      <c r="BH296" s="40">
        <v>0.47099999999999997</v>
      </c>
      <c r="BI296" s="40">
        <v>24.54</v>
      </c>
      <c r="BU296" s="39"/>
      <c r="BV296" s="39"/>
      <c r="BW296" s="39"/>
    </row>
    <row r="297" spans="1:79" x14ac:dyDescent="0.3">
      <c r="A297" s="34" t="s">
        <v>686</v>
      </c>
      <c r="B297" s="27" t="s">
        <v>684</v>
      </c>
      <c r="C297" s="27" t="s">
        <v>630</v>
      </c>
      <c r="D297" s="37" t="s">
        <v>997</v>
      </c>
      <c r="E297" s="27" t="s">
        <v>405</v>
      </c>
      <c r="F297" s="55" t="s">
        <v>611</v>
      </c>
      <c r="G297" s="40">
        <v>50.22</v>
      </c>
      <c r="H297" s="40">
        <v>0.98</v>
      </c>
      <c r="I297" s="40">
        <v>15.51</v>
      </c>
      <c r="J297" s="40">
        <v>10.67</v>
      </c>
      <c r="K297" s="40">
        <v>0.16</v>
      </c>
      <c r="L297" s="40">
        <v>8.0299999999999994</v>
      </c>
      <c r="M297" s="40">
        <v>11.65</v>
      </c>
      <c r="N297" s="40">
        <v>2.25</v>
      </c>
      <c r="O297" s="40">
        <v>0.43</v>
      </c>
      <c r="P297" s="40">
        <v>0.1</v>
      </c>
      <c r="Q297" s="72">
        <f t="shared" si="70"/>
        <v>100</v>
      </c>
      <c r="R297" s="40">
        <v>1.34</v>
      </c>
      <c r="T297" s="72">
        <f t="shared" si="71"/>
        <v>50.22</v>
      </c>
      <c r="U297" s="72">
        <f t="shared" si="72"/>
        <v>0.98</v>
      </c>
      <c r="V297" s="72">
        <f t="shared" si="73"/>
        <v>15.509999999999998</v>
      </c>
      <c r="W297" s="72">
        <f t="shared" si="74"/>
        <v>10.67</v>
      </c>
      <c r="X297" s="72">
        <f t="shared" si="75"/>
        <v>0.16</v>
      </c>
      <c r="Y297" s="72">
        <f t="shared" si="76"/>
        <v>8.0299999999999994</v>
      </c>
      <c r="Z297" s="72">
        <f t="shared" si="77"/>
        <v>11.65</v>
      </c>
      <c r="AA297" s="72">
        <f t="shared" si="78"/>
        <v>2.25</v>
      </c>
      <c r="AB297" s="72">
        <f t="shared" si="79"/>
        <v>0.43</v>
      </c>
      <c r="AC297" s="72">
        <f t="shared" si="80"/>
        <v>0.1</v>
      </c>
      <c r="AD297" s="72">
        <f t="shared" si="81"/>
        <v>100</v>
      </c>
      <c r="AK297" s="40">
        <v>7.92</v>
      </c>
      <c r="AL297" s="40">
        <v>3.81</v>
      </c>
      <c r="AM297" s="40">
        <v>53.6</v>
      </c>
      <c r="AN297" s="40">
        <v>6.7459860298513238E-2</v>
      </c>
      <c r="AO297" s="40">
        <v>3.8838318269451874E-2</v>
      </c>
      <c r="AP297" s="40">
        <v>0.14285000012042887</v>
      </c>
      <c r="AQ297" s="40">
        <v>0.53609636532388161</v>
      </c>
      <c r="AR297" s="40">
        <v>3.5055983908816625E-2</v>
      </c>
      <c r="AS297" s="40">
        <v>1.31</v>
      </c>
      <c r="AT297" s="40">
        <v>4.3650000000000002</v>
      </c>
      <c r="AU297" s="40">
        <v>0.78700000000000003</v>
      </c>
      <c r="AV297" s="40">
        <v>4.7249999999999996</v>
      </c>
      <c r="AW297" s="40">
        <v>34.85</v>
      </c>
      <c r="AX297" s="40">
        <v>0.89364974001668618</v>
      </c>
      <c r="AY297" s="40">
        <v>1.992</v>
      </c>
      <c r="AZ297" s="40">
        <v>0.76100000000000001</v>
      </c>
      <c r="BA297" s="40">
        <v>3.2480000000000002</v>
      </c>
      <c r="BB297" s="40">
        <v>0.59099999999999997</v>
      </c>
      <c r="BC297" s="40">
        <v>4.3490000000000002</v>
      </c>
      <c r="BD297" s="40">
        <v>0.96799999999999997</v>
      </c>
      <c r="BE297" s="40">
        <v>3.2080000000000002</v>
      </c>
      <c r="BF297" s="40">
        <v>0.47199999999999998</v>
      </c>
      <c r="BG297" s="40">
        <v>3.1549999999999998</v>
      </c>
      <c r="BH297" s="40">
        <v>0.46400000000000002</v>
      </c>
      <c r="BI297" s="40">
        <v>25.71</v>
      </c>
      <c r="BU297" s="39"/>
      <c r="BV297" s="39"/>
      <c r="BW297" s="39"/>
    </row>
    <row r="298" spans="1:79" x14ac:dyDescent="0.3">
      <c r="A298" s="34" t="s">
        <v>686</v>
      </c>
      <c r="B298" s="27" t="s">
        <v>685</v>
      </c>
      <c r="C298" s="27" t="s">
        <v>630</v>
      </c>
      <c r="D298" s="37" t="s">
        <v>997</v>
      </c>
      <c r="E298" s="27" t="s">
        <v>405</v>
      </c>
      <c r="F298" s="55" t="s">
        <v>611</v>
      </c>
      <c r="G298" s="40">
        <v>50.28</v>
      </c>
      <c r="H298" s="40">
        <v>0.99</v>
      </c>
      <c r="I298" s="40">
        <v>15.83</v>
      </c>
      <c r="J298" s="40">
        <v>10.39</v>
      </c>
      <c r="K298" s="40">
        <v>0.15</v>
      </c>
      <c r="L298" s="40">
        <v>7.94</v>
      </c>
      <c r="M298" s="40">
        <v>11.31</v>
      </c>
      <c r="N298" s="40">
        <v>2.41</v>
      </c>
      <c r="O298" s="40">
        <v>0.6</v>
      </c>
      <c r="P298" s="40">
        <v>0.11</v>
      </c>
      <c r="Q298" s="72">
        <f t="shared" si="70"/>
        <v>100.01</v>
      </c>
      <c r="R298" s="40">
        <v>1.45</v>
      </c>
      <c r="T298" s="72">
        <f t="shared" si="71"/>
        <v>50.274972502749726</v>
      </c>
      <c r="U298" s="72">
        <f t="shared" si="72"/>
        <v>0.98990100989901009</v>
      </c>
      <c r="V298" s="72">
        <f t="shared" si="73"/>
        <v>15.828417158284172</v>
      </c>
      <c r="W298" s="72">
        <f t="shared" si="74"/>
        <v>10.388961103889612</v>
      </c>
      <c r="X298" s="72">
        <f t="shared" si="75"/>
        <v>0.14998500149985</v>
      </c>
      <c r="Y298" s="72">
        <f t="shared" si="76"/>
        <v>7.9392060793920614</v>
      </c>
      <c r="Z298" s="72">
        <f t="shared" si="77"/>
        <v>11.30886911308869</v>
      </c>
      <c r="AA298" s="72">
        <f t="shared" si="78"/>
        <v>2.4097590240975899</v>
      </c>
      <c r="AB298" s="72">
        <f t="shared" si="79"/>
        <v>0.59994000599940001</v>
      </c>
      <c r="AC298" s="72">
        <f t="shared" si="80"/>
        <v>0.10998900109989</v>
      </c>
      <c r="AD298" s="72">
        <f t="shared" si="81"/>
        <v>100</v>
      </c>
      <c r="AK298" s="40">
        <v>10.81</v>
      </c>
      <c r="AL298" s="40">
        <v>7.72</v>
      </c>
      <c r="AM298" s="40">
        <v>59.5</v>
      </c>
      <c r="AN298" s="40">
        <v>7.7887438173552717E-2</v>
      </c>
      <c r="AO298" s="40">
        <v>4.4500504094663676E-2</v>
      </c>
      <c r="AP298" s="40">
        <v>0.15114970107144651</v>
      </c>
      <c r="AQ298" s="40">
        <v>0.60018501309742733</v>
      </c>
      <c r="AR298" s="40">
        <v>4.1370767683540054E-2</v>
      </c>
      <c r="AS298" s="40">
        <v>1.3360000000000001</v>
      </c>
      <c r="AT298" s="40">
        <v>4.3890000000000002</v>
      </c>
      <c r="AU298" s="40">
        <v>0.82099999999999995</v>
      </c>
      <c r="AV298" s="40">
        <v>4.7939999999999996</v>
      </c>
      <c r="AW298" s="40">
        <v>37.24</v>
      </c>
      <c r="AX298" s="40">
        <v>0.94340783763523439</v>
      </c>
      <c r="AY298" s="40">
        <v>2.0510000000000002</v>
      </c>
      <c r="AZ298" s="40">
        <v>0.79100000000000004</v>
      </c>
      <c r="BA298" s="40">
        <v>3.2749999999999999</v>
      </c>
      <c r="BB298" s="40">
        <v>0.61699999999999999</v>
      </c>
      <c r="BC298" s="40">
        <v>4.3879999999999999</v>
      </c>
      <c r="BD298" s="40">
        <v>0.99099999999999999</v>
      </c>
      <c r="BE298" s="40">
        <v>3.169</v>
      </c>
      <c r="BF298" s="40">
        <v>0.45</v>
      </c>
      <c r="BG298" s="40">
        <v>3.044</v>
      </c>
      <c r="BH298" s="40">
        <v>0.46300000000000002</v>
      </c>
      <c r="BI298" s="40">
        <v>25.5</v>
      </c>
      <c r="BU298" s="39"/>
      <c r="BV298" s="39"/>
      <c r="BW298" s="39"/>
    </row>
    <row r="299" spans="1:79" s="36" customFormat="1" x14ac:dyDescent="0.3">
      <c r="A299" s="36" t="s">
        <v>692</v>
      </c>
      <c r="B299" s="37" t="s">
        <v>693</v>
      </c>
      <c r="C299" s="37" t="s">
        <v>742</v>
      </c>
      <c r="D299" s="37" t="s">
        <v>998</v>
      </c>
      <c r="E299" s="27" t="s">
        <v>405</v>
      </c>
      <c r="F299" s="55" t="s">
        <v>611</v>
      </c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>
        <v>0.39700000000000002</v>
      </c>
      <c r="AK299" s="72">
        <v>9.6300000000000008</v>
      </c>
      <c r="AL299" s="72">
        <v>15.6</v>
      </c>
      <c r="AM299" s="72">
        <v>63.1</v>
      </c>
      <c r="AN299" s="72">
        <v>0.81699999999999995</v>
      </c>
      <c r="AO299" s="72">
        <v>7.4499999999999997E-2</v>
      </c>
      <c r="AP299" s="72">
        <v>6.5299999999999997E-2</v>
      </c>
      <c r="AQ299" s="72">
        <v>0.35699999999999998</v>
      </c>
      <c r="AR299" s="72">
        <v>5.8999999999999997E-2</v>
      </c>
      <c r="AS299" s="72">
        <v>0.56999999999999995</v>
      </c>
      <c r="AT299" s="72">
        <v>1.33</v>
      </c>
      <c r="AU299" s="72">
        <v>0.20300000000000001</v>
      </c>
      <c r="AV299" s="72">
        <v>0.98299999999999998</v>
      </c>
      <c r="AW299" s="72">
        <v>15</v>
      </c>
      <c r="AX299" s="72">
        <v>0.43</v>
      </c>
      <c r="AY299" s="72">
        <v>0.29899999999999999</v>
      </c>
      <c r="AZ299" s="72">
        <v>0.112</v>
      </c>
      <c r="BA299" s="72">
        <v>0.38600000000000001</v>
      </c>
      <c r="BB299" s="72">
        <v>6.9900000000000004E-2</v>
      </c>
      <c r="BC299" s="72">
        <v>0.46400000000000002</v>
      </c>
      <c r="BD299" s="72">
        <v>0.106</v>
      </c>
      <c r="BE299" s="72">
        <v>0.33200000000000002</v>
      </c>
      <c r="BF299" s="72">
        <v>5.7299999999999997E-2</v>
      </c>
      <c r="BG299" s="72">
        <v>0.39900000000000002</v>
      </c>
      <c r="BH299" s="72">
        <v>6.8199999999999997E-2</v>
      </c>
      <c r="BI299" s="72">
        <v>3.04</v>
      </c>
      <c r="BJ299" s="72"/>
      <c r="BK299" s="72"/>
      <c r="BL299" s="72"/>
      <c r="BM299" s="72"/>
      <c r="BN299" s="72"/>
      <c r="BO299" s="77">
        <v>0.70442928288771911</v>
      </c>
      <c r="BP299" s="79">
        <v>0.51298338034809399</v>
      </c>
      <c r="BQ299" s="79"/>
      <c r="BR299" s="44">
        <v>18.802921025551168</v>
      </c>
      <c r="BS299" s="44">
        <v>15.554130731014045</v>
      </c>
      <c r="BT299" s="44">
        <v>38.411064518547875</v>
      </c>
      <c r="BU299" s="39"/>
      <c r="BV299" s="39"/>
      <c r="BW299" s="39"/>
      <c r="CA299" s="49"/>
    </row>
    <row r="300" spans="1:79" s="36" customFormat="1" x14ac:dyDescent="0.3">
      <c r="A300" s="36" t="s">
        <v>692</v>
      </c>
      <c r="B300" s="37" t="s">
        <v>694</v>
      </c>
      <c r="C300" s="37" t="s">
        <v>742</v>
      </c>
      <c r="D300" s="37" t="s">
        <v>998</v>
      </c>
      <c r="E300" s="27" t="s">
        <v>405</v>
      </c>
      <c r="F300" s="55" t="s">
        <v>611</v>
      </c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>
        <v>0.442</v>
      </c>
      <c r="AK300" s="72">
        <v>11</v>
      </c>
      <c r="AL300" s="72">
        <v>17.399999999999999</v>
      </c>
      <c r="AM300" s="72">
        <v>66.2</v>
      </c>
      <c r="AN300" s="72">
        <v>0.874</v>
      </c>
      <c r="AO300" s="72">
        <v>8.1699999999999995E-2</v>
      </c>
      <c r="AP300" s="72">
        <v>7.4499999999999997E-2</v>
      </c>
      <c r="AQ300" s="72">
        <v>0.38300000000000001</v>
      </c>
      <c r="AR300" s="72">
        <v>5.5899999999999998E-2</v>
      </c>
      <c r="AS300" s="72">
        <v>0.63600000000000001</v>
      </c>
      <c r="AT300" s="72">
        <v>1.47</v>
      </c>
      <c r="AU300" s="72">
        <v>0.22500000000000001</v>
      </c>
      <c r="AV300" s="72">
        <v>1.08</v>
      </c>
      <c r="AW300" s="72">
        <v>16.5</v>
      </c>
      <c r="AX300" s="72">
        <v>0.47099999999999997</v>
      </c>
      <c r="AY300" s="72">
        <v>0.32600000000000001</v>
      </c>
      <c r="AZ300" s="72">
        <v>0.124</v>
      </c>
      <c r="BA300" s="72">
        <v>0.42199999999999999</v>
      </c>
      <c r="BB300" s="72">
        <v>7.7499999999999999E-2</v>
      </c>
      <c r="BC300" s="72">
        <v>0.50900000000000001</v>
      </c>
      <c r="BD300" s="72">
        <v>0.115</v>
      </c>
      <c r="BE300" s="72">
        <v>0.36799999999999999</v>
      </c>
      <c r="BF300" s="72">
        <v>6.1499999999999999E-2</v>
      </c>
      <c r="BG300" s="72">
        <v>0.42899999999999999</v>
      </c>
      <c r="BH300" s="72">
        <v>7.51E-2</v>
      </c>
      <c r="BI300" s="72">
        <v>3.32</v>
      </c>
      <c r="BJ300" s="72"/>
      <c r="BK300" s="72"/>
      <c r="BL300" s="72"/>
      <c r="BM300" s="72"/>
      <c r="BN300" s="72"/>
      <c r="BO300" s="77">
        <v>0.70423370451390543</v>
      </c>
      <c r="BP300" s="79">
        <v>0.51299722067240383</v>
      </c>
      <c r="BQ300" s="79"/>
      <c r="BR300" s="44">
        <v>18.811642681698835</v>
      </c>
      <c r="BS300" s="44">
        <v>15.552129637083686</v>
      </c>
      <c r="BT300" s="44">
        <v>38.412446456247814</v>
      </c>
      <c r="BU300" s="39"/>
      <c r="BV300" s="39"/>
      <c r="BW300" s="39"/>
      <c r="CA300" s="49"/>
    </row>
    <row r="301" spans="1:79" s="36" customFormat="1" x14ac:dyDescent="0.3">
      <c r="A301" s="36" t="s">
        <v>692</v>
      </c>
      <c r="B301" s="37" t="s">
        <v>695</v>
      </c>
      <c r="C301" s="37" t="s">
        <v>745</v>
      </c>
      <c r="D301" s="37" t="s">
        <v>998</v>
      </c>
      <c r="E301" s="27" t="s">
        <v>405</v>
      </c>
      <c r="F301" s="55" t="s">
        <v>611</v>
      </c>
      <c r="G301" s="72">
        <v>51.445950298294974</v>
      </c>
      <c r="H301" s="72">
        <v>0.28499170374327165</v>
      </c>
      <c r="I301" s="72">
        <v>16.214840477559893</v>
      </c>
      <c r="J301" s="72">
        <v>11.491784533800017</v>
      </c>
      <c r="K301" s="72">
        <v>0.14150629734474945</v>
      </c>
      <c r="L301" s="72">
        <v>6.4093446706429544</v>
      </c>
      <c r="M301" s="72">
        <v>9.6907074817981229</v>
      </c>
      <c r="N301" s="72">
        <v>2.8796036732393078</v>
      </c>
      <c r="O301" s="72">
        <v>1.3368881658234724</v>
      </c>
      <c r="P301" s="72">
        <v>0.11973609775324953</v>
      </c>
      <c r="Q301" s="72">
        <f t="shared" si="70"/>
        <v>100.0153534</v>
      </c>
      <c r="R301" s="72">
        <v>2.6695337494099638</v>
      </c>
      <c r="S301" s="72"/>
      <c r="T301" s="72">
        <f t="shared" si="71"/>
        <v>51.438052808295112</v>
      </c>
      <c r="U301" s="72">
        <f t="shared" si="72"/>
        <v>0.28494795454401872</v>
      </c>
      <c r="V301" s="72">
        <f t="shared" si="73"/>
        <v>16.21235133041073</v>
      </c>
      <c r="W301" s="72">
        <f t="shared" si="74"/>
        <v>11.490020425004085</v>
      </c>
      <c r="X301" s="72">
        <f t="shared" si="75"/>
        <v>0.14148457465206482</v>
      </c>
      <c r="Y301" s="72">
        <f t="shared" si="76"/>
        <v>6.4083607693805886</v>
      </c>
      <c r="Z301" s="72">
        <f t="shared" si="77"/>
        <v>9.68921985711658</v>
      </c>
      <c r="AA301" s="72">
        <f t="shared" si="78"/>
        <v>2.8791616240385229</v>
      </c>
      <c r="AB301" s="72">
        <f t="shared" si="79"/>
        <v>1.3366829395450324</v>
      </c>
      <c r="AC301" s="72">
        <f t="shared" si="80"/>
        <v>0.11971771701328561</v>
      </c>
      <c r="AD301" s="72">
        <f t="shared" si="81"/>
        <v>100.00000000000003</v>
      </c>
      <c r="AE301" s="72"/>
      <c r="AF301" s="72"/>
      <c r="AG301" s="72"/>
      <c r="AH301" s="72"/>
      <c r="AI301" s="72"/>
      <c r="AJ301" s="72">
        <v>1.52</v>
      </c>
      <c r="AK301" s="72">
        <v>35</v>
      </c>
      <c r="AL301" s="72">
        <v>32</v>
      </c>
      <c r="AM301" s="72">
        <v>143</v>
      </c>
      <c r="AN301" s="72">
        <v>2.42</v>
      </c>
      <c r="AO301" s="72">
        <v>0.16600000000000001</v>
      </c>
      <c r="AP301" s="72">
        <v>0.39</v>
      </c>
      <c r="AQ301" s="72">
        <v>0.82599999999999996</v>
      </c>
      <c r="AR301" s="72">
        <v>6.6000000000000003E-2</v>
      </c>
      <c r="AS301" s="72">
        <v>2.5579999999999998</v>
      </c>
      <c r="AT301" s="72">
        <v>5.4420000000000002</v>
      </c>
      <c r="AU301" s="72">
        <v>0.73299999999999998</v>
      </c>
      <c r="AV301" s="72">
        <v>3.58</v>
      </c>
      <c r="AW301" s="72">
        <v>38.700000000000003</v>
      </c>
      <c r="AX301" s="72">
        <v>1.08</v>
      </c>
      <c r="AY301" s="72">
        <v>1.03</v>
      </c>
      <c r="AZ301" s="72">
        <v>0.36199999999999999</v>
      </c>
      <c r="BA301" s="72">
        <v>1.33</v>
      </c>
      <c r="BB301" s="72">
        <v>0.24099999999999999</v>
      </c>
      <c r="BC301" s="72">
        <v>1.55</v>
      </c>
      <c r="BD301" s="72">
        <v>0.36</v>
      </c>
      <c r="BE301" s="72">
        <v>1.1000000000000001</v>
      </c>
      <c r="BF301" s="72">
        <v>0.182</v>
      </c>
      <c r="BG301" s="72">
        <v>1.21</v>
      </c>
      <c r="BH301" s="72">
        <v>0.20100000000000001</v>
      </c>
      <c r="BI301" s="72">
        <v>12.5</v>
      </c>
      <c r="BJ301" s="72"/>
      <c r="BK301" s="72"/>
      <c r="BL301" s="72"/>
      <c r="BM301" s="72"/>
      <c r="BN301" s="72"/>
      <c r="BO301" s="77">
        <v>0.70378117657532491</v>
      </c>
      <c r="BP301" s="79">
        <v>0.51300260386569607</v>
      </c>
      <c r="BQ301" s="79">
        <v>0.28314731352094197</v>
      </c>
      <c r="BR301" s="44"/>
      <c r="BS301" s="44"/>
      <c r="BT301" s="44"/>
      <c r="BU301" s="39"/>
      <c r="BV301" s="39"/>
      <c r="BW301" s="39"/>
      <c r="CA301" s="49"/>
    </row>
    <row r="302" spans="1:79" s="36" customFormat="1" x14ac:dyDescent="0.3">
      <c r="A302" s="36" t="s">
        <v>692</v>
      </c>
      <c r="B302" s="37" t="s">
        <v>696</v>
      </c>
      <c r="C302" s="37" t="s">
        <v>742</v>
      </c>
      <c r="D302" s="37" t="s">
        <v>998</v>
      </c>
      <c r="E302" s="27" t="s">
        <v>405</v>
      </c>
      <c r="F302" s="55" t="s">
        <v>611</v>
      </c>
      <c r="G302" s="72">
        <v>59.123531239846407</v>
      </c>
      <c r="H302" s="72">
        <v>0.19258155879934527</v>
      </c>
      <c r="I302" s="72">
        <v>12.50092561835131</v>
      </c>
      <c r="J302" s="72">
        <v>7.9497568004987258</v>
      </c>
      <c r="K302" s="72">
        <v>0.1310348750593483</v>
      </c>
      <c r="L302" s="72">
        <v>8.8210295437679456</v>
      </c>
      <c r="M302" s="72">
        <v>7.2932820231896365</v>
      </c>
      <c r="N302" s="72">
        <v>2.1918560919018262</v>
      </c>
      <c r="O302" s="72">
        <v>0.59064962621448658</v>
      </c>
      <c r="P302" s="72">
        <v>4.9634422370965256E-2</v>
      </c>
      <c r="Q302" s="72">
        <f t="shared" si="70"/>
        <v>98.844281800000005</v>
      </c>
      <c r="R302" s="72">
        <v>3.5372346021926773</v>
      </c>
      <c r="S302" s="72"/>
      <c r="T302" s="72">
        <f t="shared" si="71"/>
        <v>59.814822024278605</v>
      </c>
      <c r="U302" s="72">
        <f t="shared" si="72"/>
        <v>0.19483328250491194</v>
      </c>
      <c r="V302" s="72">
        <f t="shared" si="73"/>
        <v>12.647090343218325</v>
      </c>
      <c r="W302" s="72">
        <f t="shared" si="74"/>
        <v>8.042707838764148</v>
      </c>
      <c r="X302" s="72">
        <f t="shared" si="75"/>
        <v>0.1325669757249916</v>
      </c>
      <c r="Y302" s="72">
        <f t="shared" si="76"/>
        <v>8.9241677749414787</v>
      </c>
      <c r="Z302" s="72">
        <f t="shared" si="77"/>
        <v>7.3785573534205557</v>
      </c>
      <c r="AA302" s="72">
        <f t="shared" si="78"/>
        <v>2.2174839575816776</v>
      </c>
      <c r="AB302" s="72">
        <f t="shared" si="79"/>
        <v>0.59755568603310594</v>
      </c>
      <c r="AC302" s="72">
        <f t="shared" si="80"/>
        <v>5.0214763532193785E-2</v>
      </c>
      <c r="AD302" s="72">
        <f t="shared" si="81"/>
        <v>100</v>
      </c>
      <c r="AE302" s="72"/>
      <c r="AF302" s="72"/>
      <c r="AG302" s="72"/>
      <c r="AH302" s="72"/>
      <c r="AI302" s="72"/>
      <c r="AJ302" s="72">
        <v>0.58799999999999997</v>
      </c>
      <c r="AK302" s="72">
        <v>16</v>
      </c>
      <c r="AL302" s="72">
        <v>29</v>
      </c>
      <c r="AM302" s="72">
        <v>117</v>
      </c>
      <c r="AN302" s="72">
        <v>1.5</v>
      </c>
      <c r="AO302" s="72">
        <v>0.128</v>
      </c>
      <c r="AP302" s="72">
        <v>0.11700000000000001</v>
      </c>
      <c r="AQ302" s="72">
        <v>0.628</v>
      </c>
      <c r="AR302" s="72">
        <v>5.2699999999999997E-2</v>
      </c>
      <c r="AS302" s="72">
        <v>1.081</v>
      </c>
      <c r="AT302" s="72">
        <v>2.669</v>
      </c>
      <c r="AU302" s="72">
        <v>0.372</v>
      </c>
      <c r="AV302" s="72">
        <v>1.75</v>
      </c>
      <c r="AW302" s="72">
        <v>31.1</v>
      </c>
      <c r="AX302" s="72">
        <v>0.877</v>
      </c>
      <c r="AY302" s="72">
        <v>0.53500000000000003</v>
      </c>
      <c r="AZ302" s="72">
        <v>0.19</v>
      </c>
      <c r="BA302" s="72">
        <v>0.67600000000000005</v>
      </c>
      <c r="BB302" s="72">
        <v>0.12</v>
      </c>
      <c r="BC302" s="72">
        <v>0.77400000000000002</v>
      </c>
      <c r="BD302" s="72">
        <v>0.17100000000000001</v>
      </c>
      <c r="BE302" s="72">
        <v>0.52900000000000003</v>
      </c>
      <c r="BF302" s="72">
        <v>8.6999999999999994E-2</v>
      </c>
      <c r="BG302" s="72">
        <v>0.60099999999999998</v>
      </c>
      <c r="BH302" s="72">
        <v>0.1</v>
      </c>
      <c r="BI302" s="72">
        <v>4.99</v>
      </c>
      <c r="BJ302" s="72"/>
      <c r="BK302" s="72"/>
      <c r="BL302" s="72"/>
      <c r="BM302" s="72"/>
      <c r="BN302" s="72"/>
      <c r="BO302" s="77">
        <v>0.70380313851799703</v>
      </c>
      <c r="BP302" s="79">
        <v>0.51302293418328593</v>
      </c>
      <c r="BQ302" s="79">
        <v>0.28311972197997942</v>
      </c>
      <c r="BR302" s="44">
        <v>18.844694530613459</v>
      </c>
      <c r="BS302" s="44">
        <v>15.517688343753159</v>
      </c>
      <c r="BT302" s="44">
        <v>38.303481459026699</v>
      </c>
      <c r="BU302" s="39"/>
      <c r="BV302" s="39"/>
      <c r="BW302" s="39"/>
      <c r="CA302" s="49"/>
    </row>
    <row r="303" spans="1:79" s="36" customFormat="1" x14ac:dyDescent="0.3">
      <c r="A303" s="36" t="s">
        <v>692</v>
      </c>
      <c r="B303" s="37" t="s">
        <v>697</v>
      </c>
      <c r="C303" s="37" t="s">
        <v>744</v>
      </c>
      <c r="D303" s="37" t="s">
        <v>998</v>
      </c>
      <c r="E303" s="27" t="s">
        <v>405</v>
      </c>
      <c r="F303" s="55" t="s">
        <v>611</v>
      </c>
      <c r="G303" s="72">
        <v>56.59577888344468</v>
      </c>
      <c r="H303" s="72">
        <v>0.44806895826341236</v>
      </c>
      <c r="I303" s="72">
        <v>19.163641099651798</v>
      </c>
      <c r="J303" s="72">
        <v>7.1843363653742136</v>
      </c>
      <c r="K303" s="72">
        <v>9.3389095513881956E-2</v>
      </c>
      <c r="L303" s="72">
        <v>2.5612456195190183</v>
      </c>
      <c r="M303" s="72">
        <v>7.319121985646472</v>
      </c>
      <c r="N303" s="72">
        <v>4.9615440744290051</v>
      </c>
      <c r="O303" s="72">
        <v>2.0098525555806726</v>
      </c>
      <c r="P303" s="72">
        <v>0.15896016257682036</v>
      </c>
      <c r="Q303" s="72">
        <f t="shared" si="70"/>
        <v>100.49593879999996</v>
      </c>
      <c r="R303" s="72">
        <v>2.6121447770152439</v>
      </c>
      <c r="S303" s="72"/>
      <c r="T303" s="72">
        <f t="shared" si="71"/>
        <v>56.31648359052366</v>
      </c>
      <c r="U303" s="72">
        <f t="shared" si="72"/>
        <v>0.44585777655665076</v>
      </c>
      <c r="V303" s="72">
        <f t="shared" si="73"/>
        <v>19.069070181820923</v>
      </c>
      <c r="W303" s="72">
        <f t="shared" si="74"/>
        <v>7.1488822843597504</v>
      </c>
      <c r="X303" s="72">
        <f t="shared" si="75"/>
        <v>9.2928228373226562E-2</v>
      </c>
      <c r="Y303" s="72">
        <f t="shared" si="76"/>
        <v>2.5486060930444476</v>
      </c>
      <c r="Z303" s="72">
        <f t="shared" si="77"/>
        <v>7.2830027492080855</v>
      </c>
      <c r="AA303" s="72">
        <f t="shared" si="78"/>
        <v>4.937059281871206</v>
      </c>
      <c r="AB303" s="72">
        <f t="shared" si="79"/>
        <v>1.9999341063727378</v>
      </c>
      <c r="AC303" s="72">
        <f t="shared" si="80"/>
        <v>0.15817570786932181</v>
      </c>
      <c r="AD303" s="72">
        <f t="shared" si="81"/>
        <v>99.999999999999986</v>
      </c>
      <c r="AE303" s="72"/>
      <c r="AF303" s="72"/>
      <c r="AG303" s="72"/>
      <c r="AH303" s="72"/>
      <c r="AI303" s="72"/>
      <c r="AJ303" s="72">
        <v>1.26</v>
      </c>
      <c r="AK303" s="72">
        <v>34.9</v>
      </c>
      <c r="AL303" s="72">
        <v>46.5</v>
      </c>
      <c r="AM303" s="72">
        <v>306</v>
      </c>
      <c r="AN303" s="72">
        <v>1.82</v>
      </c>
      <c r="AO303" s="72">
        <v>0.35099999999999998</v>
      </c>
      <c r="AP303" s="72">
        <v>0.26900000000000002</v>
      </c>
      <c r="AQ303" s="72">
        <v>0.90500000000000003</v>
      </c>
      <c r="AR303" s="72">
        <v>6.8199999999999997E-2</v>
      </c>
      <c r="AS303" s="72">
        <v>3.87</v>
      </c>
      <c r="AT303" s="72">
        <v>8.8049999999999997</v>
      </c>
      <c r="AU303" s="72">
        <v>1.25</v>
      </c>
      <c r="AV303" s="72">
        <v>6.04</v>
      </c>
      <c r="AW303" s="72">
        <v>66.3</v>
      </c>
      <c r="AX303" s="72">
        <v>1.88</v>
      </c>
      <c r="AY303" s="72">
        <v>1.74</v>
      </c>
      <c r="AZ303" s="72">
        <v>0.626</v>
      </c>
      <c r="BA303" s="72">
        <v>2.15</v>
      </c>
      <c r="BB303" s="72">
        <v>0.35799999999999998</v>
      </c>
      <c r="BC303" s="72">
        <v>2.2400000000000002</v>
      </c>
      <c r="BD303" s="72">
        <v>0.48599999999999999</v>
      </c>
      <c r="BE303" s="72">
        <v>1.4</v>
      </c>
      <c r="BF303" s="72">
        <v>0.216</v>
      </c>
      <c r="BG303" s="72">
        <v>1.33</v>
      </c>
      <c r="BH303" s="72">
        <v>0.215</v>
      </c>
      <c r="BI303" s="72">
        <v>15.6</v>
      </c>
      <c r="BJ303" s="72"/>
      <c r="BK303" s="72"/>
      <c r="BL303" s="72"/>
      <c r="BM303" s="72"/>
      <c r="BN303" s="72"/>
      <c r="BO303" s="77"/>
      <c r="BP303" s="79">
        <v>0.51305479468099446</v>
      </c>
      <c r="BQ303" s="79">
        <v>0.2831417227762868</v>
      </c>
      <c r="BR303" s="44"/>
      <c r="BS303" s="44"/>
      <c r="BT303" s="44"/>
      <c r="BU303" s="39"/>
      <c r="BV303" s="39"/>
      <c r="BW303" s="39"/>
      <c r="CA303" s="49"/>
    </row>
    <row r="304" spans="1:79" s="36" customFormat="1" x14ac:dyDescent="0.3">
      <c r="A304" s="36" t="s">
        <v>692</v>
      </c>
      <c r="B304" s="37" t="s">
        <v>698</v>
      </c>
      <c r="C304" s="37" t="s">
        <v>743</v>
      </c>
      <c r="D304" s="37" t="s">
        <v>998</v>
      </c>
      <c r="E304" s="27" t="s">
        <v>405</v>
      </c>
      <c r="F304" s="55" t="s">
        <v>611</v>
      </c>
      <c r="G304" s="72">
        <v>49.617196594871402</v>
      </c>
      <c r="H304" s="72">
        <v>0.31036156866033981</v>
      </c>
      <c r="I304" s="72">
        <v>11.040146023847361</v>
      </c>
      <c r="J304" s="72">
        <v>9.1342309603842526</v>
      </c>
      <c r="K304" s="72">
        <v>0.23996006267029468</v>
      </c>
      <c r="L304" s="72">
        <v>17.677718997049645</v>
      </c>
      <c r="M304" s="72">
        <v>8.2944872902355993</v>
      </c>
      <c r="N304" s="72">
        <v>1.7640039317787362</v>
      </c>
      <c r="O304" s="72">
        <v>0.38472935667799324</v>
      </c>
      <c r="P304" s="72">
        <v>4.6603813824396087E-2</v>
      </c>
      <c r="Q304" s="72">
        <f t="shared" si="70"/>
        <v>98.50943860000001</v>
      </c>
      <c r="R304" s="72">
        <v>10.479210711768804</v>
      </c>
      <c r="S304" s="72"/>
      <c r="T304" s="72">
        <f t="shared" si="71"/>
        <v>50.367961994325483</v>
      </c>
      <c r="U304" s="72">
        <f t="shared" si="72"/>
        <v>0.31505769708075443</v>
      </c>
      <c r="V304" s="72">
        <f t="shared" si="73"/>
        <v>11.207196163888563</v>
      </c>
      <c r="W304" s="72">
        <f t="shared" si="74"/>
        <v>9.2724424077514236</v>
      </c>
      <c r="X304" s="72">
        <f t="shared" si="75"/>
        <v>0.2435909351231392</v>
      </c>
      <c r="Y304" s="72">
        <f t="shared" si="76"/>
        <v>17.945203270145978</v>
      </c>
      <c r="Z304" s="72">
        <f t="shared" si="77"/>
        <v>8.4199924475415688</v>
      </c>
      <c r="AA304" s="72">
        <f t="shared" si="78"/>
        <v>1.7906953453886967</v>
      </c>
      <c r="AB304" s="72">
        <f t="shared" si="79"/>
        <v>0.39055075548668611</v>
      </c>
      <c r="AC304" s="72">
        <f t="shared" si="80"/>
        <v>4.7308983267717132E-2</v>
      </c>
      <c r="AD304" s="72">
        <f t="shared" si="81"/>
        <v>100.00000000000001</v>
      </c>
      <c r="AE304" s="72"/>
      <c r="AF304" s="72"/>
      <c r="AG304" s="72"/>
      <c r="AH304" s="72"/>
      <c r="AI304" s="72"/>
      <c r="AJ304" s="72">
        <v>8.0799999999999997E-2</v>
      </c>
      <c r="AK304" s="72">
        <v>6.12</v>
      </c>
      <c r="AL304" s="72">
        <v>4.43</v>
      </c>
      <c r="AM304" s="72">
        <v>63.5</v>
      </c>
      <c r="AN304" s="72">
        <v>0.53200000000000003</v>
      </c>
      <c r="AO304" s="72">
        <v>3.6200000000000003E-2</v>
      </c>
      <c r="AP304" s="72">
        <v>7.5300000000000006E-2</v>
      </c>
      <c r="AQ304" s="72">
        <v>0.439</v>
      </c>
      <c r="AR304" s="72">
        <v>3.3399999999999999E-2</v>
      </c>
      <c r="AS304" s="72">
        <v>0.55400000000000005</v>
      </c>
      <c r="AT304" s="72">
        <v>1.75</v>
      </c>
      <c r="AU304" s="72">
        <v>0.32600000000000001</v>
      </c>
      <c r="AV304" s="72">
        <v>1.88</v>
      </c>
      <c r="AW304" s="72">
        <v>22.5</v>
      </c>
      <c r="AX304" s="72">
        <v>0.64900000000000002</v>
      </c>
      <c r="AY304" s="72">
        <v>0.69499999999999995</v>
      </c>
      <c r="AZ304" s="72">
        <v>0.27200000000000002</v>
      </c>
      <c r="BA304" s="72">
        <v>0.96299999999999997</v>
      </c>
      <c r="BB304" s="72">
        <v>0.17699999999999999</v>
      </c>
      <c r="BC304" s="72">
        <v>1.1399999999999999</v>
      </c>
      <c r="BD304" s="72">
        <v>0.24199999999999999</v>
      </c>
      <c r="BE304" s="72">
        <v>0.70599999999999996</v>
      </c>
      <c r="BF304" s="72">
        <v>0.107</v>
      </c>
      <c r="BG304" s="72">
        <v>0.65800000000000003</v>
      </c>
      <c r="BH304" s="72">
        <v>0.10199999999999999</v>
      </c>
      <c r="BI304" s="72">
        <v>6.67</v>
      </c>
      <c r="BJ304" s="72"/>
      <c r="BK304" s="72"/>
      <c r="BL304" s="72"/>
      <c r="BM304" s="72"/>
      <c r="BN304" s="72"/>
      <c r="BO304" s="77"/>
      <c r="BP304" s="79">
        <v>0.51307954506763243</v>
      </c>
      <c r="BQ304" s="79">
        <v>0.28324092723046618</v>
      </c>
      <c r="BR304" s="44"/>
      <c r="BS304" s="44"/>
      <c r="BT304" s="44"/>
      <c r="BU304" s="39"/>
      <c r="BV304" s="39"/>
      <c r="BW304" s="39"/>
      <c r="CA304" s="49"/>
    </row>
    <row r="305" spans="1:93" s="36" customFormat="1" x14ac:dyDescent="0.3">
      <c r="A305" s="36" t="s">
        <v>692</v>
      </c>
      <c r="B305" s="37" t="s">
        <v>699</v>
      </c>
      <c r="C305" s="37" t="s">
        <v>743</v>
      </c>
      <c r="D305" s="37" t="s">
        <v>998</v>
      </c>
      <c r="E305" s="27" t="s">
        <v>405</v>
      </c>
      <c r="F305" s="55" t="s">
        <v>611</v>
      </c>
      <c r="G305" s="72">
        <v>53.518179748234267</v>
      </c>
      <c r="H305" s="72">
        <v>0.28685164686362324</v>
      </c>
      <c r="I305" s="72">
        <v>11.817493797779582</v>
      </c>
      <c r="J305" s="72">
        <v>8.0411259118424301</v>
      </c>
      <c r="K305" s="72">
        <v>0.13300387778451736</v>
      </c>
      <c r="L305" s="72">
        <v>14.508340907285749</v>
      </c>
      <c r="M305" s="72">
        <v>7.3846929157970846</v>
      </c>
      <c r="N305" s="72">
        <v>2.0367459493569378</v>
      </c>
      <c r="O305" s="72">
        <v>0.55782223369327433</v>
      </c>
      <c r="P305" s="72">
        <v>5.2606011362532991E-2</v>
      </c>
      <c r="Q305" s="72">
        <f t="shared" si="70"/>
        <v>98.336863000000008</v>
      </c>
      <c r="R305" s="72">
        <v>5.3559815831230582</v>
      </c>
      <c r="S305" s="72"/>
      <c r="T305" s="72">
        <f t="shared" si="71"/>
        <v>54.423314020332604</v>
      </c>
      <c r="U305" s="72">
        <f t="shared" si="72"/>
        <v>0.29170306852642147</v>
      </c>
      <c r="V305" s="72">
        <f t="shared" si="73"/>
        <v>12.017358940745934</v>
      </c>
      <c r="W305" s="72">
        <f t="shared" si="74"/>
        <v>8.1771226644096107</v>
      </c>
      <c r="X305" s="72">
        <f t="shared" si="75"/>
        <v>0.13525332589114356</v>
      </c>
      <c r="Y305" s="72">
        <f t="shared" si="76"/>
        <v>14.753715407095861</v>
      </c>
      <c r="Z305" s="72">
        <f t="shared" si="77"/>
        <v>7.5095876464933449</v>
      </c>
      <c r="AA305" s="72">
        <f t="shared" si="78"/>
        <v>2.071192721855422</v>
      </c>
      <c r="AB305" s="72">
        <f t="shared" si="79"/>
        <v>0.56725648620016922</v>
      </c>
      <c r="AC305" s="72">
        <f t="shared" si="80"/>
        <v>5.3495718449482151E-2</v>
      </c>
      <c r="AD305" s="72">
        <f t="shared" si="81"/>
        <v>100</v>
      </c>
      <c r="AE305" s="72"/>
      <c r="AF305" s="72"/>
      <c r="AG305" s="72"/>
      <c r="AH305" s="72"/>
      <c r="AI305" s="72"/>
      <c r="AJ305" s="72">
        <v>0.12</v>
      </c>
      <c r="AK305" s="72">
        <v>8.6199999999999992</v>
      </c>
      <c r="AL305" s="72">
        <v>18.8</v>
      </c>
      <c r="AM305" s="72">
        <v>110</v>
      </c>
      <c r="AN305" s="72">
        <v>0.99199999999999999</v>
      </c>
      <c r="AO305" s="72">
        <v>5.5E-2</v>
      </c>
      <c r="AP305" s="72">
        <v>5.6000000000000001E-2</v>
      </c>
      <c r="AQ305" s="72">
        <v>0.48</v>
      </c>
      <c r="AR305" s="72">
        <v>3.5000000000000003E-2</v>
      </c>
      <c r="AS305" s="72">
        <v>0.79500000000000004</v>
      </c>
      <c r="AT305" s="72">
        <v>2.3279999999999998</v>
      </c>
      <c r="AU305" s="72">
        <v>0.38600000000000001</v>
      </c>
      <c r="AV305" s="72">
        <v>2.06</v>
      </c>
      <c r="AW305" s="72">
        <v>27.8</v>
      </c>
      <c r="AX305" s="72">
        <v>0.76900000000000002</v>
      </c>
      <c r="AY305" s="72">
        <v>0.71199999999999997</v>
      </c>
      <c r="AZ305" s="72">
        <v>0.27100000000000002</v>
      </c>
      <c r="BA305" s="72">
        <v>0.96099999999999997</v>
      </c>
      <c r="BB305" s="72">
        <v>0.17399999999999999</v>
      </c>
      <c r="BC305" s="72">
        <v>1.1000000000000001</v>
      </c>
      <c r="BD305" s="72">
        <v>0.245</v>
      </c>
      <c r="BE305" s="72">
        <v>0.72899999999999998</v>
      </c>
      <c r="BF305" s="72">
        <v>0.113</v>
      </c>
      <c r="BG305" s="72">
        <v>0.72699999999999998</v>
      </c>
      <c r="BH305" s="72">
        <v>0.11600000000000001</v>
      </c>
      <c r="BI305" s="72">
        <v>7.07</v>
      </c>
      <c r="BJ305" s="72"/>
      <c r="BK305" s="72"/>
      <c r="BL305" s="72"/>
      <c r="BM305" s="72"/>
      <c r="BN305" s="72"/>
      <c r="BO305" s="77">
        <v>0.7036037629037436</v>
      </c>
      <c r="BP305" s="79">
        <v>0.51307659502154834</v>
      </c>
      <c r="BQ305" s="79">
        <v>0.28319555519330769</v>
      </c>
      <c r="BR305" s="44">
        <v>18.693985971344972</v>
      </c>
      <c r="BS305" s="44">
        <v>15.499048441018076</v>
      </c>
      <c r="BT305" s="44">
        <v>38.187699018073722</v>
      </c>
      <c r="BU305" s="39"/>
      <c r="BV305" s="39"/>
      <c r="BW305" s="39"/>
      <c r="BX305" s="46"/>
      <c r="BY305" s="49"/>
      <c r="BZ305" s="45"/>
      <c r="CA305" s="49"/>
    </row>
    <row r="306" spans="1:93" s="36" customFormat="1" x14ac:dyDescent="0.3">
      <c r="A306" s="36" t="s">
        <v>692</v>
      </c>
      <c r="B306" s="37" t="s">
        <v>700</v>
      </c>
      <c r="C306" s="37" t="s">
        <v>743</v>
      </c>
      <c r="D306" s="37" t="s">
        <v>998</v>
      </c>
      <c r="E306" s="27" t="s">
        <v>405</v>
      </c>
      <c r="F306" s="55" t="s">
        <v>611</v>
      </c>
      <c r="G306" s="72">
        <v>50.477061585217939</v>
      </c>
      <c r="H306" s="72">
        <v>0.3303303823892616</v>
      </c>
      <c r="I306" s="72">
        <v>12.801542296496756</v>
      </c>
      <c r="J306" s="72">
        <v>8.6962017203909081</v>
      </c>
      <c r="K306" s="72">
        <v>0.143837553893222</v>
      </c>
      <c r="L306" s="72">
        <v>12.585289974091777</v>
      </c>
      <c r="M306" s="72">
        <v>11.204449456716846</v>
      </c>
      <c r="N306" s="72">
        <v>1.9432949522539442</v>
      </c>
      <c r="O306" s="72">
        <v>0.35017004499522325</v>
      </c>
      <c r="P306" s="72">
        <v>8.0350633554144693E-2</v>
      </c>
      <c r="Q306" s="72">
        <f t="shared" si="70"/>
        <v>98.612528600000033</v>
      </c>
      <c r="R306" s="72">
        <v>8.9212121212120667</v>
      </c>
      <c r="S306" s="72"/>
      <c r="T306" s="72">
        <f t="shared" si="71"/>
        <v>51.187270321367585</v>
      </c>
      <c r="U306" s="72">
        <f t="shared" si="72"/>
        <v>0.3349781078316873</v>
      </c>
      <c r="V306" s="72">
        <f t="shared" si="73"/>
        <v>12.981659103807578</v>
      </c>
      <c r="W306" s="72">
        <f t="shared" si="74"/>
        <v>8.8185566721092119</v>
      </c>
      <c r="X306" s="72">
        <f t="shared" si="75"/>
        <v>0.14586133824502898</v>
      </c>
      <c r="Y306" s="72">
        <f t="shared" si="76"/>
        <v>12.76236412630816</v>
      </c>
      <c r="Z306" s="72">
        <f t="shared" si="77"/>
        <v>11.362095279155881</v>
      </c>
      <c r="AA306" s="72">
        <f t="shared" si="78"/>
        <v>1.9706369767035299</v>
      </c>
      <c r="AB306" s="72">
        <f t="shared" si="79"/>
        <v>0.3550969131068637</v>
      </c>
      <c r="AC306" s="72">
        <f t="shared" si="80"/>
        <v>8.1481161364464455E-2</v>
      </c>
      <c r="AD306" s="72">
        <f t="shared" si="81"/>
        <v>99.999999999999986</v>
      </c>
      <c r="AE306" s="72"/>
      <c r="AF306" s="72"/>
      <c r="AG306" s="72"/>
      <c r="AH306" s="72"/>
      <c r="AI306" s="72"/>
      <c r="AJ306" s="72">
        <v>9.5699999999999993E-2</v>
      </c>
      <c r="AK306" s="72">
        <v>4.3899999999999997</v>
      </c>
      <c r="AL306" s="72">
        <v>4.76</v>
      </c>
      <c r="AM306" s="72">
        <v>124</v>
      </c>
      <c r="AN306" s="72">
        <v>1.03</v>
      </c>
      <c r="AO306" s="72">
        <v>5.6099999999999997E-2</v>
      </c>
      <c r="AP306" s="72">
        <v>8.5199999999999998E-2</v>
      </c>
      <c r="AQ306" s="72">
        <v>0.50800000000000001</v>
      </c>
      <c r="AR306" s="72">
        <v>3.85E-2</v>
      </c>
      <c r="AS306" s="72">
        <v>0.95599999999999996</v>
      </c>
      <c r="AT306" s="72">
        <v>2.7050000000000001</v>
      </c>
      <c r="AU306" s="72">
        <v>0.441</v>
      </c>
      <c r="AV306" s="72">
        <v>2.35</v>
      </c>
      <c r="AW306" s="72">
        <v>28.8</v>
      </c>
      <c r="AX306" s="72">
        <v>0.78800000000000003</v>
      </c>
      <c r="AY306" s="72">
        <v>0.79500000000000004</v>
      </c>
      <c r="AZ306" s="72">
        <v>0.30499999999999999</v>
      </c>
      <c r="BA306" s="72">
        <v>1.05</v>
      </c>
      <c r="BB306" s="72">
        <v>0.191</v>
      </c>
      <c r="BC306" s="72">
        <v>1.21</v>
      </c>
      <c r="BD306" s="72">
        <v>0.27</v>
      </c>
      <c r="BE306" s="72">
        <v>0.79300000000000004</v>
      </c>
      <c r="BF306" s="72">
        <v>0.123</v>
      </c>
      <c r="BG306" s="72">
        <v>0.79500000000000004</v>
      </c>
      <c r="BH306" s="72">
        <v>0.128</v>
      </c>
      <c r="BI306" s="72">
        <v>7.97</v>
      </c>
      <c r="BJ306" s="72"/>
      <c r="BK306" s="72"/>
      <c r="BL306" s="72"/>
      <c r="BM306" s="72"/>
      <c r="BN306" s="72"/>
      <c r="BO306" s="77"/>
      <c r="BP306" s="79">
        <v>0.51307434498639937</v>
      </c>
      <c r="BQ306" s="79">
        <v>0.2831977552920899</v>
      </c>
      <c r="BR306" s="44"/>
      <c r="BS306" s="44"/>
      <c r="BT306" s="44"/>
      <c r="BU306" s="39"/>
      <c r="BV306" s="39"/>
      <c r="BW306" s="39"/>
      <c r="CA306" s="49"/>
    </row>
    <row r="307" spans="1:93" s="36" customFormat="1" x14ac:dyDescent="0.3">
      <c r="A307" s="36" t="s">
        <v>692</v>
      </c>
      <c r="B307" s="37" t="s">
        <v>701</v>
      </c>
      <c r="C307" s="37" t="s">
        <v>743</v>
      </c>
      <c r="D307" s="37" t="s">
        <v>998</v>
      </c>
      <c r="E307" s="27" t="s">
        <v>405</v>
      </c>
      <c r="F307" s="55" t="s">
        <v>611</v>
      </c>
      <c r="G307" s="72">
        <v>52.067559583272761</v>
      </c>
      <c r="H307" s="72">
        <v>0.31053421523150049</v>
      </c>
      <c r="I307" s="72">
        <v>11.46297866704395</v>
      </c>
      <c r="J307" s="72">
        <v>8.5029873818636936</v>
      </c>
      <c r="K307" s="72">
        <v>0.13096011632766152</v>
      </c>
      <c r="L307" s="72">
        <v>14.73698157523549</v>
      </c>
      <c r="M307" s="72">
        <v>8.1562357297704953</v>
      </c>
      <c r="N307" s="72">
        <v>2.0030945065571868</v>
      </c>
      <c r="O307" s="72">
        <v>0.69944607584091956</v>
      </c>
      <c r="P307" s="72">
        <v>5.1590348856351519E-2</v>
      </c>
      <c r="Q307" s="72">
        <f t="shared" si="70"/>
        <v>98.122368200000011</v>
      </c>
      <c r="R307" s="72">
        <v>7.0668556484938572</v>
      </c>
      <c r="S307" s="72"/>
      <c r="T307" s="72">
        <f t="shared" si="71"/>
        <v>53.063904325204369</v>
      </c>
      <c r="U307" s="72">
        <f t="shared" si="72"/>
        <v>0.31647647822619557</v>
      </c>
      <c r="V307" s="72">
        <f t="shared" si="73"/>
        <v>11.682329806471129</v>
      </c>
      <c r="W307" s="72">
        <f t="shared" si="74"/>
        <v>8.6656972694873193</v>
      </c>
      <c r="X307" s="72">
        <f t="shared" si="75"/>
        <v>0.13346611861296426</v>
      </c>
      <c r="Y307" s="72">
        <f t="shared" si="76"/>
        <v>15.018982771795237</v>
      </c>
      <c r="Z307" s="72">
        <f t="shared" si="77"/>
        <v>8.312310311493782</v>
      </c>
      <c r="AA307" s="72">
        <f t="shared" si="78"/>
        <v>2.0414249506028397</v>
      </c>
      <c r="AB307" s="72">
        <f t="shared" si="79"/>
        <v>0.71283040622833183</v>
      </c>
      <c r="AC307" s="72">
        <f t="shared" si="80"/>
        <v>5.2577561877834411E-2</v>
      </c>
      <c r="AD307" s="72">
        <f t="shared" si="81"/>
        <v>100.00000000000001</v>
      </c>
      <c r="AE307" s="72"/>
      <c r="AF307" s="72"/>
      <c r="AG307" s="72"/>
      <c r="AH307" s="72"/>
      <c r="AI307" s="72"/>
      <c r="AJ307" s="72">
        <v>0.23300000000000001</v>
      </c>
      <c r="AK307" s="72">
        <v>12</v>
      </c>
      <c r="AL307" s="72">
        <v>13.1</v>
      </c>
      <c r="AM307" s="72">
        <v>96.2</v>
      </c>
      <c r="AN307" s="72">
        <v>0.76400000000000001</v>
      </c>
      <c r="AO307" s="72">
        <v>5.2499999999999998E-2</v>
      </c>
      <c r="AP307" s="72">
        <v>5.62E-2</v>
      </c>
      <c r="AQ307" s="72">
        <v>0.49</v>
      </c>
      <c r="AR307" s="72">
        <v>3.56E-2</v>
      </c>
      <c r="AS307" s="72">
        <v>0.81899999999999995</v>
      </c>
      <c r="AT307" s="72">
        <v>2.3359999999999999</v>
      </c>
      <c r="AU307" s="72">
        <v>0.41599999999999998</v>
      </c>
      <c r="AV307" s="72">
        <v>2.21</v>
      </c>
      <c r="AW307" s="72">
        <v>27.9</v>
      </c>
      <c r="AX307" s="72">
        <v>0.75700000000000001</v>
      </c>
      <c r="AY307" s="72">
        <v>0.77500000000000002</v>
      </c>
      <c r="AZ307" s="72">
        <v>0.29299999999999998</v>
      </c>
      <c r="BA307" s="72">
        <v>1.02</v>
      </c>
      <c r="BB307" s="72">
        <v>0.182</v>
      </c>
      <c r="BC307" s="72">
        <v>1.1599999999999999</v>
      </c>
      <c r="BD307" s="72">
        <v>0.25800000000000001</v>
      </c>
      <c r="BE307" s="72">
        <v>0.74099999999999999</v>
      </c>
      <c r="BF307" s="72">
        <v>0.115</v>
      </c>
      <c r="BG307" s="72">
        <v>0.73599999999999999</v>
      </c>
      <c r="BH307" s="72">
        <v>0.11700000000000001</v>
      </c>
      <c r="BI307" s="72">
        <v>7.07</v>
      </c>
      <c r="BJ307" s="72"/>
      <c r="BK307" s="72"/>
      <c r="BL307" s="72"/>
      <c r="BM307" s="72"/>
      <c r="BN307" s="72"/>
      <c r="BO307" s="77">
        <v>0.70356539591168032</v>
      </c>
      <c r="BP307" s="79">
        <v>0.51308071091936691</v>
      </c>
      <c r="BQ307" s="79">
        <v>0.28322318407672609</v>
      </c>
      <c r="BR307" s="44">
        <v>18.630522956881229</v>
      </c>
      <c r="BS307" s="44">
        <v>15.491761014303396</v>
      </c>
      <c r="BT307" s="44">
        <v>38.134719648320207</v>
      </c>
      <c r="BU307" s="39"/>
      <c r="BV307" s="39"/>
      <c r="BW307" s="39"/>
      <c r="CA307" s="49"/>
    </row>
    <row r="308" spans="1:93" s="36" customFormat="1" x14ac:dyDescent="0.3">
      <c r="A308" s="36" t="s">
        <v>692</v>
      </c>
      <c r="B308" s="37" t="s">
        <v>702</v>
      </c>
      <c r="C308" s="37" t="s">
        <v>743</v>
      </c>
      <c r="D308" s="37" t="s">
        <v>998</v>
      </c>
      <c r="E308" s="27" t="s">
        <v>405</v>
      </c>
      <c r="F308" s="55" t="s">
        <v>611</v>
      </c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>
        <v>0.13300000000000001</v>
      </c>
      <c r="AK308" s="72">
        <v>6</v>
      </c>
      <c r="AL308" s="72">
        <v>12.1</v>
      </c>
      <c r="AM308" s="72">
        <v>115</v>
      </c>
      <c r="AN308" s="72">
        <v>0.82099999999999995</v>
      </c>
      <c r="AO308" s="72">
        <v>4.48E-2</v>
      </c>
      <c r="AP308" s="72">
        <v>0.106</v>
      </c>
      <c r="AQ308" s="72">
        <v>0.502</v>
      </c>
      <c r="AR308" s="72">
        <v>3.7199999999999997E-2</v>
      </c>
      <c r="AS308" s="72">
        <v>1.0189999999999999</v>
      </c>
      <c r="AT308" s="72">
        <v>3.141</v>
      </c>
      <c r="AU308" s="72">
        <v>0.58099999999999996</v>
      </c>
      <c r="AV308" s="72">
        <v>3.24</v>
      </c>
      <c r="AW308" s="72">
        <v>28.9</v>
      </c>
      <c r="AX308" s="72">
        <v>0.82899999999999996</v>
      </c>
      <c r="AY308" s="72">
        <v>1.17</v>
      </c>
      <c r="AZ308" s="72">
        <v>0.46500000000000002</v>
      </c>
      <c r="BA308" s="72">
        <v>1.66</v>
      </c>
      <c r="BB308" s="72">
        <v>0.307</v>
      </c>
      <c r="BC308" s="72">
        <v>2</v>
      </c>
      <c r="BD308" s="72">
        <v>0.44800000000000001</v>
      </c>
      <c r="BE308" s="72">
        <v>1.31</v>
      </c>
      <c r="BF308" s="72">
        <v>0.20599999999999999</v>
      </c>
      <c r="BG308" s="72">
        <v>1.28</v>
      </c>
      <c r="BH308" s="72">
        <v>0.19800000000000001</v>
      </c>
      <c r="BI308" s="72">
        <v>12.4</v>
      </c>
      <c r="BJ308" s="72"/>
      <c r="BK308" s="72"/>
      <c r="BL308" s="72"/>
      <c r="BM308" s="72"/>
      <c r="BN308" s="72"/>
      <c r="BO308" s="77">
        <v>0.7037943562969774</v>
      </c>
      <c r="BP308" s="79">
        <v>0.51305680182245117</v>
      </c>
      <c r="BQ308" s="79">
        <v>0.28326045224163982</v>
      </c>
      <c r="BR308" s="44">
        <v>18.64198029481236</v>
      </c>
      <c r="BS308" s="44">
        <v>15.499307780863626</v>
      </c>
      <c r="BT308" s="44">
        <v>38.203854094642772</v>
      </c>
      <c r="BU308" s="39"/>
      <c r="BV308" s="39"/>
      <c r="BW308" s="39"/>
      <c r="CA308" s="49"/>
    </row>
    <row r="309" spans="1:93" s="36" customFormat="1" x14ac:dyDescent="0.3">
      <c r="A309" s="36" t="s">
        <v>692</v>
      </c>
      <c r="B309" s="37" t="s">
        <v>703</v>
      </c>
      <c r="C309" s="37" t="s">
        <v>743</v>
      </c>
      <c r="D309" s="37" t="s">
        <v>998</v>
      </c>
      <c r="E309" s="27" t="s">
        <v>405</v>
      </c>
      <c r="F309" s="55" t="s">
        <v>611</v>
      </c>
      <c r="G309" s="72">
        <v>51.879788254851476</v>
      </c>
      <c r="H309" s="72">
        <v>0.34951263116438047</v>
      </c>
      <c r="I309" s="72">
        <v>17.087394516215408</v>
      </c>
      <c r="J309" s="72">
        <v>7.731576122685281</v>
      </c>
      <c r="K309" s="72">
        <v>0.11220149807265627</v>
      </c>
      <c r="L309" s="72">
        <v>7.8650271348098251</v>
      </c>
      <c r="M309" s="72">
        <v>9.802240610382853</v>
      </c>
      <c r="N309" s="72">
        <v>3.6837836977836704</v>
      </c>
      <c r="O309" s="72">
        <v>0.8698098434659014</v>
      </c>
      <c r="P309" s="72">
        <v>8.5392290568570242E-2</v>
      </c>
      <c r="Q309" s="72">
        <f t="shared" si="70"/>
        <v>99.466726600000001</v>
      </c>
      <c r="R309" s="72">
        <v>7.6287826287825951</v>
      </c>
      <c r="S309" s="72"/>
      <c r="T309" s="72">
        <f t="shared" si="71"/>
        <v>52.157932635586981</v>
      </c>
      <c r="U309" s="72">
        <f t="shared" si="72"/>
        <v>0.35138648180303184</v>
      </c>
      <c r="V309" s="72">
        <f t="shared" si="73"/>
        <v>17.179005583376068</v>
      </c>
      <c r="W309" s="72">
        <f t="shared" si="74"/>
        <v>7.7730276113110577</v>
      </c>
      <c r="X309" s="72">
        <f t="shared" si="75"/>
        <v>0.11280304671517788</v>
      </c>
      <c r="Y309" s="72">
        <f t="shared" si="76"/>
        <v>7.9071940976187953</v>
      </c>
      <c r="Z309" s="72">
        <f t="shared" si="77"/>
        <v>9.854793603294123</v>
      </c>
      <c r="AA309" s="72">
        <f t="shared" si="78"/>
        <v>3.7035336576399112</v>
      </c>
      <c r="AB309" s="72">
        <f t="shared" si="79"/>
        <v>0.87447317630527255</v>
      </c>
      <c r="AC309" s="72">
        <f t="shared" si="80"/>
        <v>8.5850106349604396E-2</v>
      </c>
      <c r="AD309" s="72">
        <f t="shared" si="81"/>
        <v>100.00000000000003</v>
      </c>
      <c r="AE309" s="72"/>
      <c r="AF309" s="72"/>
      <c r="AG309" s="72"/>
      <c r="AH309" s="72"/>
      <c r="AI309" s="72"/>
      <c r="AJ309" s="72">
        <v>6.7699999999999996E-2</v>
      </c>
      <c r="AK309" s="72">
        <v>10.9</v>
      </c>
      <c r="AL309" s="72">
        <v>19.399999999999999</v>
      </c>
      <c r="AM309" s="72">
        <v>141</v>
      </c>
      <c r="AN309" s="72">
        <v>0.9</v>
      </c>
      <c r="AO309" s="72">
        <v>7.1099999999999997E-2</v>
      </c>
      <c r="AP309" s="72">
        <v>7.9699999999999993E-2</v>
      </c>
      <c r="AQ309" s="72">
        <v>0.54100000000000004</v>
      </c>
      <c r="AR309" s="72">
        <v>4.0399999999999998E-2</v>
      </c>
      <c r="AS309" s="72">
        <v>1.27</v>
      </c>
      <c r="AT309" s="72">
        <v>3.476</v>
      </c>
      <c r="AU309" s="72">
        <v>0.57599999999999996</v>
      </c>
      <c r="AV309" s="72">
        <v>3.04</v>
      </c>
      <c r="AW309" s="72">
        <v>30.3</v>
      </c>
      <c r="AX309" s="72">
        <v>0.85099999999999998</v>
      </c>
      <c r="AY309" s="72">
        <v>0.98599999999999999</v>
      </c>
      <c r="AZ309" s="72">
        <v>0.377</v>
      </c>
      <c r="BA309" s="72">
        <v>1.25</v>
      </c>
      <c r="BB309" s="72">
        <v>0.224</v>
      </c>
      <c r="BC309" s="72">
        <v>1.42</v>
      </c>
      <c r="BD309" s="72">
        <v>0.312</v>
      </c>
      <c r="BE309" s="72">
        <v>0.89200000000000002</v>
      </c>
      <c r="BF309" s="72">
        <v>0.14099999999999999</v>
      </c>
      <c r="BG309" s="72">
        <v>0.9</v>
      </c>
      <c r="BH309" s="72">
        <v>0.14299999999999999</v>
      </c>
      <c r="BI309" s="72">
        <v>9.0399999999999991</v>
      </c>
      <c r="BJ309" s="72"/>
      <c r="BK309" s="72"/>
      <c r="BL309" s="72"/>
      <c r="BM309" s="72"/>
      <c r="BN309" s="72"/>
      <c r="BO309" s="77">
        <v>0.7034768993313697</v>
      </c>
      <c r="BP309" s="79">
        <v>0.51306992491735126</v>
      </c>
      <c r="BQ309" s="79">
        <v>0.28321617611916639</v>
      </c>
      <c r="BR309" s="44">
        <v>18.656558268506402</v>
      </c>
      <c r="BS309" s="44">
        <v>15.493793421855401</v>
      </c>
      <c r="BT309" s="44">
        <v>38.157838139686099</v>
      </c>
      <c r="BU309" s="39"/>
      <c r="BV309" s="39"/>
      <c r="BW309" s="39"/>
      <c r="CA309" s="49"/>
      <c r="CB309" s="41"/>
      <c r="CC309" s="41"/>
      <c r="CD309" s="41">
        <v>0.70338299999999998</v>
      </c>
      <c r="CE309" s="41" t="s">
        <v>691</v>
      </c>
    </row>
    <row r="310" spans="1:93" s="36" customFormat="1" x14ac:dyDescent="0.3">
      <c r="A310" s="36" t="s">
        <v>692</v>
      </c>
      <c r="B310" s="37" t="s">
        <v>704</v>
      </c>
      <c r="C310" s="37" t="s">
        <v>743</v>
      </c>
      <c r="D310" s="37" t="s">
        <v>998</v>
      </c>
      <c r="E310" s="27" t="s">
        <v>405</v>
      </c>
      <c r="F310" s="55" t="s">
        <v>611</v>
      </c>
      <c r="G310" s="72">
        <v>49.851018362933402</v>
      </c>
      <c r="H310" s="72">
        <v>0.21623466916947515</v>
      </c>
      <c r="I310" s="72">
        <v>10.53697656232722</v>
      </c>
      <c r="J310" s="72">
        <v>8.7445800725961806</v>
      </c>
      <c r="K310" s="72">
        <v>0.21623466916947515</v>
      </c>
      <c r="L310" s="72">
        <v>20.342921238517274</v>
      </c>
      <c r="M310" s="72">
        <v>6.6923638205800406</v>
      </c>
      <c r="N310" s="72">
        <v>1.3450193183202217</v>
      </c>
      <c r="O310" s="72">
        <v>0.1745747787790258</v>
      </c>
      <c r="P310" s="72">
        <v>4.9595107607677782E-2</v>
      </c>
      <c r="Q310" s="72">
        <f t="shared" si="70"/>
        <v>98.169518600000004</v>
      </c>
      <c r="R310" s="72">
        <v>12.383398347588068</v>
      </c>
      <c r="S310" s="72"/>
      <c r="T310" s="72">
        <f t="shared" si="71"/>
        <v>50.780546827427756</v>
      </c>
      <c r="U310" s="72">
        <f t="shared" si="72"/>
        <v>0.2202666084678907</v>
      </c>
      <c r="V310" s="72">
        <f t="shared" si="73"/>
        <v>10.733450375020196</v>
      </c>
      <c r="W310" s="72">
        <f t="shared" si="74"/>
        <v>8.9076326310885872</v>
      </c>
      <c r="X310" s="72">
        <f t="shared" si="75"/>
        <v>0.2202666084678907</v>
      </c>
      <c r="Y310" s="72">
        <f t="shared" si="76"/>
        <v>20.722237949853074</v>
      </c>
      <c r="Z310" s="72">
        <f t="shared" si="77"/>
        <v>6.8171504923525621</v>
      </c>
      <c r="AA310" s="72">
        <f t="shared" si="78"/>
        <v>1.3700987205617423</v>
      </c>
      <c r="AB310" s="72">
        <f t="shared" si="79"/>
        <v>0.1778299224327925</v>
      </c>
      <c r="AC310" s="72">
        <f t="shared" si="80"/>
        <v>5.0519864327497867E-2</v>
      </c>
      <c r="AD310" s="72">
        <f t="shared" si="81"/>
        <v>99.999999999999986</v>
      </c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7"/>
      <c r="BP310" s="79"/>
      <c r="BQ310" s="79"/>
      <c r="BR310" s="44">
        <v>18.72794681490905</v>
      </c>
      <c r="BS310" s="44">
        <v>15.494741678047962</v>
      </c>
      <c r="BT310" s="44">
        <v>38.19668045366312</v>
      </c>
      <c r="BU310" s="39"/>
      <c r="BV310" s="39"/>
      <c r="BW310" s="39"/>
      <c r="CA310" s="49"/>
      <c r="CB310" s="50"/>
      <c r="CC310" s="50"/>
      <c r="CD310" s="50"/>
      <c r="CE310" s="50"/>
    </row>
    <row r="311" spans="1:93" s="36" customFormat="1" x14ac:dyDescent="0.3">
      <c r="A311" s="36" t="s">
        <v>692</v>
      </c>
      <c r="B311" s="37" t="s">
        <v>705</v>
      </c>
      <c r="C311" s="37" t="s">
        <v>743</v>
      </c>
      <c r="D311" s="37" t="s">
        <v>998</v>
      </c>
      <c r="E311" s="27" t="s">
        <v>405</v>
      </c>
      <c r="F311" s="55" t="s">
        <v>611</v>
      </c>
      <c r="G311" s="72">
        <v>51.022059483105878</v>
      </c>
      <c r="H311" s="72">
        <v>0.21346064971527073</v>
      </c>
      <c r="I311" s="72">
        <v>10.735581420331267</v>
      </c>
      <c r="J311" s="72">
        <v>7.7436240240763921</v>
      </c>
      <c r="K311" s="72">
        <v>0.12609070936669481</v>
      </c>
      <c r="L311" s="72">
        <v>15.874522457197511</v>
      </c>
      <c r="M311" s="72">
        <v>10.386101658936965</v>
      </c>
      <c r="N311" s="72">
        <v>1.7682484518274288</v>
      </c>
      <c r="O311" s="72">
        <v>0.40011461318722852</v>
      </c>
      <c r="P311" s="72">
        <v>5.2620532255392323E-2</v>
      </c>
      <c r="Q311" s="72">
        <f t="shared" si="70"/>
        <v>98.322424000000026</v>
      </c>
      <c r="R311" s="72">
        <v>8.7950216014147493</v>
      </c>
      <c r="S311" s="72"/>
      <c r="T311" s="72">
        <f t="shared" si="71"/>
        <v>51.892597240183846</v>
      </c>
      <c r="U311" s="72">
        <f t="shared" si="72"/>
        <v>0.21710271271919687</v>
      </c>
      <c r="V311" s="72">
        <f t="shared" si="73"/>
        <v>10.918751779686865</v>
      </c>
      <c r="W311" s="72">
        <f t="shared" si="74"/>
        <v>7.8757456428010659</v>
      </c>
      <c r="X311" s="72">
        <f t="shared" si="75"/>
        <v>0.1282420675132</v>
      </c>
      <c r="Y311" s="72">
        <f t="shared" si="76"/>
        <v>16.145373365894137</v>
      </c>
      <c r="Z311" s="72">
        <f t="shared" si="77"/>
        <v>10.563309198862878</v>
      </c>
      <c r="AA311" s="72">
        <f t="shared" si="78"/>
        <v>1.7984182853622774</v>
      </c>
      <c r="AB311" s="72">
        <f t="shared" si="79"/>
        <v>0.40694136384109936</v>
      </c>
      <c r="AC311" s="72">
        <f t="shared" si="80"/>
        <v>5.3518343135429934E-2</v>
      </c>
      <c r="AD311" s="72">
        <f t="shared" si="81"/>
        <v>100</v>
      </c>
      <c r="AE311" s="72"/>
      <c r="AF311" s="72"/>
      <c r="AG311" s="72"/>
      <c r="AH311" s="72"/>
      <c r="AI311" s="72"/>
      <c r="AJ311" s="72">
        <v>0.188</v>
      </c>
      <c r="AK311" s="72">
        <v>7.23</v>
      </c>
      <c r="AL311" s="72">
        <v>14.8</v>
      </c>
      <c r="AM311" s="72">
        <v>103</v>
      </c>
      <c r="AN311" s="72">
        <v>0.67900000000000005</v>
      </c>
      <c r="AO311" s="72">
        <v>4.8000000000000001E-2</v>
      </c>
      <c r="AP311" s="72">
        <v>5.3499999999999999E-2</v>
      </c>
      <c r="AQ311" s="72">
        <v>0.41899999999999998</v>
      </c>
      <c r="AR311" s="72">
        <v>3.3399999999999999E-2</v>
      </c>
      <c r="AS311" s="72">
        <v>0.69399999999999995</v>
      </c>
      <c r="AT311" s="72">
        <v>1.9019999999999999</v>
      </c>
      <c r="AU311" s="72">
        <v>0.29099999999999998</v>
      </c>
      <c r="AV311" s="72">
        <v>1.52</v>
      </c>
      <c r="AW311" s="72">
        <v>20.8</v>
      </c>
      <c r="AX311" s="72">
        <v>0.56699999999999995</v>
      </c>
      <c r="AY311" s="72">
        <v>0.51800000000000002</v>
      </c>
      <c r="AZ311" s="72">
        <v>0.19600000000000001</v>
      </c>
      <c r="BA311" s="72">
        <v>0.69299999999999995</v>
      </c>
      <c r="BB311" s="72">
        <v>0.127</v>
      </c>
      <c r="BC311" s="72">
        <v>0.85</v>
      </c>
      <c r="BD311" s="72">
        <v>0.188</v>
      </c>
      <c r="BE311" s="72">
        <v>0.56299999999999994</v>
      </c>
      <c r="BF311" s="72">
        <v>9.0300000000000005E-2</v>
      </c>
      <c r="BG311" s="72">
        <v>0.58899999999999997</v>
      </c>
      <c r="BH311" s="72">
        <v>9.3200000000000005E-2</v>
      </c>
      <c r="BI311" s="72">
        <v>5.53</v>
      </c>
      <c r="BJ311" s="72"/>
      <c r="BK311" s="72"/>
      <c r="BL311" s="72"/>
      <c r="BM311" s="72"/>
      <c r="BN311" s="72"/>
      <c r="BO311" s="77">
        <v>0.70394000237197074</v>
      </c>
      <c r="BP311" s="79">
        <v>0.51305569469505408</v>
      </c>
      <c r="BQ311" s="79">
        <v>0.28318087867315117</v>
      </c>
      <c r="BR311" s="44">
        <v>18.724189623645813</v>
      </c>
      <c r="BS311" s="44">
        <v>15.501040080055743</v>
      </c>
      <c r="BT311" s="44">
        <v>38.209230996690771</v>
      </c>
      <c r="BU311" s="39"/>
      <c r="BV311" s="39"/>
      <c r="BW311" s="39"/>
      <c r="BX311" s="46"/>
      <c r="BY311" s="49"/>
      <c r="BZ311" s="45"/>
      <c r="CA311" s="49"/>
      <c r="CB311" s="50"/>
      <c r="CC311" s="50"/>
      <c r="CD311" s="50"/>
      <c r="CE311" s="50"/>
    </row>
    <row r="312" spans="1:93" s="36" customFormat="1" x14ac:dyDescent="0.3">
      <c r="A312" s="36" t="s">
        <v>692</v>
      </c>
      <c r="B312" s="37" t="s">
        <v>706</v>
      </c>
      <c r="C312" s="37" t="s">
        <v>743</v>
      </c>
      <c r="D312" s="37" t="s">
        <v>998</v>
      </c>
      <c r="E312" s="27" t="s">
        <v>405</v>
      </c>
      <c r="F312" s="55" t="s">
        <v>611</v>
      </c>
      <c r="G312" s="72">
        <v>51.2893033389702</v>
      </c>
      <c r="H312" s="72">
        <v>0.21536783204761281</v>
      </c>
      <c r="I312" s="72">
        <v>10.688993323284745</v>
      </c>
      <c r="J312" s="72">
        <v>8.1131077262163522</v>
      </c>
      <c r="K312" s="72">
        <v>0.12604476806473189</v>
      </c>
      <c r="L312" s="72">
        <v>17.244313741139507</v>
      </c>
      <c r="M312" s="72">
        <v>8.2336015422442177</v>
      </c>
      <c r="N312" s="72">
        <v>1.7596643604627531</v>
      </c>
      <c r="O312" s="72">
        <v>0.3404201216236461</v>
      </c>
      <c r="P312" s="72">
        <v>4.8631445946235155E-2</v>
      </c>
      <c r="Q312" s="72">
        <f t="shared" si="70"/>
        <v>98.059448200000006</v>
      </c>
      <c r="R312" s="72">
        <v>12.524056564304187</v>
      </c>
      <c r="S312" s="72"/>
      <c r="T312" s="72">
        <f t="shared" si="71"/>
        <v>52.304295282553092</v>
      </c>
      <c r="U312" s="72">
        <f t="shared" si="72"/>
        <v>0.21962986331348008</v>
      </c>
      <c r="V312" s="72">
        <f t="shared" si="73"/>
        <v>10.90052363081189</v>
      </c>
      <c r="W312" s="72">
        <f t="shared" si="74"/>
        <v>8.2736624314558931</v>
      </c>
      <c r="X312" s="72">
        <f t="shared" si="75"/>
        <v>0.1285391365936035</v>
      </c>
      <c r="Y312" s="72">
        <f t="shared" si="76"/>
        <v>17.585570852865054</v>
      </c>
      <c r="Z312" s="72">
        <f t="shared" si="77"/>
        <v>8.3965407652010597</v>
      </c>
      <c r="AA312" s="72">
        <f t="shared" si="78"/>
        <v>1.7944873163815673</v>
      </c>
      <c r="AB312" s="72">
        <f t="shared" si="79"/>
        <v>0.34715688072130729</v>
      </c>
      <c r="AC312" s="72">
        <f t="shared" si="80"/>
        <v>4.9593840103043893E-2</v>
      </c>
      <c r="AD312" s="72">
        <f t="shared" si="81"/>
        <v>99.999999999999957</v>
      </c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7"/>
      <c r="BP312" s="79"/>
      <c r="BQ312" s="79"/>
      <c r="BR312" s="44">
        <v>18.728361923078474</v>
      </c>
      <c r="BS312" s="44">
        <v>15.501577802206619</v>
      </c>
      <c r="BT312" s="44">
        <v>38.213452161408789</v>
      </c>
      <c r="BU312" s="39"/>
      <c r="BV312" s="39"/>
      <c r="BW312" s="39"/>
      <c r="BX312" s="46"/>
      <c r="BY312" s="49"/>
      <c r="BZ312" s="45"/>
      <c r="CA312" s="49"/>
      <c r="CB312" s="50"/>
      <c r="CC312" s="50"/>
      <c r="CD312" s="50"/>
      <c r="CE312" s="50"/>
    </row>
    <row r="313" spans="1:93" s="36" customFormat="1" x14ac:dyDescent="0.3">
      <c r="A313" s="36" t="s">
        <v>692</v>
      </c>
      <c r="B313" s="37" t="s">
        <v>707</v>
      </c>
      <c r="C313" s="37" t="s">
        <v>744</v>
      </c>
      <c r="D313" s="37" t="s">
        <v>998</v>
      </c>
      <c r="E313" s="27" t="s">
        <v>405</v>
      </c>
      <c r="F313" s="55" t="s">
        <v>611</v>
      </c>
      <c r="G313" s="72">
        <v>55.910023868951733</v>
      </c>
      <c r="H313" s="72">
        <v>0.35885638675577092</v>
      </c>
      <c r="I313" s="72">
        <v>16.997466363260187</v>
      </c>
      <c r="J313" s="72">
        <v>6.4809670809428184</v>
      </c>
      <c r="K313" s="72">
        <v>6.2625906829954475E-2</v>
      </c>
      <c r="L313" s="72">
        <v>7.1005849601010276</v>
      </c>
      <c r="M313" s="72">
        <v>9.1254892809362236</v>
      </c>
      <c r="N313" s="72">
        <v>2.7018605518066074</v>
      </c>
      <c r="O313" s="72">
        <v>0.41750604553302995</v>
      </c>
      <c r="P313" s="72">
        <v>6.6602154882650005E-2</v>
      </c>
      <c r="Q313" s="72">
        <f t="shared" si="70"/>
        <v>99.22198259999999</v>
      </c>
      <c r="R313" s="72">
        <v>2.4928454861522438</v>
      </c>
      <c r="S313" s="72"/>
      <c r="T313" s="72">
        <f t="shared" si="71"/>
        <v>56.348424415530417</v>
      </c>
      <c r="U313" s="72">
        <f t="shared" si="72"/>
        <v>0.36167024418616178</v>
      </c>
      <c r="V313" s="72">
        <f t="shared" si="73"/>
        <v>17.130746552186096</v>
      </c>
      <c r="W313" s="72">
        <f t="shared" si="74"/>
        <v>6.5317855087314278</v>
      </c>
      <c r="X313" s="72">
        <f t="shared" si="75"/>
        <v>6.3116967821961745E-2</v>
      </c>
      <c r="Y313" s="72">
        <f t="shared" si="76"/>
        <v>7.1562619230519475</v>
      </c>
      <c r="Z313" s="72">
        <f t="shared" si="77"/>
        <v>9.1970438826287104</v>
      </c>
      <c r="AA313" s="72">
        <f t="shared" si="78"/>
        <v>2.7230463260332067</v>
      </c>
      <c r="AB313" s="72">
        <f t="shared" si="79"/>
        <v>0.42077978547974509</v>
      </c>
      <c r="AC313" s="72">
        <f t="shared" si="80"/>
        <v>6.7124394350340275E-2</v>
      </c>
      <c r="AD313" s="72">
        <f t="shared" si="81"/>
        <v>100.00000000000001</v>
      </c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7"/>
      <c r="BP313" s="79">
        <v>0.51305961666666666</v>
      </c>
      <c r="BQ313" s="79"/>
      <c r="BR313" s="44">
        <v>18.739847701833831</v>
      </c>
      <c r="BS313" s="44">
        <v>15.497655936580621</v>
      </c>
      <c r="BT313" s="44">
        <v>38.196040245477242</v>
      </c>
      <c r="BU313" s="39"/>
      <c r="BV313" s="39"/>
      <c r="BW313" s="39"/>
      <c r="BX313" s="46"/>
      <c r="BY313" s="49"/>
      <c r="BZ313" s="45"/>
      <c r="CA313" s="49"/>
      <c r="CB313" s="50"/>
      <c r="CC313" s="50"/>
      <c r="CD313" s="50"/>
      <c r="CE313" s="50"/>
    </row>
    <row r="314" spans="1:93" s="36" customFormat="1" x14ac:dyDescent="0.3">
      <c r="A314" s="36" t="s">
        <v>692</v>
      </c>
      <c r="B314" s="37" t="s">
        <v>708</v>
      </c>
      <c r="C314" s="37" t="s">
        <v>743</v>
      </c>
      <c r="D314" s="37" t="s">
        <v>998</v>
      </c>
      <c r="E314" s="27" t="s">
        <v>405</v>
      </c>
      <c r="F314" s="55" t="s">
        <v>611</v>
      </c>
      <c r="G314" s="72">
        <v>52.996677696748705</v>
      </c>
      <c r="H314" s="72">
        <v>0.31769017389681142</v>
      </c>
      <c r="I314" s="72">
        <v>15.92620553016453</v>
      </c>
      <c r="J314" s="72">
        <v>7.7942652896717401</v>
      </c>
      <c r="K314" s="72">
        <v>0.12509050597186949</v>
      </c>
      <c r="L314" s="72">
        <v>8.9270938865003995</v>
      </c>
      <c r="M314" s="72">
        <v>9.5406330348386152</v>
      </c>
      <c r="N314" s="72">
        <v>2.2734703069490565</v>
      </c>
      <c r="O314" s="72">
        <v>0.21741921276063025</v>
      </c>
      <c r="P314" s="72">
        <v>4.566796249766663E-2</v>
      </c>
      <c r="Q314" s="72">
        <f t="shared" si="70"/>
        <v>98.164213600000025</v>
      </c>
      <c r="R314" s="72">
        <v>5.4285298942953055</v>
      </c>
      <c r="S314" s="72"/>
      <c r="T314" s="72">
        <f t="shared" si="71"/>
        <v>53.987777982615746</v>
      </c>
      <c r="U314" s="72">
        <f t="shared" si="72"/>
        <v>0.32363135428490952</v>
      </c>
      <c r="V314" s="72">
        <f t="shared" si="73"/>
        <v>16.224044329495374</v>
      </c>
      <c r="W314" s="72">
        <f t="shared" si="74"/>
        <v>7.9400272297110703</v>
      </c>
      <c r="X314" s="72">
        <f t="shared" si="75"/>
        <v>0.12742984574968313</v>
      </c>
      <c r="Y314" s="72">
        <f t="shared" si="76"/>
        <v>9.0940410554059561</v>
      </c>
      <c r="Z314" s="72">
        <f t="shared" si="77"/>
        <v>9.7190541083686863</v>
      </c>
      <c r="AA314" s="72">
        <f t="shared" si="78"/>
        <v>2.3159868791013833</v>
      </c>
      <c r="AB314" s="72">
        <f t="shared" si="79"/>
        <v>0.22148520808873493</v>
      </c>
      <c r="AC314" s="72">
        <f t="shared" si="80"/>
        <v>4.6522007178455733E-2</v>
      </c>
      <c r="AD314" s="72">
        <f t="shared" si="81"/>
        <v>99.999999999999986</v>
      </c>
      <c r="AE314" s="72"/>
      <c r="AF314" s="72"/>
      <c r="AG314" s="72"/>
      <c r="AH314" s="72"/>
      <c r="AI314" s="72"/>
      <c r="AJ314" s="72">
        <v>1.8100000000000002E-2</v>
      </c>
      <c r="AK314" s="72">
        <v>1.78</v>
      </c>
      <c r="AL314" s="72">
        <v>7.68</v>
      </c>
      <c r="AM314" s="72">
        <v>156</v>
      </c>
      <c r="AN314" s="72">
        <v>1.46</v>
      </c>
      <c r="AO314" s="72">
        <v>9.8900000000000002E-2</v>
      </c>
      <c r="AP314" s="72">
        <v>9.2600000000000002E-2</v>
      </c>
      <c r="AQ314" s="72">
        <v>0.57999999999999996</v>
      </c>
      <c r="AR314" s="72">
        <v>4.4999999999999998E-2</v>
      </c>
      <c r="AS314" s="72">
        <v>0.95199999999999996</v>
      </c>
      <c r="AT314" s="72">
        <v>2.754</v>
      </c>
      <c r="AU314" s="72">
        <v>0.45700000000000002</v>
      </c>
      <c r="AV314" s="72">
        <v>2.39</v>
      </c>
      <c r="AW314" s="72">
        <v>33.4</v>
      </c>
      <c r="AX314" s="72">
        <v>0.94399999999999995</v>
      </c>
      <c r="AY314" s="72">
        <v>0.81899999999999995</v>
      </c>
      <c r="AZ314" s="72">
        <v>0.32100000000000001</v>
      </c>
      <c r="BA314" s="72">
        <v>1.08</v>
      </c>
      <c r="BB314" s="72">
        <v>0.20399999999999999</v>
      </c>
      <c r="BC314" s="72">
        <v>1.3</v>
      </c>
      <c r="BD314" s="72">
        <v>0.28699999999999998</v>
      </c>
      <c r="BE314" s="72">
        <v>0.84299999999999997</v>
      </c>
      <c r="BF314" s="72">
        <v>0.13500000000000001</v>
      </c>
      <c r="BG314" s="72">
        <v>0.874</v>
      </c>
      <c r="BH314" s="72">
        <v>0.14099999999999999</v>
      </c>
      <c r="BI314" s="72">
        <v>8.02</v>
      </c>
      <c r="BJ314" s="72"/>
      <c r="BK314" s="72"/>
      <c r="BL314" s="72"/>
      <c r="BM314" s="72"/>
      <c r="BN314" s="72"/>
      <c r="BO314" s="77"/>
      <c r="BP314" s="79">
        <v>0.51304769457008004</v>
      </c>
      <c r="BQ314" s="79">
        <v>0.28320164560429362</v>
      </c>
      <c r="BR314" s="44"/>
      <c r="BS314" s="44"/>
      <c r="BT314" s="44"/>
      <c r="BU314" s="39"/>
      <c r="BV314" s="39"/>
      <c r="BW314" s="39"/>
      <c r="BX314" s="45"/>
      <c r="BY314" s="45"/>
      <c r="BZ314" s="45"/>
      <c r="CA314" s="49"/>
      <c r="CB314" s="50"/>
      <c r="CC314" s="50"/>
      <c r="CD314" s="50"/>
      <c r="CE314" s="50"/>
    </row>
    <row r="315" spans="1:93" s="36" customFormat="1" x14ac:dyDescent="0.3">
      <c r="A315" s="36" t="s">
        <v>692</v>
      </c>
      <c r="B315" s="37" t="s">
        <v>709</v>
      </c>
      <c r="C315" s="37" t="s">
        <v>744</v>
      </c>
      <c r="D315" s="37" t="s">
        <v>998</v>
      </c>
      <c r="E315" s="27" t="s">
        <v>405</v>
      </c>
      <c r="F315" s="55" t="s">
        <v>611</v>
      </c>
      <c r="G315" s="72">
        <v>57.453842419842246</v>
      </c>
      <c r="H315" s="72">
        <v>0.47543215892034957</v>
      </c>
      <c r="I315" s="72">
        <v>15.847076929691648</v>
      </c>
      <c r="J315" s="72">
        <v>8.1765784870526446</v>
      </c>
      <c r="K315" s="72">
        <v>8.1389221360059855E-2</v>
      </c>
      <c r="L315" s="72">
        <v>5.8898004823243282</v>
      </c>
      <c r="M315" s="72">
        <v>8.7940061128064659</v>
      </c>
      <c r="N315" s="72">
        <v>2.7999877250820582</v>
      </c>
      <c r="O315" s="72">
        <v>0.20049539896014743</v>
      </c>
      <c r="P315" s="72">
        <v>7.6426463960056187E-2</v>
      </c>
      <c r="Q315" s="72">
        <f t="shared" si="70"/>
        <v>99.795035400000003</v>
      </c>
      <c r="R315" s="72">
        <v>3.1560490940970118</v>
      </c>
      <c r="S315" s="72"/>
      <c r="T315" s="72">
        <f t="shared" si="71"/>
        <v>57.571844320265896</v>
      </c>
      <c r="U315" s="72">
        <f t="shared" si="72"/>
        <v>0.47640862795901123</v>
      </c>
      <c r="V315" s="72">
        <f t="shared" si="73"/>
        <v>15.879624538608708</v>
      </c>
      <c r="W315" s="72">
        <f t="shared" si="74"/>
        <v>8.1933719991973124</v>
      </c>
      <c r="X315" s="72">
        <f t="shared" si="75"/>
        <v>8.1556383074402772E-2</v>
      </c>
      <c r="Y315" s="72">
        <f t="shared" si="76"/>
        <v>5.9018972824817784</v>
      </c>
      <c r="Z315" s="72">
        <f t="shared" si="77"/>
        <v>8.8120677321854686</v>
      </c>
      <c r="AA315" s="72">
        <f t="shared" si="78"/>
        <v>2.8057384957669527</v>
      </c>
      <c r="AB315" s="72">
        <f t="shared" si="79"/>
        <v>0.20090718757352877</v>
      </c>
      <c r="AC315" s="72">
        <f t="shared" si="80"/>
        <v>7.6583432886939168E-2</v>
      </c>
      <c r="AD315" s="72">
        <f t="shared" si="81"/>
        <v>100</v>
      </c>
      <c r="AE315" s="72"/>
      <c r="AF315" s="72"/>
      <c r="AG315" s="72"/>
      <c r="AH315" s="72"/>
      <c r="AI315" s="72"/>
      <c r="AJ315" s="72">
        <v>1.9300000000000001E-2</v>
      </c>
      <c r="AK315" s="72">
        <v>1.87</v>
      </c>
      <c r="AL315" s="72">
        <v>15</v>
      </c>
      <c r="AM315" s="72">
        <v>159</v>
      </c>
      <c r="AN315" s="72">
        <v>1.02</v>
      </c>
      <c r="AO315" s="72">
        <v>9.0300000000000005E-2</v>
      </c>
      <c r="AP315" s="72">
        <v>8.1699999999999995E-2</v>
      </c>
      <c r="AQ315" s="72">
        <v>0.73699999999999999</v>
      </c>
      <c r="AR315" s="72">
        <v>5.1999999999999998E-2</v>
      </c>
      <c r="AS315" s="72">
        <v>1.3759999999999999</v>
      </c>
      <c r="AT315" s="72">
        <v>3.9420000000000002</v>
      </c>
      <c r="AU315" s="72">
        <v>0.70399999999999996</v>
      </c>
      <c r="AV315" s="72">
        <v>3.77</v>
      </c>
      <c r="AW315" s="72">
        <v>38.9</v>
      </c>
      <c r="AX315" s="72">
        <v>1.1100000000000001</v>
      </c>
      <c r="AY315" s="72">
        <v>1.27</v>
      </c>
      <c r="AZ315" s="72">
        <v>0.47</v>
      </c>
      <c r="BA315" s="72">
        <v>1.68</v>
      </c>
      <c r="BB315" s="72">
        <v>0.30499999999999999</v>
      </c>
      <c r="BC315" s="72">
        <v>1.96</v>
      </c>
      <c r="BD315" s="72">
        <v>0.42499999999999999</v>
      </c>
      <c r="BE315" s="72">
        <v>1.22</v>
      </c>
      <c r="BF315" s="72">
        <v>0.19</v>
      </c>
      <c r="BG315" s="72">
        <v>1.21</v>
      </c>
      <c r="BH315" s="72">
        <v>0.187</v>
      </c>
      <c r="BI315" s="72">
        <v>12.3</v>
      </c>
      <c r="BJ315" s="72"/>
      <c r="BK315" s="72"/>
      <c r="BL315" s="72"/>
      <c r="BM315" s="72"/>
      <c r="BN315" s="72"/>
      <c r="BO315" s="77">
        <v>0.7034949498396571</v>
      </c>
      <c r="BP315" s="79">
        <v>0.51307816504607429</v>
      </c>
      <c r="BQ315" s="79">
        <v>0.2832454873622271</v>
      </c>
      <c r="BR315" s="44">
        <v>18.688313191948975</v>
      </c>
      <c r="BS315" s="44">
        <v>15.494321334710602</v>
      </c>
      <c r="BT315" s="44">
        <v>38.160788338669306</v>
      </c>
      <c r="BU315" s="39"/>
      <c r="BV315" s="39"/>
      <c r="BW315" s="39"/>
      <c r="BX315" s="45"/>
      <c r="BY315" s="45"/>
      <c r="BZ315" s="45"/>
      <c r="CA315" s="49"/>
      <c r="CB315" s="50"/>
      <c r="CC315" s="50"/>
      <c r="CD315" s="50"/>
      <c r="CE315" s="50"/>
    </row>
    <row r="316" spans="1:93" s="36" customFormat="1" x14ac:dyDescent="0.3">
      <c r="A316" s="36" t="s">
        <v>692</v>
      </c>
      <c r="B316" s="37" t="s">
        <v>710</v>
      </c>
      <c r="C316" s="37" t="s">
        <v>746</v>
      </c>
      <c r="D316" s="37" t="s">
        <v>998</v>
      </c>
      <c r="E316" s="27" t="s">
        <v>405</v>
      </c>
      <c r="F316" s="55" t="s">
        <v>611</v>
      </c>
      <c r="G316" s="72">
        <v>49.486474837176935</v>
      </c>
      <c r="H316" s="72">
        <v>0.62414124136496696</v>
      </c>
      <c r="I316" s="72">
        <v>15.243906795051979</v>
      </c>
      <c r="J316" s="72">
        <v>10.033247750682408</v>
      </c>
      <c r="K316" s="72">
        <v>0.12284684750675542</v>
      </c>
      <c r="L316" s="72">
        <v>7.7492583967567796</v>
      </c>
      <c r="M316" s="72">
        <v>12.386726890136794</v>
      </c>
      <c r="N316" s="72">
        <v>1.9853635677704662</v>
      </c>
      <c r="O316" s="72">
        <v>0.38141964750081309</v>
      </c>
      <c r="P316" s="72">
        <v>6.7367626052091678E-2</v>
      </c>
      <c r="Q316" s="72">
        <f t="shared" si="70"/>
        <v>98.080753599999966</v>
      </c>
      <c r="R316" s="72">
        <v>1.3293943870014342</v>
      </c>
      <c r="S316" s="72"/>
      <c r="T316" s="72">
        <f t="shared" si="71"/>
        <v>50.454827293636285</v>
      </c>
      <c r="U316" s="72">
        <f t="shared" si="72"/>
        <v>0.63635445126205392</v>
      </c>
      <c r="V316" s="72">
        <f t="shared" si="73"/>
        <v>15.542199907252735</v>
      </c>
      <c r="W316" s="72">
        <f t="shared" si="74"/>
        <v>10.229578569105133</v>
      </c>
      <c r="X316" s="72">
        <f t="shared" si="75"/>
        <v>0.12525071739126142</v>
      </c>
      <c r="Y316" s="72">
        <f t="shared" si="76"/>
        <v>7.9008960599552145</v>
      </c>
      <c r="Z316" s="72">
        <f t="shared" si="77"/>
        <v>12.62911064147533</v>
      </c>
      <c r="AA316" s="72">
        <f t="shared" si="78"/>
        <v>2.0242132068716763</v>
      </c>
      <c r="AB316" s="72">
        <f t="shared" si="79"/>
        <v>0.38888327577125514</v>
      </c>
      <c r="AC316" s="72">
        <f t="shared" si="80"/>
        <v>6.868587727907885E-2</v>
      </c>
      <c r="AD316" s="72">
        <f t="shared" si="81"/>
        <v>100.00000000000003</v>
      </c>
      <c r="AE316" s="72"/>
      <c r="AF316" s="72"/>
      <c r="AG316" s="72"/>
      <c r="AH316" s="72"/>
      <c r="AI316" s="72"/>
      <c r="AJ316" s="72">
        <v>0.19</v>
      </c>
      <c r="AK316" s="72">
        <v>7.22</v>
      </c>
      <c r="AL316" s="72">
        <v>2.57</v>
      </c>
      <c r="AM316" s="72">
        <v>62</v>
      </c>
      <c r="AN316" s="72">
        <v>0.28499999999999998</v>
      </c>
      <c r="AO316" s="72">
        <v>5.3900000000000003E-2</v>
      </c>
      <c r="AP316" s="72">
        <v>0.27100000000000002</v>
      </c>
      <c r="AQ316" s="72">
        <v>0.626</v>
      </c>
      <c r="AR316" s="72">
        <v>4.4400000000000002E-2</v>
      </c>
      <c r="AS316" s="72">
        <v>1.0169999999999999</v>
      </c>
      <c r="AT316" s="72">
        <v>3.052</v>
      </c>
      <c r="AU316" s="72">
        <v>0.55000000000000004</v>
      </c>
      <c r="AV316" s="72">
        <v>3.13</v>
      </c>
      <c r="AW316" s="72">
        <v>23.4</v>
      </c>
      <c r="AX316" s="72">
        <v>0.755</v>
      </c>
      <c r="AY316" s="72">
        <v>1.26</v>
      </c>
      <c r="AZ316" s="72">
        <v>0.51</v>
      </c>
      <c r="BA316" s="72">
        <v>1.98</v>
      </c>
      <c r="BB316" s="72">
        <v>0.38900000000000001</v>
      </c>
      <c r="BC316" s="72">
        <v>2.67</v>
      </c>
      <c r="BD316" s="72">
        <v>0.61899999999999999</v>
      </c>
      <c r="BE316" s="72">
        <v>1.86</v>
      </c>
      <c r="BF316" s="72">
        <v>0.29799999999999999</v>
      </c>
      <c r="BG316" s="72">
        <v>1.9</v>
      </c>
      <c r="BH316" s="72">
        <v>0.30199999999999999</v>
      </c>
      <c r="BI316" s="72">
        <v>17.7</v>
      </c>
      <c r="BJ316" s="72"/>
      <c r="BK316" s="72"/>
      <c r="BL316" s="72"/>
      <c r="BM316" s="72"/>
      <c r="BN316" s="72"/>
      <c r="BO316" s="77"/>
      <c r="BP316" s="79">
        <v>0.51306177479003412</v>
      </c>
      <c r="BQ316" s="79">
        <v>0.28337416252174585</v>
      </c>
      <c r="BR316" s="44"/>
      <c r="BS316" s="44"/>
      <c r="BT316" s="44"/>
      <c r="BU316" s="39"/>
      <c r="BV316" s="39"/>
      <c r="BW316" s="39"/>
      <c r="BY316" s="51"/>
      <c r="CO316" s="43"/>
    </row>
    <row r="317" spans="1:93" s="36" customFormat="1" x14ac:dyDescent="0.3">
      <c r="A317" s="36" t="s">
        <v>692</v>
      </c>
      <c r="B317" s="37" t="s">
        <v>711</v>
      </c>
      <c r="C317" s="37" t="s">
        <v>746</v>
      </c>
      <c r="D317" s="37" t="s">
        <v>998</v>
      </c>
      <c r="E317" s="27" t="s">
        <v>405</v>
      </c>
      <c r="F317" s="55" t="s">
        <v>611</v>
      </c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>
        <v>9.0300000000000005E-2</v>
      </c>
      <c r="AK317" s="72">
        <v>3.07</v>
      </c>
      <c r="AL317" s="72">
        <v>22.9</v>
      </c>
      <c r="AM317" s="72">
        <v>67.3</v>
      </c>
      <c r="AN317" s="72">
        <v>0.46899999999999997</v>
      </c>
      <c r="AO317" s="72">
        <v>8.5699999999999998E-2</v>
      </c>
      <c r="AP317" s="72">
        <v>5.6000000000000001E-2</v>
      </c>
      <c r="AQ317" s="72">
        <v>1.08</v>
      </c>
      <c r="AR317" s="72">
        <v>7.2400000000000006E-2</v>
      </c>
      <c r="AS317" s="72">
        <v>1.6559999999999999</v>
      </c>
      <c r="AT317" s="72">
        <v>5.0780000000000003</v>
      </c>
      <c r="AU317" s="72">
        <v>0.90200000000000002</v>
      </c>
      <c r="AV317" s="72">
        <v>5.21</v>
      </c>
      <c r="AW317" s="72">
        <v>38</v>
      </c>
      <c r="AX317" s="72">
        <v>1.23</v>
      </c>
      <c r="AY317" s="72">
        <v>2.1</v>
      </c>
      <c r="AZ317" s="72">
        <v>0.79900000000000004</v>
      </c>
      <c r="BA317" s="72">
        <v>3.27</v>
      </c>
      <c r="BB317" s="72">
        <v>0.65300000000000002</v>
      </c>
      <c r="BC317" s="72">
        <v>4.47</v>
      </c>
      <c r="BD317" s="72">
        <v>1.03</v>
      </c>
      <c r="BE317" s="72">
        <v>3.05</v>
      </c>
      <c r="BF317" s="72">
        <v>0.48699999999999999</v>
      </c>
      <c r="BG317" s="72">
        <v>3.1</v>
      </c>
      <c r="BH317" s="72">
        <v>0.49</v>
      </c>
      <c r="BI317" s="72">
        <v>29.1</v>
      </c>
      <c r="BJ317" s="72"/>
      <c r="BK317" s="72"/>
      <c r="BL317" s="72"/>
      <c r="BM317" s="72"/>
      <c r="BN317" s="72"/>
      <c r="BO317" s="77">
        <v>0.70358050224874269</v>
      </c>
      <c r="BP317" s="79">
        <v>0.51306247480096934</v>
      </c>
      <c r="BQ317" s="79">
        <v>0.28339169322467866</v>
      </c>
      <c r="BR317" s="44">
        <v>18.615404146266151</v>
      </c>
      <c r="BS317" s="44">
        <v>15.530110951453947</v>
      </c>
      <c r="BT317" s="44">
        <v>38.59198883654539</v>
      </c>
      <c r="BU317" s="39"/>
      <c r="BV317" s="39"/>
      <c r="BW317" s="39"/>
      <c r="BY317" s="51"/>
      <c r="CO317" s="43"/>
    </row>
    <row r="318" spans="1:93" s="36" customFormat="1" x14ac:dyDescent="0.3">
      <c r="A318" s="36" t="s">
        <v>692</v>
      </c>
      <c r="B318" s="37" t="s">
        <v>712</v>
      </c>
      <c r="C318" s="37" t="s">
        <v>746</v>
      </c>
      <c r="D318" s="37" t="s">
        <v>998</v>
      </c>
      <c r="E318" s="27" t="s">
        <v>405</v>
      </c>
      <c r="F318" s="55" t="s">
        <v>611</v>
      </c>
      <c r="G318" s="72">
        <v>50.098039810771468</v>
      </c>
      <c r="H318" s="72">
        <v>0.97698784108634684</v>
      </c>
      <c r="I318" s="72">
        <v>14.220161751706737</v>
      </c>
      <c r="J318" s="72">
        <v>13.261336736934352</v>
      </c>
      <c r="K318" s="72">
        <v>0.19954655601561383</v>
      </c>
      <c r="L318" s="72">
        <v>6.5761456603759454</v>
      </c>
      <c r="M318" s="72">
        <v>11.332663814906541</v>
      </c>
      <c r="N318" s="72">
        <v>2.1861214280324424</v>
      </c>
      <c r="O318" s="72">
        <v>0.31710121030203975</v>
      </c>
      <c r="P318" s="72">
        <v>9.0882589868497357E-2</v>
      </c>
      <c r="Q318" s="72">
        <f t="shared" si="70"/>
        <v>99.258987399999981</v>
      </c>
      <c r="R318" s="72">
        <v>0.56302215764618257</v>
      </c>
      <c r="S318" s="72"/>
      <c r="T318" s="72">
        <f t="shared" si="71"/>
        <v>50.472044016410621</v>
      </c>
      <c r="U318" s="72">
        <f t="shared" si="72"/>
        <v>0.98428149095378237</v>
      </c>
      <c r="V318" s="72">
        <f t="shared" si="73"/>
        <v>14.32632159987836</v>
      </c>
      <c r="W318" s="72">
        <f t="shared" si="74"/>
        <v>13.36033852883568</v>
      </c>
      <c r="X318" s="72">
        <f t="shared" si="75"/>
        <v>0.20103626003302738</v>
      </c>
      <c r="Y318" s="72">
        <f t="shared" si="76"/>
        <v>6.6252395199993206</v>
      </c>
      <c r="Z318" s="72">
        <f t="shared" si="77"/>
        <v>11.417267203459849</v>
      </c>
      <c r="AA318" s="72">
        <f t="shared" si="78"/>
        <v>2.2024417992727203</v>
      </c>
      <c r="AB318" s="72">
        <f t="shared" si="79"/>
        <v>0.31946851223070183</v>
      </c>
      <c r="AC318" s="72">
        <f t="shared" si="80"/>
        <v>9.1561068925933214E-2</v>
      </c>
      <c r="AD318" s="72">
        <f t="shared" si="81"/>
        <v>99.999999999999986</v>
      </c>
      <c r="AE318" s="72"/>
      <c r="AF318" s="72"/>
      <c r="AG318" s="72"/>
      <c r="AH318" s="72"/>
      <c r="AI318" s="72"/>
      <c r="AJ318" s="72">
        <v>9.2200000000000004E-2</v>
      </c>
      <c r="AK318" s="72">
        <v>5.76</v>
      </c>
      <c r="AL318" s="72">
        <v>8.5</v>
      </c>
      <c r="AM318" s="72">
        <v>60.3</v>
      </c>
      <c r="AN318" s="72">
        <v>14.7</v>
      </c>
      <c r="AO318" s="72">
        <v>8.4699999999999998E-2</v>
      </c>
      <c r="AP318" s="72">
        <v>0.19600000000000001</v>
      </c>
      <c r="AQ318" s="72">
        <v>1.03</v>
      </c>
      <c r="AR318" s="72">
        <v>7.2900000000000006E-2</v>
      </c>
      <c r="AS318" s="72">
        <v>1.6120000000000001</v>
      </c>
      <c r="AT318" s="72">
        <v>4.8840000000000003</v>
      </c>
      <c r="AU318" s="72">
        <v>0.86199999999999999</v>
      </c>
      <c r="AV318" s="72">
        <v>5.09</v>
      </c>
      <c r="AW318" s="72">
        <v>36.9</v>
      </c>
      <c r="AX318" s="72">
        <v>1.19</v>
      </c>
      <c r="AY318" s="72">
        <v>2.0099999999999998</v>
      </c>
      <c r="AZ318" s="72">
        <v>0.77300000000000002</v>
      </c>
      <c r="BA318" s="72">
        <v>3.16</v>
      </c>
      <c r="BB318" s="72">
        <v>0.61799999999999999</v>
      </c>
      <c r="BC318" s="72">
        <v>4.25</v>
      </c>
      <c r="BD318" s="72">
        <v>0.98099999999999998</v>
      </c>
      <c r="BE318" s="72">
        <v>2.96</v>
      </c>
      <c r="BF318" s="72">
        <v>0.46700000000000003</v>
      </c>
      <c r="BG318" s="72">
        <v>2.91</v>
      </c>
      <c r="BH318" s="72">
        <v>0.46200000000000002</v>
      </c>
      <c r="BI318" s="72">
        <v>29.9</v>
      </c>
      <c r="BJ318" s="72"/>
      <c r="BK318" s="72"/>
      <c r="BL318" s="72"/>
      <c r="BM318" s="72"/>
      <c r="BN318" s="72"/>
      <c r="BO318" s="77"/>
      <c r="BP318" s="79">
        <v>0.51305770472645373</v>
      </c>
      <c r="BQ318" s="79">
        <v>0.2833863330097488</v>
      </c>
      <c r="BR318" s="44"/>
      <c r="BS318" s="44"/>
      <c r="BT318" s="44"/>
      <c r="BU318" s="39"/>
      <c r="BV318" s="39"/>
      <c r="BW318" s="39"/>
      <c r="BY318" s="51"/>
      <c r="CO318" s="43"/>
    </row>
    <row r="319" spans="1:93" s="36" customFormat="1" x14ac:dyDescent="0.3">
      <c r="A319" s="36" t="s">
        <v>692</v>
      </c>
      <c r="B319" s="37" t="s">
        <v>713</v>
      </c>
      <c r="C319" s="37" t="s">
        <v>746</v>
      </c>
      <c r="D319" s="37" t="s">
        <v>998</v>
      </c>
      <c r="E319" s="27" t="s">
        <v>405</v>
      </c>
      <c r="F319" s="55" t="s">
        <v>611</v>
      </c>
      <c r="G319" s="72">
        <v>49.954919544429309</v>
      </c>
      <c r="H319" s="72">
        <v>0.58369433259276848</v>
      </c>
      <c r="I319" s="72">
        <v>15.473350270124769</v>
      </c>
      <c r="J319" s="72">
        <v>9.8419907476030062</v>
      </c>
      <c r="K319" s="72">
        <v>0.1654956766434505</v>
      </c>
      <c r="L319" s="72">
        <v>8.1419908940274794</v>
      </c>
      <c r="M319" s="72">
        <v>13.064248534075496</v>
      </c>
      <c r="N319" s="72">
        <v>1.5954972418919477</v>
      </c>
      <c r="O319" s="72">
        <v>0.43405452916066661</v>
      </c>
      <c r="P319" s="72">
        <v>7.1351429451068496E-2</v>
      </c>
      <c r="Q319" s="72">
        <f t="shared" si="70"/>
        <v>99.326593199999948</v>
      </c>
      <c r="R319" s="72">
        <v>1.2553631018592315</v>
      </c>
      <c r="S319" s="72"/>
      <c r="T319" s="72">
        <f t="shared" si="71"/>
        <v>50.293600067246977</v>
      </c>
      <c r="U319" s="72">
        <f t="shared" si="72"/>
        <v>0.58765161855241077</v>
      </c>
      <c r="V319" s="72">
        <f t="shared" si="73"/>
        <v>15.578255300640651</v>
      </c>
      <c r="W319" s="72">
        <f t="shared" si="74"/>
        <v>9.908716719786792</v>
      </c>
      <c r="X319" s="72">
        <f t="shared" si="75"/>
        <v>0.16661769150806896</v>
      </c>
      <c r="Y319" s="72">
        <f t="shared" si="76"/>
        <v>8.1971913379059522</v>
      </c>
      <c r="Z319" s="72">
        <f t="shared" si="77"/>
        <v>13.152820521861514</v>
      </c>
      <c r="AA319" s="72">
        <f t="shared" si="78"/>
        <v>1.6063142714250955</v>
      </c>
      <c r="AB319" s="72">
        <f t="shared" si="79"/>
        <v>0.43699729868583354</v>
      </c>
      <c r="AC319" s="72">
        <f t="shared" si="80"/>
        <v>7.1835172386712373E-2</v>
      </c>
      <c r="AD319" s="72">
        <f t="shared" si="81"/>
        <v>100.00000000000001</v>
      </c>
      <c r="AE319" s="72"/>
      <c r="AF319" s="72"/>
      <c r="AG319" s="72"/>
      <c r="AH319" s="72"/>
      <c r="AI319" s="72"/>
      <c r="AJ319" s="72">
        <v>8.9499999999999996E-2</v>
      </c>
      <c r="AK319" s="72">
        <v>8.74</v>
      </c>
      <c r="AL319" s="72">
        <v>7.98</v>
      </c>
      <c r="AM319" s="72">
        <v>51.8</v>
      </c>
      <c r="AN319" s="72">
        <v>0.25600000000000001</v>
      </c>
      <c r="AO319" s="72">
        <v>4.99E-2</v>
      </c>
      <c r="AP319" s="72">
        <v>9.2100000000000001E-2</v>
      </c>
      <c r="AQ319" s="72">
        <v>0.60099999999999998</v>
      </c>
      <c r="AR319" s="72">
        <v>4.4699999999999997E-2</v>
      </c>
      <c r="AS319" s="72">
        <v>0.90300000000000002</v>
      </c>
      <c r="AT319" s="72">
        <v>2.7989999999999999</v>
      </c>
      <c r="AU319" s="72">
        <v>0.503</v>
      </c>
      <c r="AV319" s="72">
        <v>2.93</v>
      </c>
      <c r="AW319" s="72">
        <v>20.8</v>
      </c>
      <c r="AX319" s="72">
        <v>0.67900000000000005</v>
      </c>
      <c r="AY319" s="72">
        <v>1.18</v>
      </c>
      <c r="AZ319" s="72">
        <v>0.48699999999999999</v>
      </c>
      <c r="BA319" s="72">
        <v>1.87</v>
      </c>
      <c r="BB319" s="72">
        <v>0.36899999999999999</v>
      </c>
      <c r="BC319" s="72">
        <v>2.56</v>
      </c>
      <c r="BD319" s="72">
        <v>0.59</v>
      </c>
      <c r="BE319" s="72">
        <v>1.75</v>
      </c>
      <c r="BF319" s="72">
        <v>0.28399999999999997</v>
      </c>
      <c r="BG319" s="72">
        <v>1.79</v>
      </c>
      <c r="BH319" s="72">
        <v>0.28399999999999997</v>
      </c>
      <c r="BI319" s="72">
        <v>16.399999999999999</v>
      </c>
      <c r="BJ319" s="72"/>
      <c r="BK319" s="72"/>
      <c r="BL319" s="72"/>
      <c r="BM319" s="72"/>
      <c r="BN319" s="72"/>
      <c r="BO319" s="77">
        <v>0.70374484258408054</v>
      </c>
      <c r="BP319" s="79">
        <v>0.51306907021093917</v>
      </c>
      <c r="BQ319" s="79">
        <v>0.28343329673862977</v>
      </c>
      <c r="BR319" s="44"/>
      <c r="BS319" s="44"/>
      <c r="BT319" s="44"/>
      <c r="BU319" s="39"/>
      <c r="BV319" s="39"/>
      <c r="BW319" s="39"/>
      <c r="BY319" s="51"/>
      <c r="CO319" s="43"/>
    </row>
    <row r="320" spans="1:93" s="36" customFormat="1" x14ac:dyDescent="0.3">
      <c r="A320" s="36" t="s">
        <v>692</v>
      </c>
      <c r="B320" s="37" t="s">
        <v>714</v>
      </c>
      <c r="C320" s="37" t="s">
        <v>747</v>
      </c>
      <c r="D320" s="37" t="s">
        <v>998</v>
      </c>
      <c r="E320" s="27" t="s">
        <v>405</v>
      </c>
      <c r="F320" s="55" t="s">
        <v>611</v>
      </c>
      <c r="G320" s="72">
        <v>49.127781431872521</v>
      </c>
      <c r="H320" s="72">
        <v>1.4648078591774056</v>
      </c>
      <c r="I320" s="72">
        <v>14.157836500184043</v>
      </c>
      <c r="J320" s="72">
        <v>14.859614207325015</v>
      </c>
      <c r="K320" s="72">
        <v>0.20714454574225941</v>
      </c>
      <c r="L320" s="72">
        <v>5.658991709158772</v>
      </c>
      <c r="M320" s="72">
        <v>10.81195888514717</v>
      </c>
      <c r="N320" s="72">
        <v>2.4729113151230684</v>
      </c>
      <c r="O320" s="72">
        <v>0.43401714345997211</v>
      </c>
      <c r="P320" s="72">
        <v>0.15289240280976288</v>
      </c>
      <c r="Q320" s="72">
        <f t="shared" ref="Q320:Q383" si="82">SUM(G320:P320)</f>
        <v>99.347955999999982</v>
      </c>
      <c r="R320" s="72">
        <v>0.57981468124066549</v>
      </c>
      <c r="S320" s="72"/>
      <c r="T320" s="72">
        <f t="shared" ref="T320:T383" si="83">G320/$Q320*100</f>
        <v>49.450218615340738</v>
      </c>
      <c r="U320" s="72">
        <f t="shared" ref="U320:U383" si="84">H320/$Q320*100</f>
        <v>1.4744217376524644</v>
      </c>
      <c r="V320" s="72">
        <f t="shared" ref="V320:V383" si="85">I320/$Q320*100</f>
        <v>14.250757710791801</v>
      </c>
      <c r="W320" s="72">
        <f t="shared" ref="W320:W383" si="86">J320/$Q320*100</f>
        <v>14.957141350069666</v>
      </c>
      <c r="X320" s="72">
        <f t="shared" ref="X320:X383" si="87">K320/$Q320*100</f>
        <v>0.20850408411246973</v>
      </c>
      <c r="Y320" s="72">
        <f t="shared" ref="Y320:Y383" si="88">L320/$Q320*100</f>
        <v>5.696133002634471</v>
      </c>
      <c r="Z320" s="72">
        <f t="shared" ref="Z320:Z383" si="89">M320/$Q320*100</f>
        <v>10.882920314079913</v>
      </c>
      <c r="AA320" s="72">
        <f t="shared" ref="AA320:AA383" si="90">N320/$Q320*100</f>
        <v>2.4891416136664843</v>
      </c>
      <c r="AB320" s="72">
        <f t="shared" ref="AB320:AB383" si="91">O320/$Q320*100</f>
        <v>0.43686570004517478</v>
      </c>
      <c r="AC320" s="72">
        <f t="shared" ref="AC320:AC383" si="92">P320/$Q320*100</f>
        <v>0.15389587160682289</v>
      </c>
      <c r="AD320" s="72">
        <f t="shared" ref="AD320:AD383" si="93">SUM(T320:AC320)</f>
        <v>100</v>
      </c>
      <c r="AE320" s="72"/>
      <c r="AF320" s="72"/>
      <c r="AG320" s="72"/>
      <c r="AH320" s="72"/>
      <c r="AI320" s="72"/>
      <c r="AJ320" s="72">
        <v>0.13300000000000001</v>
      </c>
      <c r="AK320" s="72">
        <v>7.94</v>
      </c>
      <c r="AL320" s="72">
        <v>15.4</v>
      </c>
      <c r="AM320" s="72">
        <v>67.2</v>
      </c>
      <c r="AN320" s="72">
        <v>0.378</v>
      </c>
      <c r="AO320" s="72">
        <v>0.106</v>
      </c>
      <c r="AP320" s="72">
        <v>0.36399999999999999</v>
      </c>
      <c r="AQ320" s="72">
        <v>1.36</v>
      </c>
      <c r="AR320" s="72">
        <v>9.8299999999999998E-2</v>
      </c>
      <c r="AS320" s="72">
        <v>2.1829999999999998</v>
      </c>
      <c r="AT320" s="72">
        <v>6.9050000000000002</v>
      </c>
      <c r="AU320" s="72">
        <v>1.22</v>
      </c>
      <c r="AV320" s="72">
        <v>7.31</v>
      </c>
      <c r="AW320" s="72">
        <v>56.9</v>
      </c>
      <c r="AX320" s="72">
        <v>1.86</v>
      </c>
      <c r="AY320" s="72">
        <v>3</v>
      </c>
      <c r="AZ320" s="72">
        <v>1.1100000000000001</v>
      </c>
      <c r="BA320" s="72">
        <v>4.75</v>
      </c>
      <c r="BB320" s="72">
        <v>0.93200000000000005</v>
      </c>
      <c r="BC320" s="72">
        <v>6.34</v>
      </c>
      <c r="BD320" s="72">
        <v>1.46</v>
      </c>
      <c r="BE320" s="72">
        <v>4.34</v>
      </c>
      <c r="BF320" s="72">
        <v>0.68600000000000005</v>
      </c>
      <c r="BG320" s="72">
        <v>4.26</v>
      </c>
      <c r="BH320" s="72">
        <v>0.67</v>
      </c>
      <c r="BI320" s="72">
        <v>42.1</v>
      </c>
      <c r="BJ320" s="72"/>
      <c r="BK320" s="72"/>
      <c r="BL320" s="72"/>
      <c r="BM320" s="72"/>
      <c r="BN320" s="72"/>
      <c r="BO320" s="77">
        <v>0.70343405812499649</v>
      </c>
      <c r="BP320" s="79">
        <v>0.51309899999999997</v>
      </c>
      <c r="BQ320" s="79">
        <v>0.28334535400900052</v>
      </c>
      <c r="BR320" s="44"/>
      <c r="BS320" s="44"/>
      <c r="BT320" s="44"/>
      <c r="BU320" s="39"/>
      <c r="BV320" s="39"/>
      <c r="BW320" s="39"/>
      <c r="BY320" s="51"/>
      <c r="CO320" s="43"/>
    </row>
    <row r="321" spans="1:97" s="36" customFormat="1" x14ac:dyDescent="0.3">
      <c r="A321" s="36" t="s">
        <v>692</v>
      </c>
      <c r="B321" s="37" t="s">
        <v>715</v>
      </c>
      <c r="C321" s="37" t="s">
        <v>747</v>
      </c>
      <c r="D321" s="37" t="s">
        <v>998</v>
      </c>
      <c r="E321" s="27" t="s">
        <v>405</v>
      </c>
      <c r="F321" s="55" t="s">
        <v>611</v>
      </c>
      <c r="G321" s="72">
        <v>49.711896775415681</v>
      </c>
      <c r="H321" s="72">
        <v>1.1961381462427016</v>
      </c>
      <c r="I321" s="72">
        <v>15.100996960333479</v>
      </c>
      <c r="J321" s="72">
        <v>12.577859101619044</v>
      </c>
      <c r="K321" s="72">
        <v>0.18980043312280886</v>
      </c>
      <c r="L321" s="72">
        <v>6.9464981435103015</v>
      </c>
      <c r="M321" s="72">
        <v>11.263469453131689</v>
      </c>
      <c r="N321" s="72">
        <v>2.3339522010570404</v>
      </c>
      <c r="O321" s="72">
        <v>0.37960086624561773</v>
      </c>
      <c r="P321" s="72">
        <v>0.11071691932163852</v>
      </c>
      <c r="Q321" s="72">
        <f t="shared" si="82"/>
        <v>99.810929000000002</v>
      </c>
      <c r="R321" s="72">
        <v>1.6993764242434877</v>
      </c>
      <c r="S321" s="72"/>
      <c r="T321" s="72">
        <f t="shared" si="83"/>
        <v>49.806065601709484</v>
      </c>
      <c r="U321" s="72">
        <f t="shared" si="84"/>
        <v>1.1984039806329241</v>
      </c>
      <c r="V321" s="72">
        <f t="shared" si="85"/>
        <v>15.129602651362436</v>
      </c>
      <c r="W321" s="72">
        <f t="shared" si="86"/>
        <v>12.601685233907645</v>
      </c>
      <c r="X321" s="72">
        <f t="shared" si="87"/>
        <v>0.19015997048059621</v>
      </c>
      <c r="Y321" s="72">
        <f t="shared" si="88"/>
        <v>6.9596568362872384</v>
      </c>
      <c r="Z321" s="72">
        <f t="shared" si="89"/>
        <v>11.284805748207884</v>
      </c>
      <c r="AA321" s="72">
        <f t="shared" si="90"/>
        <v>2.3383733870035819</v>
      </c>
      <c r="AB321" s="72">
        <f t="shared" si="91"/>
        <v>0.38031994096119243</v>
      </c>
      <c r="AC321" s="72">
        <f t="shared" si="92"/>
        <v>0.11092664944701447</v>
      </c>
      <c r="AD321" s="72">
        <f t="shared" si="93"/>
        <v>99.999999999999986</v>
      </c>
      <c r="AE321" s="72"/>
      <c r="AF321" s="72"/>
      <c r="AG321" s="72"/>
      <c r="AH321" s="72"/>
      <c r="AI321" s="72"/>
      <c r="AJ321" s="72">
        <v>0.109</v>
      </c>
      <c r="AK321" s="72">
        <v>7.48</v>
      </c>
      <c r="AL321" s="72">
        <v>11.4</v>
      </c>
      <c r="AM321" s="72">
        <v>65</v>
      </c>
      <c r="AN321" s="72">
        <v>0.50800000000000001</v>
      </c>
      <c r="AO321" s="72">
        <v>0.105</v>
      </c>
      <c r="AP321" s="72">
        <v>0.46200000000000002</v>
      </c>
      <c r="AQ321" s="72">
        <v>1.31</v>
      </c>
      <c r="AR321" s="72">
        <v>9.01E-2</v>
      </c>
      <c r="AS321" s="72">
        <v>2.028</v>
      </c>
      <c r="AT321" s="72">
        <v>6.44</v>
      </c>
      <c r="AU321" s="72">
        <v>1.2</v>
      </c>
      <c r="AV321" s="72">
        <v>7.2</v>
      </c>
      <c r="AW321" s="72">
        <v>56.9</v>
      </c>
      <c r="AX321" s="72">
        <v>1.83</v>
      </c>
      <c r="AY321" s="72">
        <v>2.9</v>
      </c>
      <c r="AZ321" s="72">
        <v>1.0900000000000001</v>
      </c>
      <c r="BA321" s="72">
        <v>4.6500000000000004</v>
      </c>
      <c r="BB321" s="72">
        <v>0.91</v>
      </c>
      <c r="BC321" s="72">
        <v>6.21</v>
      </c>
      <c r="BD321" s="72">
        <v>1.45</v>
      </c>
      <c r="BE321" s="72">
        <v>4.33</v>
      </c>
      <c r="BF321" s="72">
        <v>0.68600000000000005</v>
      </c>
      <c r="BG321" s="72">
        <v>4.32</v>
      </c>
      <c r="BH321" s="72">
        <v>0.68700000000000006</v>
      </c>
      <c r="BI321" s="72">
        <v>41.6</v>
      </c>
      <c r="BJ321" s="72"/>
      <c r="BK321" s="72"/>
      <c r="BL321" s="72"/>
      <c r="BM321" s="72"/>
      <c r="BN321" s="72"/>
      <c r="BO321" s="77"/>
      <c r="BP321" s="79">
        <v>0.51309393651376101</v>
      </c>
      <c r="BQ321" s="79">
        <v>0.28334305002465976</v>
      </c>
      <c r="BR321" s="44"/>
      <c r="BS321" s="44"/>
      <c r="BT321" s="44"/>
      <c r="BU321" s="39"/>
      <c r="BV321" s="39"/>
      <c r="BW321" s="39"/>
      <c r="BY321" s="51"/>
      <c r="CO321" s="43"/>
    </row>
    <row r="322" spans="1:97" s="36" customFormat="1" x14ac:dyDescent="0.3">
      <c r="A322" s="36" t="s">
        <v>692</v>
      </c>
      <c r="B322" s="37" t="s">
        <v>716</v>
      </c>
      <c r="C322" s="37" t="s">
        <v>747</v>
      </c>
      <c r="D322" s="37" t="s">
        <v>998</v>
      </c>
      <c r="E322" s="27" t="s">
        <v>405</v>
      </c>
      <c r="F322" s="55" t="s">
        <v>611</v>
      </c>
      <c r="G322" s="72">
        <v>56.422490408756005</v>
      </c>
      <c r="H322" s="72">
        <v>1.0807960779089605</v>
      </c>
      <c r="I322" s="72">
        <v>12.036811114246369</v>
      </c>
      <c r="J322" s="72">
        <v>14.13047392381997</v>
      </c>
      <c r="K322" s="72">
        <v>0.2201073291084002</v>
      </c>
      <c r="L322" s="72">
        <v>3.822760922138269</v>
      </c>
      <c r="M322" s="72">
        <v>8.1992447663833197</v>
      </c>
      <c r="N322" s="72">
        <v>2.6857042264751434</v>
      </c>
      <c r="O322" s="72">
        <v>0.24971818055796072</v>
      </c>
      <c r="P322" s="72">
        <v>0.18260025060562346</v>
      </c>
      <c r="Q322" s="72">
        <f t="shared" si="82"/>
        <v>99.030707200000023</v>
      </c>
      <c r="R322" s="72">
        <v>0.12372277565641636</v>
      </c>
      <c r="S322" s="72"/>
      <c r="T322" s="72">
        <f t="shared" si="83"/>
        <v>56.974742485486352</v>
      </c>
      <c r="U322" s="72">
        <f t="shared" si="84"/>
        <v>1.0913746942412628</v>
      </c>
      <c r="V322" s="72">
        <f t="shared" si="85"/>
        <v>12.154625019426668</v>
      </c>
      <c r="W322" s="72">
        <f t="shared" si="86"/>
        <v>14.268780182779475</v>
      </c>
      <c r="X322" s="72">
        <f t="shared" si="87"/>
        <v>0.22226169572219326</v>
      </c>
      <c r="Y322" s="72">
        <f t="shared" si="88"/>
        <v>3.8601773431930697</v>
      </c>
      <c r="Z322" s="72">
        <f t="shared" si="89"/>
        <v>8.2794973379563199</v>
      </c>
      <c r="AA322" s="72">
        <f t="shared" si="90"/>
        <v>2.7119913634981523</v>
      </c>
      <c r="AB322" s="72">
        <f t="shared" si="91"/>
        <v>0.25216237227674837</v>
      </c>
      <c r="AC322" s="72">
        <f t="shared" si="92"/>
        <v>0.18438750541975674</v>
      </c>
      <c r="AD322" s="72">
        <f t="shared" si="93"/>
        <v>99.999999999999986</v>
      </c>
      <c r="AE322" s="72"/>
      <c r="AF322" s="72"/>
      <c r="AG322" s="72"/>
      <c r="AH322" s="72"/>
      <c r="AI322" s="72"/>
      <c r="AJ322" s="72">
        <v>3.7600000000000001E-2</v>
      </c>
      <c r="AK322" s="72">
        <v>2.56</v>
      </c>
      <c r="AL322" s="72">
        <v>16.7</v>
      </c>
      <c r="AM322" s="72">
        <v>53.4</v>
      </c>
      <c r="AN322" s="72">
        <v>2.04</v>
      </c>
      <c r="AO322" s="72">
        <v>0.26700000000000002</v>
      </c>
      <c r="AP322" s="72">
        <v>8.4599999999999995E-2</v>
      </c>
      <c r="AQ322" s="72">
        <v>3.08</v>
      </c>
      <c r="AR322" s="72">
        <v>0.19800000000000001</v>
      </c>
      <c r="AS322" s="72">
        <v>4.2489999999999997</v>
      </c>
      <c r="AT322" s="72">
        <v>14.03</v>
      </c>
      <c r="AU322" s="72">
        <v>2.65</v>
      </c>
      <c r="AV322" s="72">
        <v>15.6</v>
      </c>
      <c r="AW322" s="72">
        <v>144</v>
      </c>
      <c r="AX322" s="72">
        <v>4.51</v>
      </c>
      <c r="AY322" s="72">
        <v>6.29</v>
      </c>
      <c r="AZ322" s="72">
        <v>1.95</v>
      </c>
      <c r="BA322" s="72">
        <v>9.49</v>
      </c>
      <c r="BB322" s="72">
        <v>1.84</v>
      </c>
      <c r="BC322" s="72">
        <v>12.5</v>
      </c>
      <c r="BD322" s="72">
        <v>2.86</v>
      </c>
      <c r="BE322" s="72">
        <v>8.6199999999999992</v>
      </c>
      <c r="BF322" s="72">
        <v>1.38</v>
      </c>
      <c r="BG322" s="72">
        <v>8.6199999999999992</v>
      </c>
      <c r="BH322" s="72">
        <v>1.36</v>
      </c>
      <c r="BI322" s="72">
        <v>83.6</v>
      </c>
      <c r="BJ322" s="72"/>
      <c r="BK322" s="72"/>
      <c r="BL322" s="72"/>
      <c r="BM322" s="72"/>
      <c r="BN322" s="72"/>
      <c r="BO322" s="77">
        <v>0.70352749075598253</v>
      </c>
      <c r="BP322" s="79">
        <v>0.51310734069233377</v>
      </c>
      <c r="BQ322" s="79">
        <v>0.28334659465061252</v>
      </c>
      <c r="BR322" s="44">
        <v>18.455450420209232</v>
      </c>
      <c r="BS322" s="44">
        <v>15.503846955762723</v>
      </c>
      <c r="BT322" s="44">
        <v>38.394640060623651</v>
      </c>
      <c r="BU322" s="39"/>
      <c r="BV322" s="39"/>
      <c r="BW322" s="39"/>
      <c r="BY322" s="52"/>
      <c r="BZ322" s="48"/>
      <c r="CA322" s="49"/>
      <c r="CB322" s="48"/>
      <c r="CC322" s="49"/>
      <c r="CD322" s="48"/>
      <c r="CE322" s="49"/>
      <c r="CF322" s="45"/>
      <c r="CG322" s="48"/>
      <c r="CH322" s="49"/>
      <c r="CI322" s="48"/>
      <c r="CJ322" s="49"/>
      <c r="CK322" s="48"/>
      <c r="CL322" s="49"/>
      <c r="CM322" s="45"/>
      <c r="CO322" s="43"/>
    </row>
    <row r="323" spans="1:97" s="36" customFormat="1" x14ac:dyDescent="0.3">
      <c r="A323" s="36" t="s">
        <v>692</v>
      </c>
      <c r="B323" s="37" t="s">
        <v>717</v>
      </c>
      <c r="C323" s="37" t="s">
        <v>747</v>
      </c>
      <c r="D323" s="37" t="s">
        <v>998</v>
      </c>
      <c r="E323" s="27" t="s">
        <v>405</v>
      </c>
      <c r="F323" s="55" t="s">
        <v>611</v>
      </c>
      <c r="G323" s="72">
        <v>50.204760538027479</v>
      </c>
      <c r="H323" s="72">
        <v>1.08747487528957</v>
      </c>
      <c r="I323" s="72">
        <v>14.586992531725096</v>
      </c>
      <c r="J323" s="72">
        <v>12.479915172586972</v>
      </c>
      <c r="K323" s="72">
        <v>0.16806429890838806</v>
      </c>
      <c r="L323" s="72">
        <v>7.2287420801066702</v>
      </c>
      <c r="M323" s="72">
        <v>10.943951699505035</v>
      </c>
      <c r="N323" s="72">
        <v>2.2500843783264184</v>
      </c>
      <c r="O323" s="72">
        <v>0.56647554867356686</v>
      </c>
      <c r="P323" s="72">
        <v>0.12258807685082425</v>
      </c>
      <c r="Q323" s="72">
        <f t="shared" si="82"/>
        <v>99.639049200000017</v>
      </c>
      <c r="R323" s="72">
        <v>1.3469379475424064</v>
      </c>
      <c r="S323" s="72"/>
      <c r="T323" s="72">
        <f t="shared" si="83"/>
        <v>50.386631487474567</v>
      </c>
      <c r="U323" s="72">
        <f t="shared" si="84"/>
        <v>1.0914143440958988</v>
      </c>
      <c r="V323" s="72">
        <f t="shared" si="85"/>
        <v>14.639835133759076</v>
      </c>
      <c r="W323" s="72">
        <f t="shared" si="86"/>
        <v>12.525124710430266</v>
      </c>
      <c r="X323" s="72">
        <f t="shared" si="87"/>
        <v>0.16867312590572978</v>
      </c>
      <c r="Y323" s="72">
        <f t="shared" si="88"/>
        <v>7.2549288036629207</v>
      </c>
      <c r="Z323" s="72">
        <f t="shared" si="89"/>
        <v>10.983597081037816</v>
      </c>
      <c r="AA323" s="72">
        <f t="shared" si="90"/>
        <v>2.2582354974202405</v>
      </c>
      <c r="AB323" s="72">
        <f t="shared" si="91"/>
        <v>0.5685276537881363</v>
      </c>
      <c r="AC323" s="72">
        <f t="shared" si="92"/>
        <v>0.12303216242535585</v>
      </c>
      <c r="AD323" s="72">
        <f t="shared" si="93"/>
        <v>100.00000000000001</v>
      </c>
      <c r="AE323" s="72"/>
      <c r="AF323" s="72"/>
      <c r="AG323" s="72"/>
      <c r="AH323" s="72"/>
      <c r="AI323" s="72"/>
      <c r="AJ323" s="72">
        <v>0.12</v>
      </c>
      <c r="AK323" s="72">
        <v>9.93</v>
      </c>
      <c r="AL323" s="72">
        <v>4.5999999999999996</v>
      </c>
      <c r="AM323" s="72">
        <v>49.1</v>
      </c>
      <c r="AN323" s="72">
        <v>0.90600000000000003</v>
      </c>
      <c r="AO323" s="72">
        <v>6.83E-2</v>
      </c>
      <c r="AP323" s="72">
        <v>0.255</v>
      </c>
      <c r="AQ323" s="72">
        <v>0.83399999999999996</v>
      </c>
      <c r="AR323" s="72">
        <v>6.1100000000000002E-2</v>
      </c>
      <c r="AS323" s="72">
        <v>1.268</v>
      </c>
      <c r="AT323" s="72">
        <v>4.0750000000000002</v>
      </c>
      <c r="AU323" s="72">
        <v>0.80600000000000005</v>
      </c>
      <c r="AV323" s="72">
        <v>4.84</v>
      </c>
      <c r="AW323" s="72">
        <v>38.700000000000003</v>
      </c>
      <c r="AX323" s="72">
        <v>1.26</v>
      </c>
      <c r="AY323" s="72">
        <v>2.0499999999999998</v>
      </c>
      <c r="AZ323" s="72">
        <v>0.78100000000000003</v>
      </c>
      <c r="BA323" s="72">
        <v>3.25</v>
      </c>
      <c r="BB323" s="72">
        <v>0.64500000000000002</v>
      </c>
      <c r="BC323" s="72">
        <v>4.45</v>
      </c>
      <c r="BD323" s="72">
        <v>1.03</v>
      </c>
      <c r="BE323" s="72">
        <v>3.1</v>
      </c>
      <c r="BF323" s="72">
        <v>0.496</v>
      </c>
      <c r="BG323" s="72">
        <v>3.17</v>
      </c>
      <c r="BH323" s="72">
        <v>0.496</v>
      </c>
      <c r="BI323" s="72">
        <v>32.700000000000003</v>
      </c>
      <c r="BJ323" s="72"/>
      <c r="BK323" s="72"/>
      <c r="BL323" s="72"/>
      <c r="BM323" s="72"/>
      <c r="BN323" s="72"/>
      <c r="BO323" s="77">
        <v>0.70353681826467618</v>
      </c>
      <c r="BP323" s="79">
        <v>0.51309343528461826</v>
      </c>
      <c r="BQ323" s="79">
        <v>0.28335870463255852</v>
      </c>
      <c r="BR323" s="44"/>
      <c r="BS323" s="44"/>
      <c r="BT323" s="44"/>
      <c r="BU323" s="39"/>
      <c r="BV323" s="39"/>
      <c r="BW323" s="39"/>
      <c r="BY323" s="51"/>
      <c r="CO323" s="42"/>
      <c r="CP323" s="47"/>
      <c r="CQ323" s="49"/>
      <c r="CR323" s="47"/>
      <c r="CS323" s="49"/>
    </row>
    <row r="324" spans="1:97" s="36" customFormat="1" x14ac:dyDescent="0.3">
      <c r="A324" s="36" t="s">
        <v>692</v>
      </c>
      <c r="B324" s="57" t="s">
        <v>718</v>
      </c>
      <c r="C324" s="37" t="s">
        <v>747</v>
      </c>
      <c r="D324" s="37" t="s">
        <v>998</v>
      </c>
      <c r="E324" s="27" t="s">
        <v>405</v>
      </c>
      <c r="F324" s="55" t="s">
        <v>611</v>
      </c>
      <c r="G324" s="72">
        <v>49.95356532995249</v>
      </c>
      <c r="H324" s="72">
        <v>0.98054765433866031</v>
      </c>
      <c r="I324" s="72">
        <v>14.469997088572224</v>
      </c>
      <c r="J324" s="72">
        <v>12.64619454355455</v>
      </c>
      <c r="K324" s="72">
        <v>0.18978341696877296</v>
      </c>
      <c r="L324" s="72">
        <v>7.3175345615615948</v>
      </c>
      <c r="M324" s="72">
        <v>11.43445087236857</v>
      </c>
      <c r="N324" s="72">
        <v>2.0579639277551318</v>
      </c>
      <c r="O324" s="72">
        <v>0.43492033055343804</v>
      </c>
      <c r="P324" s="72">
        <v>9.7857074374523567E-2</v>
      </c>
      <c r="Q324" s="72">
        <f t="shared" si="82"/>
        <v>99.582814799999952</v>
      </c>
      <c r="R324" s="72">
        <v>2.0564673700664118</v>
      </c>
      <c r="S324" s="72"/>
      <c r="T324" s="72">
        <f t="shared" si="83"/>
        <v>50.16283726291347</v>
      </c>
      <c r="U324" s="72">
        <f t="shared" si="84"/>
        <v>0.98465549131943275</v>
      </c>
      <c r="V324" s="72">
        <f t="shared" si="85"/>
        <v>14.530616670791508</v>
      </c>
      <c r="W324" s="72">
        <f t="shared" si="86"/>
        <v>12.699173616404499</v>
      </c>
      <c r="X324" s="72">
        <f t="shared" si="87"/>
        <v>0.19057848219085793</v>
      </c>
      <c r="Y324" s="72">
        <f t="shared" si="88"/>
        <v>7.3481901232235485</v>
      </c>
      <c r="Z324" s="72">
        <f t="shared" si="89"/>
        <v>11.482353551999189</v>
      </c>
      <c r="AA324" s="72">
        <f t="shared" si="90"/>
        <v>2.0665854162571158</v>
      </c>
      <c r="AB324" s="72">
        <f t="shared" si="91"/>
        <v>0.43674235502071618</v>
      </c>
      <c r="AC324" s="72">
        <f t="shared" si="92"/>
        <v>9.8267029879661127E-2</v>
      </c>
      <c r="AD324" s="72">
        <f t="shared" si="93"/>
        <v>99.999999999999972</v>
      </c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7">
        <v>0.70332700000000004</v>
      </c>
      <c r="BP324" s="79">
        <v>0.51311269017094019</v>
      </c>
      <c r="BQ324" s="79"/>
      <c r="BR324" s="44">
        <v>18.380281112179176</v>
      </c>
      <c r="BS324" s="44">
        <v>15.494234240179491</v>
      </c>
      <c r="BT324" s="44">
        <v>38.295021053738203</v>
      </c>
      <c r="BU324" s="39"/>
      <c r="BV324" s="39"/>
      <c r="BW324" s="39"/>
      <c r="BX324" s="53"/>
      <c r="BY324" s="51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4"/>
      <c r="CP324" s="53"/>
      <c r="CQ324" s="53"/>
      <c r="CR324" s="53"/>
      <c r="CS324" s="53"/>
    </row>
    <row r="325" spans="1:97" s="36" customFormat="1" x14ac:dyDescent="0.3">
      <c r="A325" s="36" t="s">
        <v>692</v>
      </c>
      <c r="B325" s="37" t="s">
        <v>719</v>
      </c>
      <c r="C325" s="37" t="s">
        <v>747</v>
      </c>
      <c r="D325" s="37" t="s">
        <v>998</v>
      </c>
      <c r="E325" s="27" t="s">
        <v>405</v>
      </c>
      <c r="F325" s="55" t="s">
        <v>611</v>
      </c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7">
        <v>0.70347000000000004</v>
      </c>
      <c r="BP325" s="79"/>
      <c r="BQ325" s="79"/>
      <c r="BR325" s="44">
        <v>18.450807526873263</v>
      </c>
      <c r="BS325" s="44">
        <v>15.499248700644038</v>
      </c>
      <c r="BT325" s="44">
        <v>38.381968740962648</v>
      </c>
      <c r="BU325" s="39"/>
      <c r="BV325" s="39"/>
      <c r="BW325" s="39"/>
      <c r="BY325" s="51"/>
      <c r="CO325" s="43"/>
    </row>
    <row r="326" spans="1:97" s="36" customFormat="1" x14ac:dyDescent="0.3">
      <c r="A326" s="36" t="s">
        <v>692</v>
      </c>
      <c r="B326" s="37" t="s">
        <v>720</v>
      </c>
      <c r="C326" s="37" t="s">
        <v>747</v>
      </c>
      <c r="D326" s="37" t="s">
        <v>998</v>
      </c>
      <c r="E326" s="27" t="s">
        <v>405</v>
      </c>
      <c r="F326" s="55" t="s">
        <v>611</v>
      </c>
      <c r="G326" s="72">
        <v>50.413217689422979</v>
      </c>
      <c r="H326" s="72">
        <v>1.0343355483762395</v>
      </c>
      <c r="I326" s="72">
        <v>14.749921858280116</v>
      </c>
      <c r="J326" s="72">
        <v>11.219284829330764</v>
      </c>
      <c r="K326" s="72">
        <v>0.17024470269924707</v>
      </c>
      <c r="L326" s="72">
        <v>7.5541137848875222</v>
      </c>
      <c r="M326" s="72">
        <v>12.275434900442223</v>
      </c>
      <c r="N326" s="72">
        <v>2.1646811907165895</v>
      </c>
      <c r="O326" s="72">
        <v>0.25437725926573546</v>
      </c>
      <c r="P326" s="72">
        <v>0.10689783657859701</v>
      </c>
      <c r="Q326" s="72">
        <f t="shared" si="82"/>
        <v>99.942509600000008</v>
      </c>
      <c r="R326" s="72">
        <v>0.70205479452057051</v>
      </c>
      <c r="S326" s="72"/>
      <c r="T326" s="72">
        <f t="shared" si="83"/>
        <v>50.442217121815169</v>
      </c>
      <c r="U326" s="72">
        <f t="shared" si="84"/>
        <v>1.0349305340800041</v>
      </c>
      <c r="V326" s="72">
        <f t="shared" si="85"/>
        <v>14.758406525225093</v>
      </c>
      <c r="W326" s="72">
        <f t="shared" si="86"/>
        <v>11.225738551326875</v>
      </c>
      <c r="X326" s="72">
        <f t="shared" si="87"/>
        <v>0.17034263336053657</v>
      </c>
      <c r="Y326" s="72">
        <f t="shared" si="88"/>
        <v>7.558459173300089</v>
      </c>
      <c r="Z326" s="72">
        <f t="shared" si="89"/>
        <v>12.282496156612643</v>
      </c>
      <c r="AA326" s="72">
        <f t="shared" si="90"/>
        <v>2.1659263904621717</v>
      </c>
      <c r="AB326" s="72">
        <f t="shared" si="91"/>
        <v>0.25452358589335988</v>
      </c>
      <c r="AC326" s="72">
        <f t="shared" si="92"/>
        <v>0.10695932792405785</v>
      </c>
      <c r="AD326" s="72">
        <f t="shared" si="93"/>
        <v>100</v>
      </c>
      <c r="AE326" s="72"/>
      <c r="AF326" s="72"/>
      <c r="AG326" s="72"/>
      <c r="AH326" s="72"/>
      <c r="AI326" s="72"/>
      <c r="AJ326" s="72">
        <v>7.4399999999999994E-2</v>
      </c>
      <c r="AK326" s="72">
        <v>4.62</v>
      </c>
      <c r="AL326" s="72">
        <v>3.87</v>
      </c>
      <c r="AM326" s="72">
        <v>54.6</v>
      </c>
      <c r="AN326" s="72">
        <v>0.49299999999999999</v>
      </c>
      <c r="AO326" s="72">
        <v>7.5999999999999998E-2</v>
      </c>
      <c r="AP326" s="72">
        <v>0.16600000000000001</v>
      </c>
      <c r="AQ326" s="72">
        <v>1</v>
      </c>
      <c r="AR326" s="72">
        <v>7.0300000000000001E-2</v>
      </c>
      <c r="AS326" s="72">
        <v>1.4239999999999999</v>
      </c>
      <c r="AT326" s="72">
        <v>4.5910000000000002</v>
      </c>
      <c r="AU326" s="72">
        <v>0.92900000000000005</v>
      </c>
      <c r="AV326" s="72">
        <v>5.58</v>
      </c>
      <c r="AW326" s="72">
        <v>47</v>
      </c>
      <c r="AX326" s="72">
        <v>1.5</v>
      </c>
      <c r="AY326" s="72">
        <v>2.33</v>
      </c>
      <c r="AZ326" s="72">
        <v>0.86699999999999999</v>
      </c>
      <c r="BA326" s="72">
        <v>3.63</v>
      </c>
      <c r="BB326" s="72">
        <v>0.70699999999999996</v>
      </c>
      <c r="BC326" s="72">
        <v>4.8</v>
      </c>
      <c r="BD326" s="72">
        <v>1.1000000000000001</v>
      </c>
      <c r="BE326" s="72">
        <v>3.25</v>
      </c>
      <c r="BF326" s="72">
        <v>0.51300000000000001</v>
      </c>
      <c r="BG326" s="72">
        <v>3.23</v>
      </c>
      <c r="BH326" s="72">
        <v>0.49299999999999999</v>
      </c>
      <c r="BI326" s="72">
        <v>30.5</v>
      </c>
      <c r="BJ326" s="72"/>
      <c r="BK326" s="72"/>
      <c r="BL326" s="72"/>
      <c r="BM326" s="72"/>
      <c r="BN326" s="72"/>
      <c r="BO326" s="77">
        <v>0.70354773796648795</v>
      </c>
      <c r="BP326" s="79">
        <v>0.51310999999999996</v>
      </c>
      <c r="BQ326" s="79">
        <v>0.28333911371753967</v>
      </c>
      <c r="BR326" s="44"/>
      <c r="BS326" s="44"/>
      <c r="BT326" s="44"/>
      <c r="BU326" s="39"/>
      <c r="BV326" s="39"/>
      <c r="BW326" s="39"/>
      <c r="BY326" s="51"/>
      <c r="CO326" s="43"/>
    </row>
    <row r="327" spans="1:97" s="36" customFormat="1" x14ac:dyDescent="0.3">
      <c r="A327" s="36" t="s">
        <v>692</v>
      </c>
      <c r="B327" s="37" t="s">
        <v>721</v>
      </c>
      <c r="C327" s="37" t="s">
        <v>747</v>
      </c>
      <c r="D327" s="37" t="s">
        <v>998</v>
      </c>
      <c r="E327" s="27" t="s">
        <v>405</v>
      </c>
      <c r="F327" s="55" t="s">
        <v>611</v>
      </c>
      <c r="G327" s="72">
        <v>49.622934127008428</v>
      </c>
      <c r="H327" s="72">
        <v>1.0771068406694024</v>
      </c>
      <c r="I327" s="72">
        <v>13.713120088815769</v>
      </c>
      <c r="J327" s="72">
        <v>13.921823765693697</v>
      </c>
      <c r="K327" s="72">
        <v>0.19251680470259713</v>
      </c>
      <c r="L327" s="72">
        <v>7.3235367040198245</v>
      </c>
      <c r="M327" s="72">
        <v>11.092917013530164</v>
      </c>
      <c r="N327" s="72">
        <v>2.0772069594577665</v>
      </c>
      <c r="O327" s="72">
        <v>0.27840891756990965</v>
      </c>
      <c r="P327" s="72">
        <v>8.6879378532454088E-2</v>
      </c>
      <c r="Q327" s="72">
        <f t="shared" si="82"/>
        <v>99.386450600000018</v>
      </c>
      <c r="R327" s="72">
        <v>2.1860243009497475</v>
      </c>
      <c r="S327" s="72"/>
      <c r="T327" s="72">
        <f t="shared" si="83"/>
        <v>49.9292748935421</v>
      </c>
      <c r="U327" s="72">
        <f t="shared" si="84"/>
        <v>1.0837562204574818</v>
      </c>
      <c r="V327" s="72">
        <f t="shared" si="85"/>
        <v>13.797776262286368</v>
      </c>
      <c r="W327" s="72">
        <f t="shared" si="86"/>
        <v>14.007768344323681</v>
      </c>
      <c r="X327" s="72">
        <f t="shared" si="87"/>
        <v>0.19370528229991654</v>
      </c>
      <c r="Y327" s="72">
        <f t="shared" si="88"/>
        <v>7.3687476107732364</v>
      </c>
      <c r="Z327" s="72">
        <f t="shared" si="89"/>
        <v>11.161397702163399</v>
      </c>
      <c r="AA327" s="72">
        <f t="shared" si="90"/>
        <v>2.0900303279949974</v>
      </c>
      <c r="AB327" s="72">
        <f t="shared" si="91"/>
        <v>0.28012763901834076</v>
      </c>
      <c r="AC327" s="72">
        <f t="shared" si="92"/>
        <v>8.7415717140475163E-2</v>
      </c>
      <c r="AD327" s="72">
        <f t="shared" si="93"/>
        <v>100</v>
      </c>
      <c r="AE327" s="72"/>
      <c r="AF327" s="72"/>
      <c r="AG327" s="72"/>
      <c r="AH327" s="72"/>
      <c r="AI327" s="72"/>
      <c r="AJ327" s="72">
        <v>0.45900000000000002</v>
      </c>
      <c r="AK327" s="72">
        <v>11.1</v>
      </c>
      <c r="AL327" s="72">
        <v>6.56</v>
      </c>
      <c r="AM327" s="72">
        <v>55.1</v>
      </c>
      <c r="AN327" s="72">
        <v>0.25</v>
      </c>
      <c r="AO327" s="72">
        <v>7.5899999999999995E-2</v>
      </c>
      <c r="AP327" s="72">
        <v>0.252</v>
      </c>
      <c r="AQ327" s="72">
        <v>0.99299999999999999</v>
      </c>
      <c r="AR327" s="72">
        <v>6.83E-2</v>
      </c>
      <c r="AS327" s="72">
        <v>1.3979999999999999</v>
      </c>
      <c r="AT327" s="72">
        <v>4.383</v>
      </c>
      <c r="AU327" s="72">
        <v>0.84099999999999997</v>
      </c>
      <c r="AV327" s="72">
        <v>5.1100000000000003</v>
      </c>
      <c r="AW327" s="72">
        <v>40</v>
      </c>
      <c r="AX327" s="72">
        <v>1.28</v>
      </c>
      <c r="AY327" s="72">
        <v>2.16</v>
      </c>
      <c r="AZ327" s="72">
        <v>0.79800000000000004</v>
      </c>
      <c r="BA327" s="72">
        <v>3.44</v>
      </c>
      <c r="BB327" s="72">
        <v>0.67700000000000005</v>
      </c>
      <c r="BC327" s="72">
        <v>4.5999999999999996</v>
      </c>
      <c r="BD327" s="72">
        <v>1.06</v>
      </c>
      <c r="BE327" s="72">
        <v>3.17</v>
      </c>
      <c r="BF327" s="72">
        <v>0.496</v>
      </c>
      <c r="BG327" s="72">
        <v>3.06</v>
      </c>
      <c r="BH327" s="72">
        <v>0.47499999999999998</v>
      </c>
      <c r="BI327" s="72">
        <v>30.4</v>
      </c>
      <c r="BJ327" s="72"/>
      <c r="BK327" s="72"/>
      <c r="BL327" s="72"/>
      <c r="BM327" s="72"/>
      <c r="BN327" s="72"/>
      <c r="BO327" s="77">
        <v>0.70361925601351871</v>
      </c>
      <c r="BP327" s="79">
        <v>0.513104</v>
      </c>
      <c r="BQ327" s="79">
        <v>0.28334150382917289</v>
      </c>
      <c r="BR327" s="44"/>
      <c r="BS327" s="44"/>
      <c r="BT327" s="44"/>
      <c r="BU327" s="39"/>
      <c r="BV327" s="39"/>
      <c r="BW327" s="39"/>
      <c r="BY327" s="51"/>
      <c r="CO327" s="43"/>
    </row>
    <row r="328" spans="1:97" s="36" customFormat="1" x14ac:dyDescent="0.3">
      <c r="A328" s="36" t="s">
        <v>692</v>
      </c>
      <c r="B328" s="37" t="s">
        <v>722</v>
      </c>
      <c r="C328" s="37" t="s">
        <v>747</v>
      </c>
      <c r="D328" s="37" t="s">
        <v>998</v>
      </c>
      <c r="E328" s="27" t="s">
        <v>405</v>
      </c>
      <c r="F328" s="55" t="s">
        <v>611</v>
      </c>
      <c r="G328" s="72">
        <v>51.472552259034657</v>
      </c>
      <c r="H328" s="72">
        <v>1.0189646132386256</v>
      </c>
      <c r="I328" s="72">
        <v>16.224290929236371</v>
      </c>
      <c r="J328" s="72">
        <v>11.78536450243859</v>
      </c>
      <c r="K328" s="72">
        <v>0.15828576516328169</v>
      </c>
      <c r="L328" s="72">
        <v>6.5095020923399591</v>
      </c>
      <c r="M328" s="72">
        <v>9.3388601446336157</v>
      </c>
      <c r="N328" s="72">
        <v>2.7007508680984933</v>
      </c>
      <c r="O328" s="72">
        <v>0.68260736226665208</v>
      </c>
      <c r="P328" s="72">
        <v>0.10882146354975615</v>
      </c>
      <c r="Q328" s="72">
        <f t="shared" si="82"/>
        <v>100</v>
      </c>
      <c r="R328" s="72">
        <v>2.1800000000000002</v>
      </c>
      <c r="S328" s="72"/>
      <c r="T328" s="72">
        <f t="shared" si="83"/>
        <v>51.472552259034657</v>
      </c>
      <c r="U328" s="72">
        <f t="shared" si="84"/>
        <v>1.0189646132386256</v>
      </c>
      <c r="V328" s="72">
        <f t="shared" si="85"/>
        <v>16.224290929236371</v>
      </c>
      <c r="W328" s="72">
        <f t="shared" si="86"/>
        <v>11.78536450243859</v>
      </c>
      <c r="X328" s="72">
        <f t="shared" si="87"/>
        <v>0.15828576516328169</v>
      </c>
      <c r="Y328" s="72">
        <f t="shared" si="88"/>
        <v>6.50950209233996</v>
      </c>
      <c r="Z328" s="72">
        <f t="shared" si="89"/>
        <v>9.3388601446336157</v>
      </c>
      <c r="AA328" s="72">
        <f t="shared" si="90"/>
        <v>2.7007508680984933</v>
      </c>
      <c r="AB328" s="72">
        <f t="shared" si="91"/>
        <v>0.68260736226665208</v>
      </c>
      <c r="AC328" s="72">
        <f t="shared" si="92"/>
        <v>0.10882146354975616</v>
      </c>
      <c r="AD328" s="72">
        <f t="shared" si="93"/>
        <v>100</v>
      </c>
      <c r="AE328" s="72"/>
      <c r="AF328" s="72"/>
      <c r="AG328" s="72"/>
      <c r="AH328" s="72"/>
      <c r="AI328" s="72"/>
      <c r="AJ328" s="72">
        <v>7.1300000000000002E-2</v>
      </c>
      <c r="AK328" s="72">
        <v>7.67</v>
      </c>
      <c r="AL328" s="72">
        <v>10.9</v>
      </c>
      <c r="AM328" s="72">
        <v>100</v>
      </c>
      <c r="AN328" s="72">
        <v>0.28699999999999998</v>
      </c>
      <c r="AO328" s="72">
        <v>0.15</v>
      </c>
      <c r="AP328" s="72">
        <v>0.11</v>
      </c>
      <c r="AQ328" s="72">
        <v>1.83</v>
      </c>
      <c r="AR328" s="72">
        <v>0.158</v>
      </c>
      <c r="AS328" s="72">
        <v>2.62</v>
      </c>
      <c r="AT328" s="72">
        <v>7.6</v>
      </c>
      <c r="AU328" s="72">
        <v>1.23</v>
      </c>
      <c r="AV328" s="72">
        <v>6.74</v>
      </c>
      <c r="AW328" s="72">
        <v>44.8</v>
      </c>
      <c r="AX328" s="72">
        <v>1.55</v>
      </c>
      <c r="AY328" s="72">
        <v>2.3199999999999998</v>
      </c>
      <c r="AZ328" s="72">
        <v>0.91</v>
      </c>
      <c r="BA328" s="72">
        <v>3.39</v>
      </c>
      <c r="BB328" s="72">
        <v>0.63</v>
      </c>
      <c r="BC328" s="72">
        <v>4.41</v>
      </c>
      <c r="BD328" s="72">
        <v>0.96</v>
      </c>
      <c r="BE328" s="72">
        <v>3.06</v>
      </c>
      <c r="BF328" s="72">
        <v>0.46</v>
      </c>
      <c r="BG328" s="72">
        <v>3.09</v>
      </c>
      <c r="BH328" s="72">
        <v>0.47</v>
      </c>
      <c r="BI328" s="72">
        <v>26</v>
      </c>
      <c r="BJ328" s="72"/>
      <c r="BK328" s="72"/>
      <c r="BL328" s="72"/>
      <c r="BM328" s="72"/>
      <c r="BN328" s="72"/>
      <c r="BO328" s="77">
        <v>0.7034260839502251</v>
      </c>
      <c r="BP328" s="79">
        <v>0.51304707885185608</v>
      </c>
      <c r="BQ328" s="79">
        <v>0.28329681541376955</v>
      </c>
      <c r="BR328" s="44"/>
      <c r="BS328" s="44"/>
      <c r="BT328" s="44"/>
      <c r="BU328" s="39"/>
      <c r="BV328" s="39"/>
      <c r="BW328" s="39"/>
      <c r="BY328" s="51"/>
      <c r="CO328" s="43"/>
    </row>
    <row r="329" spans="1:97" s="36" customFormat="1" x14ac:dyDescent="0.3">
      <c r="A329" s="36" t="s">
        <v>692</v>
      </c>
      <c r="B329" s="37" t="s">
        <v>723</v>
      </c>
      <c r="C329" s="37" t="s">
        <v>747</v>
      </c>
      <c r="D329" s="37" t="s">
        <v>998</v>
      </c>
      <c r="E329" s="27" t="s">
        <v>405</v>
      </c>
      <c r="F329" s="55" t="s">
        <v>611</v>
      </c>
      <c r="G329" s="72">
        <v>48.984610136320178</v>
      </c>
      <c r="H329" s="72">
        <v>1.0205333130247787</v>
      </c>
      <c r="I329" s="72">
        <v>14.233077494540352</v>
      </c>
      <c r="J329" s="72">
        <v>12.179968496285994</v>
      </c>
      <c r="K329" s="72">
        <v>0.16415555228886949</v>
      </c>
      <c r="L329" s="72">
        <v>7.7696998453834203</v>
      </c>
      <c r="M329" s="72">
        <v>12.370010864948606</v>
      </c>
      <c r="N329" s="72">
        <v>2.1933555119079067</v>
      </c>
      <c r="O329" s="72">
        <v>0.63882220950969693</v>
      </c>
      <c r="P329" s="72">
        <v>9.9877775790215784E-2</v>
      </c>
      <c r="Q329" s="72">
        <f t="shared" si="82"/>
        <v>99.654111200000031</v>
      </c>
      <c r="R329" s="72">
        <v>5.8020610538595658</v>
      </c>
      <c r="S329" s="72"/>
      <c r="T329" s="72">
        <f t="shared" si="83"/>
        <v>49.154630497893763</v>
      </c>
      <c r="U329" s="72">
        <f t="shared" si="84"/>
        <v>1.0240754753977259</v>
      </c>
      <c r="V329" s="72">
        <f t="shared" si="85"/>
        <v>14.282478989728171</v>
      </c>
      <c r="W329" s="72">
        <f t="shared" si="86"/>
        <v>12.222243868937332</v>
      </c>
      <c r="X329" s="72">
        <f t="shared" si="87"/>
        <v>0.1647253187170761</v>
      </c>
      <c r="Y329" s="72">
        <f t="shared" si="88"/>
        <v>7.7966676455425734</v>
      </c>
      <c r="Z329" s="72">
        <f t="shared" si="89"/>
        <v>12.412945854409067</v>
      </c>
      <c r="AA329" s="72">
        <f t="shared" si="90"/>
        <v>2.2009684151474382</v>
      </c>
      <c r="AB329" s="72">
        <f t="shared" si="91"/>
        <v>0.64103949332066967</v>
      </c>
      <c r="AC329" s="72">
        <f t="shared" si="92"/>
        <v>0.10022444090617283</v>
      </c>
      <c r="AD329" s="72">
        <f t="shared" si="93"/>
        <v>99.999999999999986</v>
      </c>
      <c r="AE329" s="72"/>
      <c r="AF329" s="72"/>
      <c r="AG329" s="72"/>
      <c r="AH329" s="72"/>
      <c r="AI329" s="72"/>
      <c r="AJ329" s="72">
        <v>0.125</v>
      </c>
      <c r="AK329" s="72">
        <v>9.64</v>
      </c>
      <c r="AL329" s="72">
        <v>5.42</v>
      </c>
      <c r="AM329" s="72">
        <v>60.5</v>
      </c>
      <c r="AN329" s="72">
        <v>0.25900000000000001</v>
      </c>
      <c r="AO329" s="72">
        <v>8.3000000000000004E-2</v>
      </c>
      <c r="AP329" s="72">
        <v>0.122</v>
      </c>
      <c r="AQ329" s="72">
        <v>1.03</v>
      </c>
      <c r="AR329" s="72">
        <v>7.2700000000000001E-2</v>
      </c>
      <c r="AS329" s="72">
        <v>2.0049999999999999</v>
      </c>
      <c r="AT329" s="72">
        <v>6.056</v>
      </c>
      <c r="AU329" s="72">
        <v>1.1200000000000001</v>
      </c>
      <c r="AV329" s="72">
        <v>6.62</v>
      </c>
      <c r="AW329" s="72">
        <v>40.9</v>
      </c>
      <c r="AX329" s="72">
        <v>1.31</v>
      </c>
      <c r="AY329" s="72">
        <v>2.5499999999999998</v>
      </c>
      <c r="AZ329" s="72">
        <v>0.92900000000000005</v>
      </c>
      <c r="BA329" s="72">
        <v>3.94</v>
      </c>
      <c r="BB329" s="72">
        <v>0.73</v>
      </c>
      <c r="BC329" s="72">
        <v>4.97</v>
      </c>
      <c r="BD329" s="72">
        <v>1.17</v>
      </c>
      <c r="BE329" s="72">
        <v>3.52</v>
      </c>
      <c r="BF329" s="72">
        <v>0.55800000000000005</v>
      </c>
      <c r="BG329" s="72">
        <v>3.48</v>
      </c>
      <c r="BH329" s="72">
        <v>0.56499999999999995</v>
      </c>
      <c r="BI329" s="72">
        <v>34.799999999999997</v>
      </c>
      <c r="BJ329" s="72"/>
      <c r="BK329" s="72"/>
      <c r="BL329" s="72"/>
      <c r="BM329" s="72"/>
      <c r="BN329" s="72"/>
      <c r="BO329" s="77">
        <v>0.70352058056139721</v>
      </c>
      <c r="BP329" s="79">
        <v>0.51308393973274424</v>
      </c>
      <c r="BQ329" s="79">
        <v>0.28335818460827011</v>
      </c>
      <c r="BR329" s="44"/>
      <c r="BS329" s="44"/>
      <c r="BT329" s="44"/>
      <c r="BU329" s="39"/>
      <c r="BV329" s="39"/>
      <c r="BW329" s="39"/>
      <c r="BY329" s="51"/>
      <c r="CO329" s="43"/>
    </row>
    <row r="330" spans="1:97" s="36" customFormat="1" x14ac:dyDescent="0.3">
      <c r="A330" s="36" t="s">
        <v>692</v>
      </c>
      <c r="B330" s="37" t="s">
        <v>724</v>
      </c>
      <c r="C330" s="37" t="s">
        <v>747</v>
      </c>
      <c r="D330" s="37" t="s">
        <v>998</v>
      </c>
      <c r="E330" s="27" t="s">
        <v>405</v>
      </c>
      <c r="F330" s="55" t="s">
        <v>611</v>
      </c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7"/>
      <c r="BP330" s="79"/>
      <c r="BQ330" s="79"/>
      <c r="BR330" s="44">
        <v>18.380871753958917</v>
      </c>
      <c r="BS330" s="44">
        <v>15.495844667118089</v>
      </c>
      <c r="BT330" s="44">
        <v>38.301567589146543</v>
      </c>
      <c r="BU330" s="39"/>
      <c r="BV330" s="39"/>
      <c r="BW330" s="39"/>
      <c r="BY330" s="51"/>
      <c r="CO330" s="43"/>
    </row>
    <row r="331" spans="1:97" s="36" customFormat="1" x14ac:dyDescent="0.3">
      <c r="A331" s="36" t="s">
        <v>692</v>
      </c>
      <c r="B331" s="37" t="s">
        <v>725</v>
      </c>
      <c r="C331" s="37" t="s">
        <v>747</v>
      </c>
      <c r="D331" s="37" t="s">
        <v>998</v>
      </c>
      <c r="E331" s="27" t="s">
        <v>405</v>
      </c>
      <c r="F331" s="55" t="s">
        <v>611</v>
      </c>
      <c r="G331" s="72">
        <v>50.913358454577093</v>
      </c>
      <c r="H331" s="72">
        <v>0.90807075315764563</v>
      </c>
      <c r="I331" s="72">
        <v>14.98366255837332</v>
      </c>
      <c r="J331" s="72">
        <v>10.667866193388351</v>
      </c>
      <c r="K331" s="72">
        <v>0.12873413076389739</v>
      </c>
      <c r="L331" s="72">
        <v>8.2271012183573813</v>
      </c>
      <c r="M331" s="72">
        <v>11.687078548273211</v>
      </c>
      <c r="N331" s="72">
        <v>1.9775543010423318</v>
      </c>
      <c r="O331" s="72">
        <v>2.4756563608441803E-2</v>
      </c>
      <c r="P331" s="72">
        <v>7.7240478458338452E-2</v>
      </c>
      <c r="Q331" s="72">
        <f t="shared" si="82"/>
        <v>99.595423200000013</v>
      </c>
      <c r="R331" s="72">
        <v>2.818991097922849</v>
      </c>
      <c r="S331" s="72"/>
      <c r="T331" s="72">
        <f t="shared" si="83"/>
        <v>51.120178838275251</v>
      </c>
      <c r="U331" s="72">
        <f t="shared" si="84"/>
        <v>0.91175952064998644</v>
      </c>
      <c r="V331" s="72">
        <f t="shared" si="85"/>
        <v>15.044529233320549</v>
      </c>
      <c r="W331" s="72">
        <f t="shared" si="86"/>
        <v>10.711201228560419</v>
      </c>
      <c r="X331" s="72">
        <f t="shared" si="87"/>
        <v>0.1292570749013067</v>
      </c>
      <c r="Y331" s="72">
        <f t="shared" si="88"/>
        <v>8.2605213713850461</v>
      </c>
      <c r="Z331" s="72">
        <f t="shared" si="89"/>
        <v>11.734553830655553</v>
      </c>
      <c r="AA331" s="72">
        <f t="shared" si="90"/>
        <v>1.9855875275223807</v>
      </c>
      <c r="AB331" s="72">
        <f t="shared" si="91"/>
        <v>2.4857129788712823E-2</v>
      </c>
      <c r="AC331" s="72">
        <f t="shared" si="92"/>
        <v>7.7554244940784028E-2</v>
      </c>
      <c r="AD331" s="72">
        <f t="shared" si="93"/>
        <v>100</v>
      </c>
      <c r="AE331" s="72"/>
      <c r="AF331" s="72"/>
      <c r="AG331" s="72"/>
      <c r="AH331" s="72"/>
      <c r="AI331" s="72"/>
      <c r="AJ331" s="72">
        <v>9.5600000000000008E-3</v>
      </c>
      <c r="AK331" s="72">
        <v>0.27300000000000002</v>
      </c>
      <c r="AL331" s="72">
        <v>4.76</v>
      </c>
      <c r="AM331" s="72">
        <v>52.4</v>
      </c>
      <c r="AN331" s="72">
        <v>0.32400000000000001</v>
      </c>
      <c r="AO331" s="72">
        <v>6.1100000000000002E-2</v>
      </c>
      <c r="AP331" s="72">
        <v>3.0099999999999998E-2</v>
      </c>
      <c r="AQ331" s="72">
        <v>0.78400000000000003</v>
      </c>
      <c r="AR331" s="72">
        <v>5.5E-2</v>
      </c>
      <c r="AS331" s="72">
        <v>0.98699999999999999</v>
      </c>
      <c r="AT331" s="72">
        <v>3.1749999999999998</v>
      </c>
      <c r="AU331" s="72">
        <v>0.60299999999999998</v>
      </c>
      <c r="AV331" s="72">
        <v>3.59</v>
      </c>
      <c r="AW331" s="72">
        <v>30.6</v>
      </c>
      <c r="AX331" s="72">
        <v>0.98499999999999999</v>
      </c>
      <c r="AY331" s="72">
        <v>1.48</v>
      </c>
      <c r="AZ331" s="72">
        <v>0.59699999999999998</v>
      </c>
      <c r="BA331" s="72">
        <v>2.33</v>
      </c>
      <c r="BB331" s="72">
        <v>0.45700000000000002</v>
      </c>
      <c r="BC331" s="72">
        <v>3.13</v>
      </c>
      <c r="BD331" s="72">
        <v>0.71699999999999997</v>
      </c>
      <c r="BE331" s="72">
        <v>2.15</v>
      </c>
      <c r="BF331" s="72">
        <v>0.34300000000000003</v>
      </c>
      <c r="BG331" s="72">
        <v>2.1800000000000002</v>
      </c>
      <c r="BH331" s="72">
        <v>0.34699999999999998</v>
      </c>
      <c r="BI331" s="72">
        <v>19.5</v>
      </c>
      <c r="BJ331" s="72"/>
      <c r="BK331" s="72"/>
      <c r="BL331" s="72"/>
      <c r="BM331" s="72"/>
      <c r="BN331" s="72"/>
      <c r="BO331" s="77">
        <v>0.70331139442040702</v>
      </c>
      <c r="BP331" s="79">
        <v>0.51310245905649077</v>
      </c>
      <c r="BQ331" s="79">
        <v>0.28335547948641043</v>
      </c>
      <c r="BR331" s="44">
        <v>18.554372671121897</v>
      </c>
      <c r="BS331" s="44">
        <v>15.516108545917316</v>
      </c>
      <c r="BT331" s="44">
        <v>38.419188608661749</v>
      </c>
      <c r="BU331" s="39"/>
      <c r="BV331" s="39"/>
      <c r="BW331" s="39"/>
      <c r="BY331" s="51"/>
      <c r="CO331" s="43"/>
    </row>
    <row r="332" spans="1:97" s="36" customFormat="1" x14ac:dyDescent="0.3">
      <c r="A332" s="36" t="s">
        <v>692</v>
      </c>
      <c r="B332" s="37" t="s">
        <v>726</v>
      </c>
      <c r="C332" s="37" t="s">
        <v>747</v>
      </c>
      <c r="D332" s="37" t="s">
        <v>998</v>
      </c>
      <c r="E332" s="27" t="s">
        <v>405</v>
      </c>
      <c r="F332" s="55" t="s">
        <v>611</v>
      </c>
      <c r="G332" s="72">
        <v>50.847291321443997</v>
      </c>
      <c r="H332" s="72">
        <v>0.90899521787473636</v>
      </c>
      <c r="I332" s="72">
        <v>15.108332281408201</v>
      </c>
      <c r="J332" s="72">
        <v>10.720017893736649</v>
      </c>
      <c r="K332" s="72">
        <v>0.13466595820366464</v>
      </c>
      <c r="L332" s="72">
        <v>8.5740627359230288</v>
      </c>
      <c r="M332" s="72">
        <v>10.935667958832886</v>
      </c>
      <c r="N332" s="72">
        <v>2.0160286095783913</v>
      </c>
      <c r="O332" s="72">
        <v>2.673515346690401E-2</v>
      </c>
      <c r="P332" s="72">
        <v>7.921526953156742E-2</v>
      </c>
      <c r="Q332" s="72">
        <f t="shared" si="82"/>
        <v>99.35101240000003</v>
      </c>
      <c r="R332" s="72">
        <v>3.5254901222245381</v>
      </c>
      <c r="S332" s="72"/>
      <c r="T332" s="72">
        <f t="shared" si="83"/>
        <v>51.179439537793755</v>
      </c>
      <c r="U332" s="72">
        <f t="shared" si="84"/>
        <v>0.91493301972103114</v>
      </c>
      <c r="V332" s="72">
        <f t="shared" si="85"/>
        <v>15.207023981376356</v>
      </c>
      <c r="W332" s="72">
        <f t="shared" si="86"/>
        <v>10.79004394094795</v>
      </c>
      <c r="X332" s="72">
        <f t="shared" si="87"/>
        <v>0.13554563255126387</v>
      </c>
      <c r="Y332" s="72">
        <f t="shared" si="88"/>
        <v>8.6300708254514227</v>
      </c>
      <c r="Z332" s="72">
        <f t="shared" si="89"/>
        <v>11.007102690412928</v>
      </c>
      <c r="AA332" s="72">
        <f t="shared" si="90"/>
        <v>2.0291978520174503</v>
      </c>
      <c r="AB332" s="72">
        <f t="shared" si="91"/>
        <v>2.6909794697677385E-2</v>
      </c>
      <c r="AC332" s="72">
        <f t="shared" si="92"/>
        <v>7.9732725030155202E-2</v>
      </c>
      <c r="AD332" s="72">
        <f t="shared" si="93"/>
        <v>100</v>
      </c>
      <c r="AE332" s="72"/>
      <c r="AF332" s="72"/>
      <c r="AG332" s="72"/>
      <c r="AH332" s="72"/>
      <c r="AI332" s="72"/>
      <c r="AJ332" s="72">
        <v>3.0300000000000001E-3</v>
      </c>
      <c r="AK332" s="72">
        <v>0.251</v>
      </c>
      <c r="AL332" s="72">
        <v>4.8600000000000003</v>
      </c>
      <c r="AM332" s="72">
        <v>56.1</v>
      </c>
      <c r="AN332" s="72">
        <v>0.54300000000000004</v>
      </c>
      <c r="AO332" s="72">
        <v>6.7799999999999999E-2</v>
      </c>
      <c r="AP332" s="72">
        <v>2.9100000000000001E-2</v>
      </c>
      <c r="AQ332" s="72">
        <v>0.88</v>
      </c>
      <c r="AR332" s="72">
        <v>6.0999999999999999E-2</v>
      </c>
      <c r="AS332" s="72">
        <v>1.075</v>
      </c>
      <c r="AT332" s="72">
        <v>3.472</v>
      </c>
      <c r="AU332" s="72">
        <v>0.64900000000000002</v>
      </c>
      <c r="AV332" s="72">
        <v>3.86</v>
      </c>
      <c r="AW332" s="72">
        <v>34.1</v>
      </c>
      <c r="AX332" s="72">
        <v>1.0900000000000001</v>
      </c>
      <c r="AY332" s="72">
        <v>1.58</v>
      </c>
      <c r="AZ332" s="72">
        <v>0.63100000000000001</v>
      </c>
      <c r="BA332" s="72">
        <v>2.4</v>
      </c>
      <c r="BB332" s="72">
        <v>0.47</v>
      </c>
      <c r="BC332" s="72">
        <v>3.18</v>
      </c>
      <c r="BD332" s="72">
        <v>0.73</v>
      </c>
      <c r="BE332" s="72">
        <v>2.21</v>
      </c>
      <c r="BF332" s="72">
        <v>0.35199999999999998</v>
      </c>
      <c r="BG332" s="72">
        <v>2.2200000000000002</v>
      </c>
      <c r="BH332" s="72">
        <v>0.34599999999999997</v>
      </c>
      <c r="BI332" s="72">
        <v>20.6</v>
      </c>
      <c r="BJ332" s="72"/>
      <c r="BK332" s="72"/>
      <c r="BL332" s="72"/>
      <c r="BM332" s="72"/>
      <c r="BN332" s="72"/>
      <c r="BO332" s="77">
        <v>0.70332072416563618</v>
      </c>
      <c r="BP332" s="79">
        <v>0.51308610982173186</v>
      </c>
      <c r="BQ332" s="79">
        <v>0.28334176384131715</v>
      </c>
      <c r="BR332" s="44">
        <v>18.55996231271671</v>
      </c>
      <c r="BS332" s="44">
        <v>15.529577012769398</v>
      </c>
      <c r="BT332" s="44">
        <v>38.455324817135491</v>
      </c>
      <c r="BU332" s="39"/>
      <c r="BV332" s="39"/>
      <c r="BW332" s="39"/>
      <c r="BY332" s="51"/>
      <c r="CO332" s="43"/>
    </row>
    <row r="333" spans="1:97" x14ac:dyDescent="0.3">
      <c r="A333" s="36" t="s">
        <v>692</v>
      </c>
      <c r="B333" s="37" t="s">
        <v>727</v>
      </c>
      <c r="C333" s="37" t="s">
        <v>747</v>
      </c>
      <c r="D333" s="37" t="s">
        <v>998</v>
      </c>
      <c r="E333" s="27" t="s">
        <v>405</v>
      </c>
      <c r="F333" s="55" t="s">
        <v>611</v>
      </c>
      <c r="G333" s="72">
        <v>50.178000168904511</v>
      </c>
      <c r="H333" s="72">
        <v>0.74356113115326139</v>
      </c>
      <c r="I333" s="72">
        <v>16.673195004821466</v>
      </c>
      <c r="J333" s="72">
        <v>10.874793086753311</v>
      </c>
      <c r="K333" s="72">
        <v>0.13762316541984468</v>
      </c>
      <c r="L333" s="72">
        <v>6.4177939442549139</v>
      </c>
      <c r="M333" s="72">
        <v>11.620741672897243</v>
      </c>
      <c r="N333" s="72">
        <v>2.1296937325042142</v>
      </c>
      <c r="O333" s="72">
        <v>0.93068903233564004</v>
      </c>
      <c r="P333" s="72">
        <v>0.10098966095556944</v>
      </c>
      <c r="Q333" s="72">
        <f t="shared" si="82"/>
        <v>99.807080599999949</v>
      </c>
      <c r="R333" s="72">
        <v>3.6949604844503319</v>
      </c>
      <c r="S333" s="72"/>
      <c r="T333" s="72">
        <f t="shared" si="83"/>
        <v>50.274990378693175</v>
      </c>
      <c r="U333" s="72">
        <f t="shared" si="84"/>
        <v>0.74499837755324716</v>
      </c>
      <c r="V333" s="72">
        <f t="shared" si="85"/>
        <v>16.705423006653373</v>
      </c>
      <c r="W333" s="72">
        <f t="shared" si="86"/>
        <v>10.895813224250661</v>
      </c>
      <c r="X333" s="72">
        <f t="shared" si="87"/>
        <v>0.13788918039933606</v>
      </c>
      <c r="Y333" s="72">
        <f t="shared" si="88"/>
        <v>6.4301990456726337</v>
      </c>
      <c r="Z333" s="72">
        <f t="shared" si="89"/>
        <v>11.643203671561201</v>
      </c>
      <c r="AA333" s="72">
        <f t="shared" si="90"/>
        <v>2.1338102664674228</v>
      </c>
      <c r="AB333" s="72">
        <f t="shared" si="91"/>
        <v>0.93248798255666099</v>
      </c>
      <c r="AC333" s="72">
        <f t="shared" si="92"/>
        <v>0.10118486619231852</v>
      </c>
      <c r="AD333" s="72">
        <f t="shared" si="93"/>
        <v>100.00000000000003</v>
      </c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7">
        <v>0.70355400000000001</v>
      </c>
      <c r="BP333" s="79"/>
      <c r="BQ333" s="79"/>
      <c r="BR333" s="44"/>
      <c r="BS333" s="44"/>
      <c r="BT333" s="44"/>
      <c r="BU333" s="39"/>
      <c r="BV333" s="39"/>
      <c r="BW333" s="39"/>
    </row>
    <row r="334" spans="1:97" x14ac:dyDescent="0.3">
      <c r="A334" s="36" t="s">
        <v>692</v>
      </c>
      <c r="B334" s="37" t="s">
        <v>728</v>
      </c>
      <c r="C334" s="37" t="s">
        <v>747</v>
      </c>
      <c r="D334" s="37" t="s">
        <v>998</v>
      </c>
      <c r="E334" s="27" t="s">
        <v>405</v>
      </c>
      <c r="F334" s="55" t="s">
        <v>611</v>
      </c>
      <c r="G334" s="72">
        <v>49.288865987232164</v>
      </c>
      <c r="H334" s="72">
        <v>0.90519062236953673</v>
      </c>
      <c r="I334" s="72">
        <v>15.130038665048847</v>
      </c>
      <c r="J334" s="72">
        <v>11.695193742460486</v>
      </c>
      <c r="K334" s="72">
        <v>0.17213461015551845</v>
      </c>
      <c r="L334" s="72">
        <v>8.0824124423596881</v>
      </c>
      <c r="M334" s="72">
        <v>11.329227330465502</v>
      </c>
      <c r="N334" s="72">
        <v>2.020108470905567</v>
      </c>
      <c r="O334" s="72">
        <v>0.48177905256170961</v>
      </c>
      <c r="P334" s="72">
        <v>6.8260276440981454E-2</v>
      </c>
      <c r="Q334" s="72">
        <f t="shared" si="82"/>
        <v>99.173211199999997</v>
      </c>
      <c r="R334" s="72">
        <v>2.8263882872737023</v>
      </c>
      <c r="S334" s="72"/>
      <c r="T334" s="72">
        <f t="shared" si="83"/>
        <v>49.69977818690635</v>
      </c>
      <c r="U334" s="72">
        <f t="shared" si="84"/>
        <v>0.91273702990625427</v>
      </c>
      <c r="V334" s="72">
        <f t="shared" si="85"/>
        <v>15.256175011351097</v>
      </c>
      <c r="W334" s="72">
        <f t="shared" si="86"/>
        <v>11.792694419136128</v>
      </c>
      <c r="X334" s="72">
        <f t="shared" si="87"/>
        <v>0.17356966470348442</v>
      </c>
      <c r="Y334" s="72">
        <f t="shared" si="88"/>
        <v>8.1497940265946429</v>
      </c>
      <c r="Z334" s="72">
        <f t="shared" si="89"/>
        <v>11.423677012553469</v>
      </c>
      <c r="AA334" s="72">
        <f t="shared" si="90"/>
        <v>2.0369497432443402</v>
      </c>
      <c r="AB334" s="72">
        <f t="shared" si="91"/>
        <v>0.48579555580802813</v>
      </c>
      <c r="AC334" s="72">
        <f t="shared" si="92"/>
        <v>6.8829349796209346E-2</v>
      </c>
      <c r="AD334" s="72">
        <f t="shared" si="93"/>
        <v>99.999999999999986</v>
      </c>
      <c r="AE334" s="72"/>
      <c r="AF334" s="72"/>
      <c r="AG334" s="72"/>
      <c r="AH334" s="72"/>
      <c r="AI334" s="72"/>
      <c r="AJ334" s="72">
        <v>0.28899999999999998</v>
      </c>
      <c r="AK334" s="72">
        <v>7.72</v>
      </c>
      <c r="AL334" s="72">
        <v>6.68</v>
      </c>
      <c r="AM334" s="72">
        <v>52.3</v>
      </c>
      <c r="AN334" s="72">
        <v>0.29499999999999998</v>
      </c>
      <c r="AO334" s="72">
        <v>6.4699999999999994E-2</v>
      </c>
      <c r="AP334" s="72">
        <v>0.39800000000000002</v>
      </c>
      <c r="AQ334" s="72">
        <v>0.86799999999999999</v>
      </c>
      <c r="AR334" s="72">
        <v>6.0100000000000001E-2</v>
      </c>
      <c r="AS334" s="72">
        <v>1.0780000000000001</v>
      </c>
      <c r="AT334" s="72">
        <v>3.4489999999999998</v>
      </c>
      <c r="AU334" s="72">
        <v>0.67800000000000005</v>
      </c>
      <c r="AV334" s="72">
        <v>3.98</v>
      </c>
      <c r="AW334" s="72">
        <v>32.299999999999997</v>
      </c>
      <c r="AX334" s="72">
        <v>1.04</v>
      </c>
      <c r="AY334" s="72">
        <v>1.71</v>
      </c>
      <c r="AZ334" s="72">
        <v>0.67200000000000004</v>
      </c>
      <c r="BA334" s="72">
        <v>2.66</v>
      </c>
      <c r="BB334" s="72">
        <v>0.53</v>
      </c>
      <c r="BC334" s="72">
        <v>3.61</v>
      </c>
      <c r="BD334" s="72">
        <v>0.82399999999999995</v>
      </c>
      <c r="BE334" s="72">
        <v>2.4500000000000002</v>
      </c>
      <c r="BF334" s="72">
        <v>0.39500000000000002</v>
      </c>
      <c r="BG334" s="72">
        <v>2.4900000000000002</v>
      </c>
      <c r="BH334" s="72">
        <v>0.38900000000000001</v>
      </c>
      <c r="BI334" s="72">
        <v>22.1</v>
      </c>
      <c r="BJ334" s="72"/>
      <c r="BK334" s="72"/>
      <c r="BL334" s="72"/>
      <c r="BM334" s="72"/>
      <c r="BN334" s="72"/>
      <c r="BO334" s="77">
        <v>0.70368799999999998</v>
      </c>
      <c r="BP334" s="79">
        <v>0.51310516060293609</v>
      </c>
      <c r="BQ334" s="79">
        <v>0.28335577521024535</v>
      </c>
      <c r="BR334" s="44"/>
      <c r="BS334" s="44"/>
      <c r="BT334" s="44"/>
      <c r="BU334" s="39"/>
      <c r="BV334" s="39"/>
      <c r="BW334" s="39"/>
    </row>
    <row r="335" spans="1:97" x14ac:dyDescent="0.3">
      <c r="A335" s="36" t="s">
        <v>692</v>
      </c>
      <c r="B335" s="37" t="s">
        <v>729</v>
      </c>
      <c r="C335" s="37" t="s">
        <v>747</v>
      </c>
      <c r="D335" s="37" t="s">
        <v>998</v>
      </c>
      <c r="E335" s="27" t="s">
        <v>405</v>
      </c>
      <c r="F335" s="55" t="s">
        <v>611</v>
      </c>
      <c r="G335" s="72">
        <v>48.893669065328126</v>
      </c>
      <c r="H335" s="72">
        <v>0.48562650184478812</v>
      </c>
      <c r="I335" s="72">
        <v>15.363636799179401</v>
      </c>
      <c r="J335" s="72">
        <v>9.7300005196748458</v>
      </c>
      <c r="K335" s="72">
        <v>0.14866117403411883</v>
      </c>
      <c r="L335" s="72">
        <v>8.93354548495698</v>
      </c>
      <c r="M335" s="72">
        <v>13.59754205165407</v>
      </c>
      <c r="N335" s="72">
        <v>1.3617363541525287</v>
      </c>
      <c r="O335" s="72">
        <v>0.51337658766449046</v>
      </c>
      <c r="P335" s="72">
        <v>7.5321661510620211E-2</v>
      </c>
      <c r="Q335" s="72">
        <f t="shared" si="82"/>
        <v>99.103116199999974</v>
      </c>
      <c r="R335" s="72">
        <v>2.2565754159957097</v>
      </c>
      <c r="S335" s="72"/>
      <c r="T335" s="72">
        <f t="shared" si="83"/>
        <v>49.336157065591991</v>
      </c>
      <c r="U335" s="72">
        <f t="shared" si="84"/>
        <v>0.49002142461872278</v>
      </c>
      <c r="V335" s="72">
        <f t="shared" si="85"/>
        <v>15.502677804978454</v>
      </c>
      <c r="W335" s="72">
        <f t="shared" si="86"/>
        <v>9.8180570831281777</v>
      </c>
      <c r="X335" s="72">
        <f t="shared" si="87"/>
        <v>0.15000655855675188</v>
      </c>
      <c r="Y335" s="72">
        <f t="shared" si="88"/>
        <v>9.0143941255370752</v>
      </c>
      <c r="Z335" s="72">
        <f t="shared" si="89"/>
        <v>13.720599889324243</v>
      </c>
      <c r="AA335" s="72">
        <f t="shared" si="90"/>
        <v>1.3740600763798474</v>
      </c>
      <c r="AB335" s="72">
        <f t="shared" si="91"/>
        <v>0.51802264888264993</v>
      </c>
      <c r="AC335" s="72">
        <f t="shared" si="92"/>
        <v>7.6003323002087633E-2</v>
      </c>
      <c r="AD335" s="72">
        <f t="shared" si="93"/>
        <v>100.00000000000001</v>
      </c>
      <c r="AE335" s="72"/>
      <c r="AF335" s="72"/>
      <c r="AG335" s="72"/>
      <c r="AH335" s="72"/>
      <c r="AI335" s="72"/>
      <c r="AJ335" s="72">
        <v>0.123</v>
      </c>
      <c r="AK335" s="72">
        <v>6.13</v>
      </c>
      <c r="AL335" s="72">
        <v>7.49</v>
      </c>
      <c r="AM335" s="72">
        <v>40</v>
      </c>
      <c r="AN335" s="72">
        <v>0.17</v>
      </c>
      <c r="AO335" s="72">
        <v>1.9599999999999999E-2</v>
      </c>
      <c r="AP335" s="72">
        <v>9.98E-2</v>
      </c>
      <c r="AQ335" s="72">
        <v>0.29799999999999999</v>
      </c>
      <c r="AR335" s="72">
        <v>2.5600000000000001E-2</v>
      </c>
      <c r="AS335" s="72">
        <v>0.439</v>
      </c>
      <c r="AT335" s="72">
        <v>1.4359999999999999</v>
      </c>
      <c r="AU335" s="72">
        <v>0.28699999999999998</v>
      </c>
      <c r="AV335" s="72">
        <v>1.84</v>
      </c>
      <c r="AW335" s="72">
        <v>13.8</v>
      </c>
      <c r="AX335" s="72">
        <v>0.47799999999999998</v>
      </c>
      <c r="AY335" s="72">
        <v>0.84499999999999997</v>
      </c>
      <c r="AZ335" s="72">
        <v>0.36099999999999999</v>
      </c>
      <c r="BA335" s="72">
        <v>1.42</v>
      </c>
      <c r="BB335" s="72">
        <v>0.28799999999999998</v>
      </c>
      <c r="BC335" s="72">
        <v>2.02</v>
      </c>
      <c r="BD335" s="72">
        <v>0.47499999999999998</v>
      </c>
      <c r="BE335" s="72">
        <v>1.44</v>
      </c>
      <c r="BF335" s="72">
        <v>0.23</v>
      </c>
      <c r="BG335" s="72">
        <v>1.49</v>
      </c>
      <c r="BH335" s="72">
        <v>0.23899999999999999</v>
      </c>
      <c r="BI335" s="72">
        <v>13.4</v>
      </c>
      <c r="BJ335" s="72"/>
      <c r="BK335" s="72"/>
      <c r="BL335" s="72"/>
      <c r="BM335" s="72"/>
      <c r="BN335" s="72"/>
      <c r="BO335" s="77">
        <v>0.70329866476802017</v>
      </c>
      <c r="BP335" s="79">
        <v>0.51315299999999997</v>
      </c>
      <c r="BQ335" s="79">
        <v>0.28339633381541535</v>
      </c>
      <c r="BR335" s="44"/>
      <c r="BS335" s="44"/>
      <c r="BT335" s="44"/>
      <c r="BU335" s="39"/>
      <c r="BV335" s="39"/>
      <c r="BW335" s="39"/>
    </row>
    <row r="336" spans="1:97" x14ac:dyDescent="0.3">
      <c r="A336" s="36" t="s">
        <v>692</v>
      </c>
      <c r="B336" s="37" t="s">
        <v>730</v>
      </c>
      <c r="C336" s="37" t="s">
        <v>747</v>
      </c>
      <c r="D336" s="37" t="s">
        <v>998</v>
      </c>
      <c r="E336" s="27" t="s">
        <v>405</v>
      </c>
      <c r="F336" s="55" t="s">
        <v>611</v>
      </c>
      <c r="G336" s="72">
        <v>49.651981459756705</v>
      </c>
      <c r="H336" s="72">
        <v>1.0050087292183048</v>
      </c>
      <c r="I336" s="72">
        <v>15.140416938400959</v>
      </c>
      <c r="J336" s="72">
        <v>11.81936179424088</v>
      </c>
      <c r="K336" s="72">
        <v>0.16420418213606164</v>
      </c>
      <c r="L336" s="72">
        <v>7.5296520145765129</v>
      </c>
      <c r="M336" s="72">
        <v>11.281618658203511</v>
      </c>
      <c r="N336" s="72">
        <v>2.2187348224770256</v>
      </c>
      <c r="O336" s="72">
        <v>0.4213914553612183</v>
      </c>
      <c r="P336" s="72">
        <v>9.0015545628804872E-2</v>
      </c>
      <c r="Q336" s="72">
        <f t="shared" si="82"/>
        <v>99.322385599999976</v>
      </c>
      <c r="R336" s="72">
        <v>2.6065022421524646</v>
      </c>
      <c r="S336" s="72"/>
      <c r="T336" s="72">
        <f t="shared" si="83"/>
        <v>49.990725816554203</v>
      </c>
      <c r="U336" s="72">
        <f t="shared" si="84"/>
        <v>1.0118652740236889</v>
      </c>
      <c r="V336" s="72">
        <f t="shared" si="85"/>
        <v>15.243710515951364</v>
      </c>
      <c r="W336" s="72">
        <f t="shared" si="86"/>
        <v>11.899997893567392</v>
      </c>
      <c r="X336" s="72">
        <f t="shared" si="87"/>
        <v>0.16532444437788624</v>
      </c>
      <c r="Y336" s="72">
        <f t="shared" si="88"/>
        <v>7.5810221120751198</v>
      </c>
      <c r="Z336" s="72">
        <f t="shared" si="89"/>
        <v>11.358586073071038</v>
      </c>
      <c r="AA336" s="72">
        <f t="shared" si="90"/>
        <v>2.2338718598771012</v>
      </c>
      <c r="AB336" s="72">
        <f t="shared" si="91"/>
        <v>0.42426634521071993</v>
      </c>
      <c r="AC336" s="72">
        <f t="shared" si="92"/>
        <v>9.0629665291491843E-2</v>
      </c>
      <c r="AD336" s="72">
        <f t="shared" si="93"/>
        <v>100</v>
      </c>
      <c r="AE336" s="72"/>
      <c r="AF336" s="72"/>
      <c r="AG336" s="72"/>
      <c r="AH336" s="72"/>
      <c r="AI336" s="72"/>
      <c r="AJ336" s="72">
        <v>0.184</v>
      </c>
      <c r="AK336" s="72">
        <v>8.91</v>
      </c>
      <c r="AL336" s="72">
        <v>4.0999999999999996</v>
      </c>
      <c r="AM336" s="72">
        <v>53.8</v>
      </c>
      <c r="AN336" s="72">
        <v>0.20699999999999999</v>
      </c>
      <c r="AO336" s="72">
        <v>5.9900000000000002E-2</v>
      </c>
      <c r="AP336" s="72">
        <v>0.20599999999999999</v>
      </c>
      <c r="AQ336" s="72">
        <v>0.80900000000000005</v>
      </c>
      <c r="AR336" s="72">
        <v>5.7200000000000001E-2</v>
      </c>
      <c r="AS336" s="72">
        <v>1.1559999999999999</v>
      </c>
      <c r="AT336" s="72">
        <v>3.738</v>
      </c>
      <c r="AU336" s="72">
        <v>0.75</v>
      </c>
      <c r="AV336" s="72">
        <v>4.53</v>
      </c>
      <c r="AW336" s="72">
        <v>36.6</v>
      </c>
      <c r="AX336" s="72">
        <v>1.19</v>
      </c>
      <c r="AY336" s="72">
        <v>1.92</v>
      </c>
      <c r="AZ336" s="72">
        <v>0.754</v>
      </c>
      <c r="BA336" s="72">
        <v>3.02</v>
      </c>
      <c r="BB336" s="72">
        <v>0.59099999999999997</v>
      </c>
      <c r="BC336" s="72">
        <v>4.01</v>
      </c>
      <c r="BD336" s="72">
        <v>0.91800000000000004</v>
      </c>
      <c r="BE336" s="72">
        <v>2.7</v>
      </c>
      <c r="BF336" s="72">
        <v>0.42299999999999999</v>
      </c>
      <c r="BG336" s="72">
        <v>2.67</v>
      </c>
      <c r="BH336" s="72">
        <v>0.41399999999999998</v>
      </c>
      <c r="BI336" s="72">
        <v>25.2</v>
      </c>
      <c r="BJ336" s="72"/>
      <c r="BK336" s="72"/>
      <c r="BL336" s="72"/>
      <c r="BM336" s="72"/>
      <c r="BN336" s="72"/>
      <c r="BO336" s="77">
        <v>0.70348951955627925</v>
      </c>
      <c r="BP336" s="79">
        <v>0.51309782030193674</v>
      </c>
      <c r="BQ336" s="79">
        <v>0.28334333478151436</v>
      </c>
      <c r="BR336" s="44"/>
      <c r="BS336" s="44"/>
      <c r="BT336" s="44"/>
      <c r="BU336" s="39"/>
      <c r="BV336" s="39"/>
      <c r="BW336" s="39"/>
    </row>
    <row r="337" spans="1:75" x14ac:dyDescent="0.3">
      <c r="A337" s="36" t="s">
        <v>692</v>
      </c>
      <c r="B337" s="37" t="s">
        <v>731</v>
      </c>
      <c r="C337" s="37" t="s">
        <v>742</v>
      </c>
      <c r="D337" s="37" t="s">
        <v>998</v>
      </c>
      <c r="E337" s="27" t="s">
        <v>405</v>
      </c>
      <c r="F337" s="55" t="s">
        <v>611</v>
      </c>
      <c r="G337" s="72">
        <v>58.25866083327579</v>
      </c>
      <c r="H337" s="72">
        <v>0.21743492829488731</v>
      </c>
      <c r="I337" s="72">
        <v>11.878499918356312</v>
      </c>
      <c r="J337" s="72">
        <v>7.7280046279869401</v>
      </c>
      <c r="K337" s="72">
        <v>0.13800664398625273</v>
      </c>
      <c r="L337" s="72">
        <v>10.543111888417391</v>
      </c>
      <c r="M337" s="72">
        <v>6.7126828776334868</v>
      </c>
      <c r="N337" s="72">
        <v>2.2170419857647645</v>
      </c>
      <c r="O337" s="72">
        <v>0.56493367214516388</v>
      </c>
      <c r="P337" s="72">
        <v>4.8649824139038733E-2</v>
      </c>
      <c r="Q337" s="72">
        <f t="shared" si="82"/>
        <v>98.307027200000007</v>
      </c>
      <c r="R337" s="72">
        <v>4.880363852086222</v>
      </c>
      <c r="S337" s="72"/>
      <c r="T337" s="72">
        <f t="shared" si="83"/>
        <v>59.261949519388764</v>
      </c>
      <c r="U337" s="72">
        <f t="shared" si="84"/>
        <v>0.22117943598531203</v>
      </c>
      <c r="V337" s="72">
        <f t="shared" si="85"/>
        <v>12.083062886430474</v>
      </c>
      <c r="W337" s="72">
        <f t="shared" si="86"/>
        <v>7.8610907562739722</v>
      </c>
      <c r="X337" s="72">
        <f t="shared" si="87"/>
        <v>0.14038329498611135</v>
      </c>
      <c r="Y337" s="72">
        <f t="shared" si="88"/>
        <v>10.72467776588141</v>
      </c>
      <c r="Z337" s="72">
        <f t="shared" si="89"/>
        <v>6.8282838661949548</v>
      </c>
      <c r="AA337" s="72">
        <f t="shared" si="90"/>
        <v>2.2552222856401913</v>
      </c>
      <c r="AB337" s="72">
        <f t="shared" si="91"/>
        <v>0.57466255285681533</v>
      </c>
      <c r="AC337" s="72">
        <f t="shared" si="92"/>
        <v>4.9487636362010472E-2</v>
      </c>
      <c r="AD337" s="72">
        <f t="shared" si="93"/>
        <v>100.00000000000001</v>
      </c>
      <c r="AE337" s="72"/>
      <c r="AF337" s="72"/>
      <c r="AG337" s="72"/>
      <c r="AH337" s="72"/>
      <c r="AI337" s="72"/>
      <c r="AJ337" s="72">
        <v>0.40899999999999997</v>
      </c>
      <c r="AK337" s="72">
        <v>12.6</v>
      </c>
      <c r="AL337" s="72">
        <v>23</v>
      </c>
      <c r="AM337" s="72">
        <v>132</v>
      </c>
      <c r="AN337" s="72">
        <v>1.18</v>
      </c>
      <c r="AO337" s="72">
        <v>0.14299999999999999</v>
      </c>
      <c r="AP337" s="72">
        <v>0.107</v>
      </c>
      <c r="AQ337" s="72">
        <v>0.56799999999999995</v>
      </c>
      <c r="AR337" s="72">
        <v>4.6100000000000002E-2</v>
      </c>
      <c r="AS337" s="72">
        <v>1.1990000000000001</v>
      </c>
      <c r="AT337" s="72">
        <v>3.07</v>
      </c>
      <c r="AU337" s="72">
        <v>0.434</v>
      </c>
      <c r="AV337" s="72">
        <v>2.14</v>
      </c>
      <c r="AW337" s="72">
        <v>32.700000000000003</v>
      </c>
      <c r="AX337" s="72">
        <v>0.93899999999999995</v>
      </c>
      <c r="AY337" s="72">
        <v>0.66600000000000004</v>
      </c>
      <c r="AZ337" s="72">
        <v>0.23499999999999999</v>
      </c>
      <c r="BA337" s="72">
        <v>0.81599999999999995</v>
      </c>
      <c r="BB337" s="72">
        <v>0.14199999999999999</v>
      </c>
      <c r="BC337" s="72">
        <v>0.88600000000000001</v>
      </c>
      <c r="BD337" s="72">
        <v>0.193</v>
      </c>
      <c r="BE337" s="72">
        <v>0.58499999999999996</v>
      </c>
      <c r="BF337" s="72">
        <v>9.6699999999999994E-2</v>
      </c>
      <c r="BG337" s="72">
        <v>0.63700000000000001</v>
      </c>
      <c r="BH337" s="72">
        <v>0.105</v>
      </c>
      <c r="BI337" s="72">
        <v>5.57</v>
      </c>
      <c r="BJ337" s="72"/>
      <c r="BK337" s="72"/>
      <c r="BL337" s="72"/>
      <c r="BM337" s="72"/>
      <c r="BN337" s="72"/>
      <c r="BO337" s="77">
        <v>0.70366068450660912</v>
      </c>
      <c r="BP337" s="79">
        <v>0.51301799999999997</v>
      </c>
      <c r="BQ337" s="79">
        <v>0.28313683293561076</v>
      </c>
      <c r="BR337" s="44">
        <v>18.875074956660701</v>
      </c>
      <c r="BS337" s="44">
        <v>15.524537275985809</v>
      </c>
      <c r="BT337" s="44">
        <v>38.35649232174044</v>
      </c>
      <c r="BU337" s="39"/>
      <c r="BV337" s="39"/>
      <c r="BW337" s="39"/>
    </row>
    <row r="338" spans="1:75" x14ac:dyDescent="0.3">
      <c r="A338" s="36" t="s">
        <v>692</v>
      </c>
      <c r="B338" s="37" t="s">
        <v>732</v>
      </c>
      <c r="C338" s="37" t="s">
        <v>744</v>
      </c>
      <c r="D338" s="37" t="s">
        <v>998</v>
      </c>
      <c r="E338" s="27" t="s">
        <v>405</v>
      </c>
      <c r="F338" s="55" t="s">
        <v>611</v>
      </c>
      <c r="G338" s="72">
        <v>55.928549282642486</v>
      </c>
      <c r="H338" s="72">
        <v>0.33870205486575772</v>
      </c>
      <c r="I338" s="72">
        <v>15.245565513590956</v>
      </c>
      <c r="J338" s="72">
        <v>7.3408825860181119</v>
      </c>
      <c r="K338" s="72">
        <v>0.12912395053533285</v>
      </c>
      <c r="L338" s="72">
        <v>6.9756731123818652</v>
      </c>
      <c r="M338" s="72">
        <v>9.8978474391122457</v>
      </c>
      <c r="N338" s="72">
        <v>2.6539938140800721</v>
      </c>
      <c r="O338" s="72">
        <v>0.45590687150552139</v>
      </c>
      <c r="P338" s="72">
        <v>6.4561975267666424E-2</v>
      </c>
      <c r="Q338" s="72">
        <f t="shared" si="82"/>
        <v>99.030806600000005</v>
      </c>
      <c r="R338" s="72">
        <v>2.9034456196485943</v>
      </c>
      <c r="S338" s="72"/>
      <c r="T338" s="72">
        <f t="shared" si="83"/>
        <v>56.475910075685967</v>
      </c>
      <c r="U338" s="72">
        <f t="shared" si="84"/>
        <v>0.3420168596968266</v>
      </c>
      <c r="V338" s="72">
        <f t="shared" si="85"/>
        <v>15.394770614330183</v>
      </c>
      <c r="W338" s="72">
        <f t="shared" si="86"/>
        <v>7.4127262394913291</v>
      </c>
      <c r="X338" s="72">
        <f t="shared" si="87"/>
        <v>0.13038765912195735</v>
      </c>
      <c r="Y338" s="72">
        <f t="shared" si="88"/>
        <v>7.0439425385654326</v>
      </c>
      <c r="Z338" s="72">
        <f t="shared" si="89"/>
        <v>9.9947155626946547</v>
      </c>
      <c r="AA338" s="72">
        <f t="shared" si="90"/>
        <v>2.6799678859528462</v>
      </c>
      <c r="AB338" s="72">
        <f t="shared" si="91"/>
        <v>0.46036873489983404</v>
      </c>
      <c r="AC338" s="72">
        <f t="shared" si="92"/>
        <v>6.5193829560978675E-2</v>
      </c>
      <c r="AD338" s="72">
        <f t="shared" si="93"/>
        <v>100</v>
      </c>
      <c r="AE338" s="72"/>
      <c r="AF338" s="72"/>
      <c r="AG338" s="72"/>
      <c r="AH338" s="72"/>
      <c r="AI338" s="72"/>
      <c r="AJ338" s="72">
        <v>0.158</v>
      </c>
      <c r="AK338" s="72">
        <v>8.3000000000000007</v>
      </c>
      <c r="AL338" s="72">
        <v>18.8</v>
      </c>
      <c r="AM338" s="72">
        <v>162</v>
      </c>
      <c r="AN338" s="72">
        <v>1.59</v>
      </c>
      <c r="AO338" s="72">
        <v>0.10299999999999999</v>
      </c>
      <c r="AP338" s="72">
        <v>7.8899999999999998E-2</v>
      </c>
      <c r="AQ338" s="72">
        <v>0.59699999999999998</v>
      </c>
      <c r="AR338" s="72">
        <v>4.58E-2</v>
      </c>
      <c r="AS338" s="72">
        <v>1.2689999999999999</v>
      </c>
      <c r="AT338" s="72">
        <v>3.5720000000000001</v>
      </c>
      <c r="AU338" s="72">
        <v>0.58199999999999996</v>
      </c>
      <c r="AV338" s="72">
        <v>2.97</v>
      </c>
      <c r="AW338" s="72">
        <v>34.5</v>
      </c>
      <c r="AX338" s="72">
        <v>0.95899999999999996</v>
      </c>
      <c r="AY338" s="72">
        <v>0.99099999999999999</v>
      </c>
      <c r="AZ338" s="72">
        <v>0.36299999999999999</v>
      </c>
      <c r="BA338" s="72">
        <v>1.25</v>
      </c>
      <c r="BB338" s="72">
        <v>0.223</v>
      </c>
      <c r="BC338" s="72">
        <v>1.44</v>
      </c>
      <c r="BD338" s="72">
        <v>0.31900000000000001</v>
      </c>
      <c r="BE338" s="72">
        <v>0.92600000000000005</v>
      </c>
      <c r="BF338" s="72">
        <v>0.14799999999999999</v>
      </c>
      <c r="BG338" s="72">
        <v>0.92200000000000004</v>
      </c>
      <c r="BH338" s="72">
        <v>0.14899999999999999</v>
      </c>
      <c r="BI338" s="72">
        <v>11.9</v>
      </c>
      <c r="BJ338" s="72"/>
      <c r="BK338" s="72"/>
      <c r="BL338" s="72"/>
      <c r="BM338" s="72"/>
      <c r="BN338" s="72"/>
      <c r="BO338" s="77">
        <v>0.70363421376121471</v>
      </c>
      <c r="BP338" s="79">
        <v>0.51304700000000003</v>
      </c>
      <c r="BQ338" s="79">
        <v>0.28319623625323226</v>
      </c>
      <c r="BR338" s="44">
        <v>18.86029637764085</v>
      </c>
      <c r="BS338" s="44">
        <v>15.52587844592326</v>
      </c>
      <c r="BT338" s="44">
        <v>38.350446147959254</v>
      </c>
      <c r="BU338" s="39"/>
      <c r="BV338" s="39"/>
      <c r="BW338" s="39"/>
    </row>
    <row r="339" spans="1:75" x14ac:dyDescent="0.3">
      <c r="A339" s="36" t="s">
        <v>692</v>
      </c>
      <c r="B339" s="37" t="s">
        <v>733</v>
      </c>
      <c r="C339" s="37" t="s">
        <v>743</v>
      </c>
      <c r="D339" s="37" t="s">
        <v>998</v>
      </c>
      <c r="E339" s="27" t="s">
        <v>405</v>
      </c>
      <c r="F339" s="55" t="s">
        <v>611</v>
      </c>
      <c r="G339" s="72">
        <v>53.277613833994707</v>
      </c>
      <c r="H339" s="72">
        <v>0.35634212140482718</v>
      </c>
      <c r="I339" s="72">
        <v>15.115258564770778</v>
      </c>
      <c r="J339" s="72">
        <v>8.0236863239968788</v>
      </c>
      <c r="K339" s="72">
        <v>0.13201532631432319</v>
      </c>
      <c r="L339" s="72">
        <v>8.4043140443862754</v>
      </c>
      <c r="M339" s="72">
        <v>11.037672395603565</v>
      </c>
      <c r="N339" s="72">
        <v>1.9683187374534055</v>
      </c>
      <c r="O339" s="72">
        <v>0.13995609782195162</v>
      </c>
      <c r="P339" s="72">
        <v>6.8489154253295492E-2</v>
      </c>
      <c r="Q339" s="72">
        <f t="shared" si="82"/>
        <v>98.523666600000013</v>
      </c>
      <c r="R339" s="72">
        <v>4.1684002496359343</v>
      </c>
      <c r="S339" s="72"/>
      <c r="T339" s="72">
        <f t="shared" si="83"/>
        <v>54.075955222310711</v>
      </c>
      <c r="U339" s="72">
        <f t="shared" si="84"/>
        <v>0.36168174988001017</v>
      </c>
      <c r="V339" s="72">
        <f t="shared" si="85"/>
        <v>15.341754003266841</v>
      </c>
      <c r="W339" s="72">
        <f t="shared" si="86"/>
        <v>8.1439177010865311</v>
      </c>
      <c r="X339" s="72">
        <f t="shared" si="87"/>
        <v>0.13399351736501774</v>
      </c>
      <c r="Y339" s="72">
        <f t="shared" si="88"/>
        <v>8.5302489588692136</v>
      </c>
      <c r="Z339" s="72">
        <f t="shared" si="89"/>
        <v>11.203067015781935</v>
      </c>
      <c r="AA339" s="72">
        <f t="shared" si="90"/>
        <v>1.9978131198107534</v>
      </c>
      <c r="AB339" s="72">
        <f t="shared" si="91"/>
        <v>0.14205327780802626</v>
      </c>
      <c r="AC339" s="72">
        <f t="shared" si="92"/>
        <v>6.9515433820949046E-2</v>
      </c>
      <c r="AD339" s="72">
        <f t="shared" si="93"/>
        <v>100</v>
      </c>
      <c r="AE339" s="72"/>
      <c r="AF339" s="72"/>
      <c r="AG339" s="72"/>
      <c r="AH339" s="72"/>
      <c r="AI339" s="72"/>
      <c r="AJ339" s="72">
        <v>7.6899999999999996E-2</v>
      </c>
      <c r="AK339" s="72">
        <v>2.68</v>
      </c>
      <c r="AL339" s="72">
        <v>7.45</v>
      </c>
      <c r="AM339" s="72">
        <v>114</v>
      </c>
      <c r="AN339" s="72">
        <v>0.751</v>
      </c>
      <c r="AO339" s="72">
        <v>5.7299999999999997E-2</v>
      </c>
      <c r="AP339" s="72">
        <v>8.5000000000000006E-2</v>
      </c>
      <c r="AQ339" s="72">
        <v>0.51600000000000001</v>
      </c>
      <c r="AR339" s="72">
        <v>3.9E-2</v>
      </c>
      <c r="AS339" s="72">
        <v>0.96299999999999997</v>
      </c>
      <c r="AT339" s="72">
        <v>2.911</v>
      </c>
      <c r="AU339" s="72">
        <v>0.48899999999999999</v>
      </c>
      <c r="AV339" s="72">
        <v>2.63</v>
      </c>
      <c r="AW339" s="72">
        <v>27.9</v>
      </c>
      <c r="AX339" s="72">
        <v>0.78700000000000003</v>
      </c>
      <c r="AY339" s="72">
        <v>0.88500000000000001</v>
      </c>
      <c r="AZ339" s="72">
        <v>0.34</v>
      </c>
      <c r="BA339" s="72">
        <v>1.2</v>
      </c>
      <c r="BB339" s="72">
        <v>0.219</v>
      </c>
      <c r="BC339" s="72">
        <v>1.43</v>
      </c>
      <c r="BD339" s="72">
        <v>0.32500000000000001</v>
      </c>
      <c r="BE339" s="72">
        <v>0.96</v>
      </c>
      <c r="BF339" s="72">
        <v>0.154</v>
      </c>
      <c r="BG339" s="72">
        <v>0.99099999999999999</v>
      </c>
      <c r="BH339" s="72">
        <v>0.158</v>
      </c>
      <c r="BI339" s="72">
        <v>9.02</v>
      </c>
      <c r="BJ339" s="72"/>
      <c r="BK339" s="72"/>
      <c r="BL339" s="72"/>
      <c r="BM339" s="72"/>
      <c r="BN339" s="72"/>
      <c r="BP339" s="79">
        <v>0.51309794030685763</v>
      </c>
      <c r="BQ339" s="79">
        <v>0.28332318255182309</v>
      </c>
      <c r="BR339" s="44"/>
      <c r="BS339" s="44"/>
      <c r="BT339" s="44"/>
      <c r="BU339" s="39"/>
      <c r="BV339" s="39"/>
      <c r="BW339" s="39"/>
    </row>
    <row r="340" spans="1:75" x14ac:dyDescent="0.3">
      <c r="A340" s="36" t="s">
        <v>692</v>
      </c>
      <c r="B340" s="37" t="s">
        <v>734</v>
      </c>
      <c r="C340" s="37" t="s">
        <v>744</v>
      </c>
      <c r="D340" s="37" t="s">
        <v>998</v>
      </c>
      <c r="E340" s="27" t="s">
        <v>405</v>
      </c>
      <c r="F340" s="55" t="s">
        <v>611</v>
      </c>
      <c r="G340" s="72">
        <v>58.630932945711045</v>
      </c>
      <c r="H340" s="72">
        <v>0.32793016850705314</v>
      </c>
      <c r="I340" s="72">
        <v>15.352100525046863</v>
      </c>
      <c r="J340" s="72">
        <v>6.790580296862502</v>
      </c>
      <c r="K340" s="72">
        <v>6.3598578134701225E-2</v>
      </c>
      <c r="L340" s="72">
        <v>5.2906067185804577</v>
      </c>
      <c r="M340" s="72">
        <v>8.3920311304304995</v>
      </c>
      <c r="N340" s="72">
        <v>3.0418007448487572</v>
      </c>
      <c r="O340" s="72">
        <v>0.47003324152677622</v>
      </c>
      <c r="P340" s="72">
        <v>6.2604850351346511E-2</v>
      </c>
      <c r="Q340" s="72">
        <f t="shared" si="82"/>
        <v>98.422219200000001</v>
      </c>
      <c r="R340" s="72">
        <v>2.5124069478908404</v>
      </c>
      <c r="S340" s="72"/>
      <c r="T340" s="72">
        <f t="shared" si="83"/>
        <v>59.570830064875281</v>
      </c>
      <c r="U340" s="72">
        <f t="shared" si="84"/>
        <v>0.33318713108945336</v>
      </c>
      <c r="V340" s="72">
        <f t="shared" si="85"/>
        <v>15.598206024851411</v>
      </c>
      <c r="W340" s="72">
        <f t="shared" si="86"/>
        <v>6.8994383098227292</v>
      </c>
      <c r="X340" s="72">
        <f t="shared" si="87"/>
        <v>6.4618110271893986E-2</v>
      </c>
      <c r="Y340" s="72">
        <f t="shared" si="88"/>
        <v>5.375419048243181</v>
      </c>
      <c r="Z340" s="72">
        <f t="shared" si="89"/>
        <v>8.5265615819710145</v>
      </c>
      <c r="AA340" s="72">
        <f t="shared" si="90"/>
        <v>3.0905630553479302</v>
      </c>
      <c r="AB340" s="72">
        <f t="shared" si="91"/>
        <v>0.47756822122821657</v>
      </c>
      <c r="AC340" s="72">
        <f t="shared" si="92"/>
        <v>6.3608452298895654E-2</v>
      </c>
      <c r="AD340" s="72">
        <f t="shared" si="93"/>
        <v>100</v>
      </c>
      <c r="AE340" s="72"/>
      <c r="AF340" s="72"/>
      <c r="AG340" s="72"/>
      <c r="AH340" s="72"/>
      <c r="AI340" s="72"/>
      <c r="AJ340" s="72">
        <v>5.8700000000000002E-2</v>
      </c>
      <c r="AK340" s="72">
        <v>10.5</v>
      </c>
      <c r="AL340" s="72">
        <v>29.7</v>
      </c>
      <c r="AM340" s="72">
        <v>148</v>
      </c>
      <c r="AN340" s="72">
        <v>1.45</v>
      </c>
      <c r="AO340" s="72">
        <v>0.16900000000000001</v>
      </c>
      <c r="AP340" s="72">
        <v>0.187</v>
      </c>
      <c r="AQ340" s="72">
        <v>0.749</v>
      </c>
      <c r="AR340" s="72">
        <v>6.13E-2</v>
      </c>
      <c r="AS340" s="72">
        <v>1.2969999999999999</v>
      </c>
      <c r="AT340" s="72">
        <v>3.3039999999999998</v>
      </c>
      <c r="AU340" s="72">
        <v>0.498</v>
      </c>
      <c r="AV340" s="72">
        <v>2.4500000000000002</v>
      </c>
      <c r="AW340" s="72">
        <v>40.6</v>
      </c>
      <c r="AX340" s="72">
        <v>1.1499999999999999</v>
      </c>
      <c r="AY340" s="72">
        <v>0.78200000000000003</v>
      </c>
      <c r="AZ340" s="72">
        <v>0.28799999999999998</v>
      </c>
      <c r="BA340" s="72">
        <v>0.98399999999999999</v>
      </c>
      <c r="BB340" s="72">
        <v>0.17499999999999999</v>
      </c>
      <c r="BC340" s="72">
        <v>1.1200000000000001</v>
      </c>
      <c r="BD340" s="72">
        <v>0.25</v>
      </c>
      <c r="BE340" s="72">
        <v>0.746</v>
      </c>
      <c r="BF340" s="72">
        <v>0.121</v>
      </c>
      <c r="BG340" s="72">
        <v>0.81</v>
      </c>
      <c r="BH340" s="72">
        <v>0.13600000000000001</v>
      </c>
      <c r="BI340" s="72">
        <v>6.91</v>
      </c>
      <c r="BJ340" s="72"/>
      <c r="BK340" s="72"/>
      <c r="BL340" s="72"/>
      <c r="BM340" s="72"/>
      <c r="BN340" s="72"/>
      <c r="BP340" s="79">
        <v>0.513031407578589</v>
      </c>
      <c r="BQ340" s="79">
        <v>0.28314262816575447</v>
      </c>
      <c r="BR340" s="44"/>
      <c r="BS340" s="44"/>
      <c r="BT340" s="44"/>
      <c r="BU340" s="39"/>
      <c r="BV340" s="39"/>
      <c r="BW340" s="39"/>
    </row>
    <row r="341" spans="1:75" x14ac:dyDescent="0.3">
      <c r="A341" s="36" t="s">
        <v>692</v>
      </c>
      <c r="B341" s="37" t="s">
        <v>735</v>
      </c>
      <c r="C341" s="37" t="s">
        <v>744</v>
      </c>
      <c r="D341" s="37" t="s">
        <v>998</v>
      </c>
      <c r="E341" s="27" t="s">
        <v>405</v>
      </c>
      <c r="F341" s="55" t="s">
        <v>611</v>
      </c>
      <c r="G341" s="72">
        <v>57.031431058738008</v>
      </c>
      <c r="H341" s="72">
        <v>0.40110541141183703</v>
      </c>
      <c r="I341" s="72">
        <v>14.130030235676397</v>
      </c>
      <c r="J341" s="72">
        <v>7.7416192250905578</v>
      </c>
      <c r="K341" s="72">
        <v>8.6376660378291628E-2</v>
      </c>
      <c r="L341" s="72">
        <v>6.4921492208465406</v>
      </c>
      <c r="M341" s="72">
        <v>9.2919444193153033</v>
      </c>
      <c r="N341" s="72">
        <v>2.5496007339247466</v>
      </c>
      <c r="O341" s="72">
        <v>0.43188330189145818</v>
      </c>
      <c r="P341" s="72">
        <v>7.1484132726862035E-2</v>
      </c>
      <c r="Q341" s="72">
        <f t="shared" si="82"/>
        <v>98.22762440000001</v>
      </c>
      <c r="R341" s="72">
        <v>2.9779058597502139</v>
      </c>
      <c r="S341" s="72"/>
      <c r="T341" s="72">
        <f t="shared" si="83"/>
        <v>58.060480854648468</v>
      </c>
      <c r="U341" s="72">
        <f t="shared" si="84"/>
        <v>0.40834277919464473</v>
      </c>
      <c r="V341" s="72">
        <f t="shared" si="85"/>
        <v>14.384986221530157</v>
      </c>
      <c r="W341" s="72">
        <f t="shared" si="86"/>
        <v>7.8813055618298726</v>
      </c>
      <c r="X341" s="72">
        <f t="shared" si="87"/>
        <v>8.7935202450331901E-2</v>
      </c>
      <c r="Y341" s="72">
        <f t="shared" si="88"/>
        <v>6.609290676123222</v>
      </c>
      <c r="Z341" s="72">
        <f t="shared" si="89"/>
        <v>9.4596041348581181</v>
      </c>
      <c r="AA341" s="72">
        <f t="shared" si="90"/>
        <v>2.5956045964649701</v>
      </c>
      <c r="AB341" s="72">
        <f t="shared" si="91"/>
        <v>0.43967601225165953</v>
      </c>
      <c r="AC341" s="72">
        <f t="shared" si="92"/>
        <v>7.2773960648550545E-2</v>
      </c>
      <c r="AD341" s="72">
        <f t="shared" si="93"/>
        <v>99.999999999999986</v>
      </c>
      <c r="AE341" s="72"/>
      <c r="AF341" s="72"/>
      <c r="AG341" s="72"/>
      <c r="AH341" s="72"/>
      <c r="AI341" s="72"/>
      <c r="AJ341" s="72">
        <v>0.253</v>
      </c>
      <c r="AK341" s="72">
        <v>16.2</v>
      </c>
      <c r="AL341" s="72">
        <v>14.5</v>
      </c>
      <c r="AM341" s="72">
        <v>132</v>
      </c>
      <c r="AN341" s="72">
        <v>0.91</v>
      </c>
      <c r="AO341" s="72">
        <v>6.6699999999999995E-2</v>
      </c>
      <c r="AP341" s="72">
        <v>0.122</v>
      </c>
      <c r="AQ341" s="72">
        <v>0.6</v>
      </c>
      <c r="AR341" s="72">
        <v>4.2700000000000002E-2</v>
      </c>
      <c r="AS341" s="72">
        <v>1.1160000000000001</v>
      </c>
      <c r="AT341" s="72">
        <v>3.3140000000000001</v>
      </c>
      <c r="AU341" s="72">
        <v>0.58099999999999996</v>
      </c>
      <c r="AV341" s="72">
        <v>3.18</v>
      </c>
      <c r="AW341" s="72">
        <v>34.700000000000003</v>
      </c>
      <c r="AX341" s="72">
        <v>1</v>
      </c>
      <c r="AY341" s="72">
        <v>1.1000000000000001</v>
      </c>
      <c r="AZ341" s="72">
        <v>0.42299999999999999</v>
      </c>
      <c r="BA341" s="72">
        <v>1.5</v>
      </c>
      <c r="BB341" s="72">
        <v>0.26700000000000002</v>
      </c>
      <c r="BC341" s="72">
        <v>1.72</v>
      </c>
      <c r="BD341" s="72">
        <v>0.377</v>
      </c>
      <c r="BE341" s="72">
        <v>1.1000000000000001</v>
      </c>
      <c r="BF341" s="72">
        <v>0.17100000000000001</v>
      </c>
      <c r="BG341" s="72">
        <v>1.07</v>
      </c>
      <c r="BH341" s="72">
        <v>0.16800000000000001</v>
      </c>
      <c r="BI341" s="72">
        <v>10.3</v>
      </c>
      <c r="BJ341" s="72"/>
      <c r="BK341" s="72"/>
      <c r="BL341" s="72"/>
      <c r="BM341" s="72"/>
      <c r="BN341" s="72"/>
      <c r="BP341" s="79">
        <v>0.5130809196088999</v>
      </c>
      <c r="BQ341" s="79">
        <v>0.2832240101427041</v>
      </c>
      <c r="BR341" s="44"/>
      <c r="BS341" s="44"/>
      <c r="BT341" s="44"/>
      <c r="BU341" s="39"/>
      <c r="BV341" s="39"/>
      <c r="BW341" s="39"/>
    </row>
    <row r="342" spans="1:75" x14ac:dyDescent="0.3">
      <c r="A342" s="36" t="s">
        <v>692</v>
      </c>
      <c r="B342" s="37" t="s">
        <v>736</v>
      </c>
      <c r="C342" s="37" t="s">
        <v>744</v>
      </c>
      <c r="D342" s="37" t="s">
        <v>998</v>
      </c>
      <c r="E342" s="27" t="s">
        <v>405</v>
      </c>
      <c r="F342" s="55" t="s">
        <v>611</v>
      </c>
      <c r="G342" s="72">
        <v>61.862784504154014</v>
      </c>
      <c r="H342" s="72">
        <v>0.48400957592614668</v>
      </c>
      <c r="I342" s="72">
        <v>15.362086273286346</v>
      </c>
      <c r="J342" s="72">
        <v>6.6262183879535606</v>
      </c>
      <c r="K342" s="72">
        <v>5.3668412936369453E-2</v>
      </c>
      <c r="L342" s="72">
        <v>2.5412987384869763</v>
      </c>
      <c r="M342" s="72">
        <v>6.4779762133195566</v>
      </c>
      <c r="N342" s="72">
        <v>3.7776599550211167</v>
      </c>
      <c r="O342" s="72">
        <v>0.81894022702904479</v>
      </c>
      <c r="P342" s="72">
        <v>9.5410511886879046E-2</v>
      </c>
      <c r="Q342" s="72">
        <f t="shared" si="82"/>
        <v>98.100052800000014</v>
      </c>
      <c r="R342" s="72">
        <v>2.5758056834417382</v>
      </c>
      <c r="S342" s="72"/>
      <c r="T342" s="72">
        <f t="shared" si="83"/>
        <v>63.060908468903499</v>
      </c>
      <c r="U342" s="72">
        <f t="shared" si="84"/>
        <v>0.49338360389358177</v>
      </c>
      <c r="V342" s="72">
        <f t="shared" si="85"/>
        <v>15.65961060653613</v>
      </c>
      <c r="W342" s="72">
        <f t="shared" si="86"/>
        <v>6.7545512961778549</v>
      </c>
      <c r="X342" s="72">
        <f t="shared" si="87"/>
        <v>5.47078328752637E-2</v>
      </c>
      <c r="Y342" s="72">
        <f t="shared" si="88"/>
        <v>2.5905171974453576</v>
      </c>
      <c r="Z342" s="72">
        <f t="shared" si="89"/>
        <v>6.6034380496475702</v>
      </c>
      <c r="AA342" s="72">
        <f t="shared" si="90"/>
        <v>3.8508235696088398</v>
      </c>
      <c r="AB342" s="72">
        <f t="shared" si="91"/>
        <v>0.83480100535587543</v>
      </c>
      <c r="AC342" s="72">
        <f t="shared" si="92"/>
        <v>9.7258369556024363E-2</v>
      </c>
      <c r="AD342" s="72">
        <f t="shared" si="93"/>
        <v>99.999999999999986</v>
      </c>
      <c r="AE342" s="72"/>
      <c r="AF342" s="72"/>
      <c r="AG342" s="72"/>
      <c r="AH342" s="72"/>
      <c r="AI342" s="72"/>
      <c r="AJ342" s="72">
        <v>0.45500000000000002</v>
      </c>
      <c r="AK342" s="72">
        <v>17.600000000000001</v>
      </c>
      <c r="AL342" s="72">
        <v>27.8</v>
      </c>
      <c r="AM342" s="72">
        <v>171</v>
      </c>
      <c r="AN342" s="72">
        <v>1.79</v>
      </c>
      <c r="AO342" s="72">
        <v>0.17599999999999999</v>
      </c>
      <c r="AP342" s="72">
        <v>0.19600000000000001</v>
      </c>
      <c r="AQ342" s="72">
        <v>0.92400000000000004</v>
      </c>
      <c r="AR342" s="72">
        <v>6.25E-2</v>
      </c>
      <c r="AS342" s="72">
        <v>1.921</v>
      </c>
      <c r="AT342" s="72">
        <v>5.1970000000000001</v>
      </c>
      <c r="AU342" s="72">
        <v>0.872</v>
      </c>
      <c r="AV342" s="72">
        <v>4.43</v>
      </c>
      <c r="AW342" s="72">
        <v>53.1</v>
      </c>
      <c r="AX342" s="72">
        <v>1.52</v>
      </c>
      <c r="AY342" s="72">
        <v>1.43</v>
      </c>
      <c r="AZ342" s="72">
        <v>0.50900000000000001</v>
      </c>
      <c r="BA342" s="72">
        <v>1.85</v>
      </c>
      <c r="BB342" s="72">
        <v>0.33</v>
      </c>
      <c r="BC342" s="72">
        <v>2.11</v>
      </c>
      <c r="BD342" s="72">
        <v>0.47</v>
      </c>
      <c r="BE342" s="72">
        <v>1.37</v>
      </c>
      <c r="BF342" s="72">
        <v>0.218</v>
      </c>
      <c r="BG342" s="72">
        <v>1.37</v>
      </c>
      <c r="BH342" s="72">
        <v>0.217</v>
      </c>
      <c r="BI342" s="72">
        <v>13.1</v>
      </c>
      <c r="BJ342" s="72"/>
      <c r="BK342" s="72"/>
      <c r="BL342" s="72"/>
      <c r="BM342" s="72"/>
      <c r="BN342" s="72"/>
      <c r="BO342" s="77">
        <v>0.7035186452534502</v>
      </c>
      <c r="BP342" s="79">
        <v>0.5130577286579221</v>
      </c>
      <c r="BQ342" s="79">
        <v>0.28320375965077449</v>
      </c>
      <c r="BR342" s="44"/>
      <c r="BS342" s="44"/>
      <c r="BT342" s="44"/>
      <c r="BU342" s="39"/>
      <c r="BV342" s="39"/>
      <c r="BW342" s="39"/>
    </row>
    <row r="343" spans="1:75" x14ac:dyDescent="0.3">
      <c r="A343" s="36" t="s">
        <v>692</v>
      </c>
      <c r="B343" s="37" t="s">
        <v>737</v>
      </c>
      <c r="C343" s="37" t="s">
        <v>744</v>
      </c>
      <c r="D343" s="37" t="s">
        <v>998</v>
      </c>
      <c r="E343" s="27" t="s">
        <v>405</v>
      </c>
      <c r="F343" s="55" t="s">
        <v>611</v>
      </c>
      <c r="G343" s="72">
        <v>62.078560801873138</v>
      </c>
      <c r="H343" s="72">
        <v>0.48694523264580003</v>
      </c>
      <c r="I343" s="72">
        <v>15.785969429752107</v>
      </c>
      <c r="J343" s="72">
        <v>6.7937907794017969</v>
      </c>
      <c r="K343" s="72">
        <v>5.2669586388219183E-2</v>
      </c>
      <c r="L343" s="72">
        <v>2.7388184921873973</v>
      </c>
      <c r="M343" s="72">
        <v>6.6681683899047295</v>
      </c>
      <c r="N343" s="72">
        <v>3.647120415938951</v>
      </c>
      <c r="O343" s="72">
        <v>0.72743655162597065</v>
      </c>
      <c r="P343" s="72">
        <v>8.943892028188162E-2</v>
      </c>
      <c r="Q343" s="72">
        <f t="shared" si="82"/>
        <v>99.068918600000003</v>
      </c>
      <c r="R343" s="72">
        <v>2.6683275421229289</v>
      </c>
      <c r="S343" s="72"/>
      <c r="T343" s="72">
        <f t="shared" si="83"/>
        <v>62.66199498201965</v>
      </c>
      <c r="U343" s="72">
        <f t="shared" si="84"/>
        <v>0.49152169976931598</v>
      </c>
      <c r="V343" s="72">
        <f t="shared" si="85"/>
        <v>15.934331022113435</v>
      </c>
      <c r="W343" s="72">
        <f t="shared" si="86"/>
        <v>6.8576409992243486</v>
      </c>
      <c r="X343" s="72">
        <f t="shared" si="87"/>
        <v>5.3164592015864778E-2</v>
      </c>
      <c r="Y343" s="72">
        <f t="shared" si="88"/>
        <v>2.7645587848249686</v>
      </c>
      <c r="Z343" s="72">
        <f t="shared" si="89"/>
        <v>6.7308379703104269</v>
      </c>
      <c r="AA343" s="72">
        <f t="shared" si="90"/>
        <v>3.6813972207212027</v>
      </c>
      <c r="AB343" s="72">
        <f t="shared" si="91"/>
        <v>0.73427323312477399</v>
      </c>
      <c r="AC343" s="72">
        <f t="shared" si="92"/>
        <v>9.027949587599679E-2</v>
      </c>
      <c r="AD343" s="72">
        <f t="shared" si="93"/>
        <v>99.999999999999972</v>
      </c>
      <c r="AE343" s="72"/>
      <c r="AF343" s="72"/>
      <c r="AG343" s="72"/>
      <c r="AH343" s="72"/>
      <c r="AI343" s="72"/>
      <c r="AJ343" s="72">
        <v>0.122</v>
      </c>
      <c r="AK343" s="72">
        <v>10.8</v>
      </c>
      <c r="AL343" s="72">
        <v>29.5</v>
      </c>
      <c r="AM343" s="72">
        <v>174</v>
      </c>
      <c r="AN343" s="72">
        <v>1.56</v>
      </c>
      <c r="AO343" s="72">
        <v>0.17599999999999999</v>
      </c>
      <c r="AP343" s="72">
        <v>0.254</v>
      </c>
      <c r="AQ343" s="72">
        <v>0.92400000000000004</v>
      </c>
      <c r="AR343" s="72">
        <v>6.3500000000000001E-2</v>
      </c>
      <c r="AS343" s="72">
        <v>2.0630000000000002</v>
      </c>
      <c r="AT343" s="72">
        <v>5.6630000000000003</v>
      </c>
      <c r="AU343" s="72">
        <v>0.85799999999999998</v>
      </c>
      <c r="AV343" s="72">
        <v>4.4000000000000004</v>
      </c>
      <c r="AW343" s="72">
        <v>52.5</v>
      </c>
      <c r="AX343" s="72">
        <v>1.5</v>
      </c>
      <c r="AY343" s="72">
        <v>1.42</v>
      </c>
      <c r="AZ343" s="72">
        <v>0.504</v>
      </c>
      <c r="BA343" s="72">
        <v>1.82</v>
      </c>
      <c r="BB343" s="72">
        <v>0.32500000000000001</v>
      </c>
      <c r="BC343" s="72">
        <v>2.0299999999999998</v>
      </c>
      <c r="BD343" s="72">
        <v>0.44400000000000001</v>
      </c>
      <c r="BE343" s="72">
        <v>1.31</v>
      </c>
      <c r="BF343" s="72">
        <v>0.20100000000000001</v>
      </c>
      <c r="BG343" s="72">
        <v>1.29</v>
      </c>
      <c r="BH343" s="72">
        <v>0.20399999999999999</v>
      </c>
      <c r="BI343" s="72">
        <v>12.2</v>
      </c>
      <c r="BJ343" s="72"/>
      <c r="BK343" s="72"/>
      <c r="BL343" s="72"/>
      <c r="BM343" s="72"/>
      <c r="BN343" s="72"/>
      <c r="BO343" s="77">
        <v>0.70350148501184118</v>
      </c>
      <c r="BP343" s="79">
        <v>0.51305204842499608</v>
      </c>
      <c r="BQ343" s="79">
        <v>0.28320654971855147</v>
      </c>
      <c r="BR343" s="44">
        <v>18.766553388805345</v>
      </c>
      <c r="BS343" s="44">
        <v>15.496581533059535</v>
      </c>
      <c r="BT343" s="44">
        <v>38.190443349242564</v>
      </c>
      <c r="BU343" s="39"/>
      <c r="BV343" s="39"/>
      <c r="BW343" s="39"/>
    </row>
    <row r="344" spans="1:75" x14ac:dyDescent="0.3">
      <c r="A344" s="36" t="s">
        <v>692</v>
      </c>
      <c r="B344" s="37" t="s">
        <v>738</v>
      </c>
      <c r="C344" s="37" t="s">
        <v>744</v>
      </c>
      <c r="D344" s="37" t="s">
        <v>998</v>
      </c>
      <c r="E344" s="27" t="s">
        <v>405</v>
      </c>
      <c r="F344" s="55" t="s">
        <v>611</v>
      </c>
      <c r="G344" s="40">
        <v>57.727196991587725</v>
      </c>
      <c r="H344" s="40">
        <v>0.36472003781742596</v>
      </c>
      <c r="I344" s="40">
        <v>15.495206340408982</v>
      </c>
      <c r="J344" s="40">
        <v>8.0885840339627961</v>
      </c>
      <c r="K344" s="40">
        <v>0.11977492366193573</v>
      </c>
      <c r="L344" s="40">
        <v>8.1522481825758959</v>
      </c>
      <c r="M344" s="40">
        <v>8.4684108189087528</v>
      </c>
      <c r="N344" s="40">
        <v>2.1699763196770521</v>
      </c>
      <c r="O344" s="40">
        <v>0.37766867821331085</v>
      </c>
      <c r="P344" s="40">
        <v>5.5031721682511012E-2</v>
      </c>
      <c r="Q344" s="72">
        <f t="shared" si="82"/>
        <v>101.01881804849639</v>
      </c>
      <c r="R344" s="40">
        <v>7.4066679976043384</v>
      </c>
      <c r="T344" s="72">
        <f t="shared" si="83"/>
        <v>57.144993484159038</v>
      </c>
      <c r="U344" s="72">
        <f t="shared" si="84"/>
        <v>0.36104168001879988</v>
      </c>
      <c r="V344" s="72">
        <f t="shared" si="85"/>
        <v>15.338930547544278</v>
      </c>
      <c r="W344" s="72">
        <f t="shared" si="86"/>
        <v>8.0070071994701877</v>
      </c>
      <c r="X344" s="72">
        <f t="shared" si="87"/>
        <v>0.11856694225469461</v>
      </c>
      <c r="Y344" s="72">
        <f t="shared" si="88"/>
        <v>8.070029267875837</v>
      </c>
      <c r="Z344" s="72">
        <f t="shared" si="89"/>
        <v>8.3830032686021916</v>
      </c>
      <c r="AA344" s="72">
        <f t="shared" si="90"/>
        <v>2.1480911790467649</v>
      </c>
      <c r="AB344" s="72">
        <f t="shared" si="91"/>
        <v>0.37385972783011812</v>
      </c>
      <c r="AC344" s="72">
        <f t="shared" si="92"/>
        <v>5.4476703198102931E-2</v>
      </c>
      <c r="AD344" s="72">
        <f t="shared" si="93"/>
        <v>100</v>
      </c>
      <c r="AJ344" s="72">
        <v>0.19</v>
      </c>
      <c r="AK344" s="72">
        <v>6.77</v>
      </c>
      <c r="AL344" s="72">
        <v>14.5</v>
      </c>
      <c r="AM344" s="72">
        <v>131</v>
      </c>
      <c r="AN344" s="72">
        <v>1.75</v>
      </c>
      <c r="AO344" s="72">
        <v>8.3400000000000002E-2</v>
      </c>
      <c r="AP344" s="72">
        <v>7.0699999999999999E-2</v>
      </c>
      <c r="AQ344" s="72">
        <v>0.54200000000000004</v>
      </c>
      <c r="AR344" s="72">
        <v>3.8600000000000002E-2</v>
      </c>
      <c r="AS344" s="72">
        <v>0.91500000000000004</v>
      </c>
      <c r="AT344" s="72">
        <v>2.5169999999999999</v>
      </c>
      <c r="AU344" s="72">
        <v>0.442</v>
      </c>
      <c r="AV344" s="72">
        <v>2.23</v>
      </c>
      <c r="AW344" s="72">
        <v>27.2</v>
      </c>
      <c r="AX344" s="72">
        <v>0.76700000000000002</v>
      </c>
      <c r="AY344" s="72">
        <v>0.75</v>
      </c>
      <c r="AZ344" s="72">
        <v>0.29199999999999998</v>
      </c>
      <c r="BA344" s="72">
        <v>0.99199999999999999</v>
      </c>
      <c r="BB344" s="72">
        <v>0.186</v>
      </c>
      <c r="BC344" s="72">
        <v>1.23</v>
      </c>
      <c r="BD344" s="72">
        <v>0.27400000000000002</v>
      </c>
      <c r="BE344" s="72">
        <v>0.82899999999999996</v>
      </c>
      <c r="BF344" s="72">
        <v>0.13100000000000001</v>
      </c>
      <c r="BG344" s="72">
        <v>0.84299999999999997</v>
      </c>
      <c r="BH344" s="72">
        <v>0.13600000000000001</v>
      </c>
      <c r="BI344" s="72">
        <v>14.2</v>
      </c>
      <c r="BJ344" s="72"/>
      <c r="BK344" s="72"/>
      <c r="BL344" s="72"/>
      <c r="BM344" s="72"/>
      <c r="BN344" s="72"/>
      <c r="BO344" s="77">
        <v>0.70340913371157276</v>
      </c>
      <c r="BP344" s="79">
        <v>0.51306155881498305</v>
      </c>
      <c r="BQ344" s="79">
        <v>0.28323859005054769</v>
      </c>
      <c r="BR344" s="44">
        <v>18.664626716310451</v>
      </c>
      <c r="BS344" s="44">
        <v>15.491411534240962</v>
      </c>
      <c r="BT344" s="44">
        <v>38.177380287198666</v>
      </c>
      <c r="BU344" s="39"/>
      <c r="BV344" s="39"/>
      <c r="BW344" s="39"/>
    </row>
    <row r="345" spans="1:75" x14ac:dyDescent="0.3">
      <c r="A345" s="36" t="s">
        <v>692</v>
      </c>
      <c r="B345" s="37" t="s">
        <v>739</v>
      </c>
      <c r="C345" s="37" t="s">
        <v>744</v>
      </c>
      <c r="D345" s="37" t="s">
        <v>998</v>
      </c>
      <c r="E345" s="27" t="s">
        <v>405</v>
      </c>
      <c r="F345" s="55" t="s">
        <v>611</v>
      </c>
      <c r="G345" s="40">
        <v>57.682283011077502</v>
      </c>
      <c r="H345" s="40">
        <v>0.30351515211664992</v>
      </c>
      <c r="I345" s="40">
        <v>16.156265876907639</v>
      </c>
      <c r="J345" s="40">
        <v>7.1146009385987607</v>
      </c>
      <c r="K345" s="40">
        <v>0.11008854669993744</v>
      </c>
      <c r="L345" s="40">
        <v>6.8666444922932941</v>
      </c>
      <c r="M345" s="40">
        <v>9.3554687396498224</v>
      </c>
      <c r="N345" s="40">
        <v>2.565989116538729</v>
      </c>
      <c r="O345" s="40">
        <v>0.49076856799878649</v>
      </c>
      <c r="P345" s="40">
        <v>6.0703030423329987E-2</v>
      </c>
      <c r="Q345" s="72">
        <f t="shared" si="82"/>
        <v>100.70632747230444</v>
      </c>
      <c r="R345" s="40">
        <v>2.8275212064090676</v>
      </c>
      <c r="T345" s="72">
        <f t="shared" si="83"/>
        <v>57.27771477610569</v>
      </c>
      <c r="U345" s="72">
        <f t="shared" si="84"/>
        <v>0.30138637733574442</v>
      </c>
      <c r="V345" s="72">
        <f t="shared" si="85"/>
        <v>16.042950112892186</v>
      </c>
      <c r="W345" s="72">
        <f t="shared" si="86"/>
        <v>7.0647010144971958</v>
      </c>
      <c r="X345" s="72">
        <f t="shared" si="87"/>
        <v>0.10931641483025309</v>
      </c>
      <c r="Y345" s="72">
        <f t="shared" si="88"/>
        <v>6.8184836689449444</v>
      </c>
      <c r="Z345" s="72">
        <f t="shared" si="89"/>
        <v>9.2898519630980481</v>
      </c>
      <c r="AA345" s="72">
        <f t="shared" si="90"/>
        <v>2.547991949407955</v>
      </c>
      <c r="AB345" s="72">
        <f t="shared" si="91"/>
        <v>0.48732644742084774</v>
      </c>
      <c r="AC345" s="72">
        <f t="shared" si="92"/>
        <v>6.0277275467148894E-2</v>
      </c>
      <c r="AD345" s="72">
        <f t="shared" si="93"/>
        <v>99.999999999999986</v>
      </c>
      <c r="AJ345" s="72">
        <v>0.161</v>
      </c>
      <c r="AK345" s="72">
        <v>8.61</v>
      </c>
      <c r="AL345" s="72">
        <v>18.7</v>
      </c>
      <c r="AM345" s="72">
        <v>203</v>
      </c>
      <c r="AN345" s="72">
        <v>1.4</v>
      </c>
      <c r="AO345" s="72">
        <v>0.156</v>
      </c>
      <c r="AP345" s="72">
        <v>0.113</v>
      </c>
      <c r="AQ345" s="72">
        <v>0.57199999999999995</v>
      </c>
      <c r="AR345" s="72">
        <v>4.2299999999999997E-2</v>
      </c>
      <c r="AS345" s="72">
        <v>1.4179999999999999</v>
      </c>
      <c r="AT345" s="72">
        <v>3.7290000000000001</v>
      </c>
      <c r="AU345" s="72">
        <v>0.55500000000000005</v>
      </c>
      <c r="AV345" s="72">
        <v>2.72</v>
      </c>
      <c r="AW345" s="72">
        <v>34.9</v>
      </c>
      <c r="AX345" s="72">
        <v>0.99099999999999999</v>
      </c>
      <c r="AY345" s="72">
        <v>0.86399999999999999</v>
      </c>
      <c r="AZ345" s="72">
        <v>0.32800000000000001</v>
      </c>
      <c r="BA345" s="72">
        <v>1.0900000000000001</v>
      </c>
      <c r="BB345" s="72">
        <v>0.189</v>
      </c>
      <c r="BC345" s="72">
        <v>1.2</v>
      </c>
      <c r="BD345" s="72">
        <v>0.26500000000000001</v>
      </c>
      <c r="BE345" s="72">
        <v>0.77600000000000002</v>
      </c>
      <c r="BF345" s="72">
        <v>0.125</v>
      </c>
      <c r="BG345" s="72">
        <v>0.79800000000000004</v>
      </c>
      <c r="BH345" s="72">
        <v>0.128</v>
      </c>
      <c r="BI345" s="72">
        <v>7.31</v>
      </c>
      <c r="BJ345" s="72"/>
      <c r="BK345" s="72"/>
      <c r="BL345" s="72"/>
      <c r="BM345" s="72"/>
      <c r="BN345" s="72"/>
      <c r="BP345" s="79">
        <v>0.51304974833067751</v>
      </c>
      <c r="BQ345" s="79">
        <v>0.2831698184091761</v>
      </c>
      <c r="BR345" s="44">
        <v>18.720469440000592</v>
      </c>
      <c r="BS345" s="44">
        <v>15.496723767643717</v>
      </c>
      <c r="BT345" s="44">
        <v>38.19680659384936</v>
      </c>
      <c r="BU345" s="39"/>
      <c r="BV345" s="39"/>
      <c r="BW345" s="39"/>
    </row>
    <row r="346" spans="1:75" x14ac:dyDescent="0.3">
      <c r="A346" s="36" t="s">
        <v>692</v>
      </c>
      <c r="B346" s="37" t="s">
        <v>740</v>
      </c>
      <c r="C346" s="37" t="s">
        <v>743</v>
      </c>
      <c r="D346" s="37" t="s">
        <v>998</v>
      </c>
      <c r="E346" s="27" t="s">
        <v>405</v>
      </c>
      <c r="F346" s="55" t="s">
        <v>611</v>
      </c>
      <c r="G346" s="40">
        <v>54.825203502060035</v>
      </c>
      <c r="H346" s="40">
        <v>0.29967716303708059</v>
      </c>
      <c r="I346" s="40">
        <v>16.379557386698057</v>
      </c>
      <c r="J346" s="40">
        <v>7.5485114773396109</v>
      </c>
      <c r="K346" s="40">
        <v>4.9247645673925838E-2</v>
      </c>
      <c r="L346" s="40">
        <v>9.5802388169511481</v>
      </c>
      <c r="M346" s="40">
        <v>8.4999340788699236</v>
      </c>
      <c r="N346" s="40">
        <v>2.3345479693937614</v>
      </c>
      <c r="O346" s="40">
        <v>0.1173560918187169</v>
      </c>
      <c r="P346" s="40">
        <v>5.972586815773985E-2</v>
      </c>
      <c r="Q346" s="72">
        <f t="shared" si="82"/>
        <v>99.694000000000031</v>
      </c>
      <c r="R346" s="40">
        <v>4.55</v>
      </c>
      <c r="T346" s="72">
        <f t="shared" si="83"/>
        <v>54.993483561759007</v>
      </c>
      <c r="U346" s="72">
        <f t="shared" si="84"/>
        <v>0.3005969898259479</v>
      </c>
      <c r="V346" s="72">
        <f t="shared" si="85"/>
        <v>16.429832674682583</v>
      </c>
      <c r="W346" s="72">
        <f t="shared" si="86"/>
        <v>7.5716808206508004</v>
      </c>
      <c r="X346" s="72">
        <f t="shared" si="87"/>
        <v>4.9398806020348088E-2</v>
      </c>
      <c r="Y346" s="72">
        <f t="shared" si="88"/>
        <v>9.6096443285966497</v>
      </c>
      <c r="Z346" s="72">
        <f t="shared" si="89"/>
        <v>8.5260237114268875</v>
      </c>
      <c r="AA346" s="72">
        <f t="shared" si="90"/>
        <v>2.3417136130496927</v>
      </c>
      <c r="AB346" s="72">
        <f t="shared" si="91"/>
        <v>0.11771630370806353</v>
      </c>
      <c r="AC346" s="72">
        <f t="shared" si="92"/>
        <v>5.9909190279996624E-2</v>
      </c>
      <c r="AD346" s="72">
        <f t="shared" si="93"/>
        <v>99.999999999999972</v>
      </c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P346" s="79"/>
      <c r="BQ346" s="79"/>
      <c r="BR346" s="44">
        <v>18.705366092003405</v>
      </c>
      <c r="BS346" s="44">
        <v>15.499300111114803</v>
      </c>
      <c r="BT346" s="44">
        <v>38.197741521202815</v>
      </c>
      <c r="BU346" s="39"/>
      <c r="BV346" s="39"/>
      <c r="BW346" s="39"/>
    </row>
    <row r="347" spans="1:75" x14ac:dyDescent="0.3">
      <c r="A347" s="36" t="s">
        <v>692</v>
      </c>
      <c r="B347" s="37" t="s">
        <v>741</v>
      </c>
      <c r="C347" s="37" t="s">
        <v>743</v>
      </c>
      <c r="D347" s="37" t="s">
        <v>998</v>
      </c>
      <c r="E347" s="27" t="s">
        <v>405</v>
      </c>
      <c r="F347" s="55" t="s">
        <v>611</v>
      </c>
      <c r="G347" s="40">
        <v>53.476999999999997</v>
      </c>
      <c r="H347" s="40">
        <v>0.309</v>
      </c>
      <c r="I347" s="40">
        <v>16.765000000000001</v>
      </c>
      <c r="J347" s="40">
        <v>7.5</v>
      </c>
      <c r="K347" s="40">
        <v>5.8000000000000003E-2</v>
      </c>
      <c r="L347" s="40">
        <v>10.199999999999999</v>
      </c>
      <c r="M347" s="40">
        <v>9.0850000000000009</v>
      </c>
      <c r="N347" s="40">
        <v>2.4870000000000001</v>
      </c>
      <c r="O347" s="40">
        <v>9.4E-2</v>
      </c>
      <c r="P347" s="40">
        <v>6.0999999999999999E-2</v>
      </c>
      <c r="Q347" s="72">
        <f t="shared" si="82"/>
        <v>100.036</v>
      </c>
      <c r="R347" s="40">
        <v>4.29</v>
      </c>
      <c r="T347" s="72">
        <f t="shared" si="83"/>
        <v>53.457755208125072</v>
      </c>
      <c r="U347" s="72">
        <f t="shared" si="84"/>
        <v>0.30888880003198849</v>
      </c>
      <c r="V347" s="72">
        <f t="shared" si="85"/>
        <v>16.758966771962093</v>
      </c>
      <c r="W347" s="72">
        <f t="shared" si="86"/>
        <v>7.4973009716502057</v>
      </c>
      <c r="X347" s="72">
        <f t="shared" si="87"/>
        <v>5.7979127514094925E-2</v>
      </c>
      <c r="Y347" s="72">
        <f t="shared" si="88"/>
        <v>10.19632932144428</v>
      </c>
      <c r="Z347" s="72">
        <f t="shared" si="89"/>
        <v>9.0817305769922836</v>
      </c>
      <c r="AA347" s="72">
        <f t="shared" si="90"/>
        <v>2.4861050021992086</v>
      </c>
      <c r="AB347" s="72">
        <f t="shared" si="91"/>
        <v>9.3966172178015908E-2</v>
      </c>
      <c r="AC347" s="72">
        <f t="shared" si="92"/>
        <v>6.0978047902755003E-2</v>
      </c>
      <c r="AD347" s="72">
        <f t="shared" si="93"/>
        <v>100</v>
      </c>
      <c r="AJ347" s="72">
        <v>1.23E-2</v>
      </c>
      <c r="AK347" s="72">
        <v>1.07</v>
      </c>
      <c r="AL347" s="72">
        <v>4.18</v>
      </c>
      <c r="AM347" s="72">
        <v>171</v>
      </c>
      <c r="AN347" s="72">
        <v>3.07</v>
      </c>
      <c r="AO347" s="72">
        <v>9.6199999999999994E-2</v>
      </c>
      <c r="AP347" s="72">
        <v>7.8200000000000006E-2</v>
      </c>
      <c r="AQ347" s="72">
        <v>0.48199999999999998</v>
      </c>
      <c r="AR347" s="72">
        <v>3.8399999999999997E-2</v>
      </c>
      <c r="AS347" s="72">
        <v>1.1950000000000001</v>
      </c>
      <c r="AT347" s="72">
        <v>2.976</v>
      </c>
      <c r="AU347" s="72">
        <v>0.46200000000000002</v>
      </c>
      <c r="AV347" s="72">
        <v>2.37</v>
      </c>
      <c r="AW347" s="72">
        <v>27.8</v>
      </c>
      <c r="AX347" s="72">
        <v>0.79800000000000004</v>
      </c>
      <c r="AY347" s="72">
        <v>0.753</v>
      </c>
      <c r="AZ347" s="72">
        <v>0.312</v>
      </c>
      <c r="BA347" s="72">
        <v>1.01</v>
      </c>
      <c r="BB347" s="72">
        <v>0.18099999999999999</v>
      </c>
      <c r="BC347" s="72">
        <v>1.1599999999999999</v>
      </c>
      <c r="BD347" s="72">
        <v>0.25800000000000001</v>
      </c>
      <c r="BE347" s="72">
        <v>0.75800000000000001</v>
      </c>
      <c r="BF347" s="72">
        <v>0.11799999999999999</v>
      </c>
      <c r="BG347" s="72">
        <v>0.75800000000000001</v>
      </c>
      <c r="BH347" s="72">
        <v>0.11899999999999999</v>
      </c>
      <c r="BI347" s="72">
        <v>7.02</v>
      </c>
      <c r="BJ347" s="72"/>
      <c r="BK347" s="72"/>
      <c r="BL347" s="72"/>
      <c r="BM347" s="72"/>
      <c r="BN347" s="72"/>
      <c r="BO347" s="77">
        <v>0.7034331340494876</v>
      </c>
      <c r="BP347" s="79">
        <v>0.51304437811046411</v>
      </c>
      <c r="BQ347" s="79">
        <v>0.2831934389729277</v>
      </c>
      <c r="BR347" s="44"/>
      <c r="BS347" s="44"/>
      <c r="BT347" s="44"/>
      <c r="BU347" s="39"/>
      <c r="BV347" s="39"/>
      <c r="BW347" s="39"/>
    </row>
    <row r="348" spans="1:75" x14ac:dyDescent="0.3">
      <c r="A348" s="40" t="s">
        <v>960</v>
      </c>
      <c r="B348" s="58" t="s">
        <v>353</v>
      </c>
      <c r="C348" s="58" t="s">
        <v>819</v>
      </c>
      <c r="D348" s="37" t="s">
        <v>998</v>
      </c>
      <c r="E348" s="58" t="s">
        <v>748</v>
      </c>
      <c r="F348" s="41" t="s">
        <v>611</v>
      </c>
      <c r="G348" s="73">
        <v>57.995600000000003</v>
      </c>
      <c r="H348" s="73">
        <v>9.2799999999999994E-2</v>
      </c>
      <c r="I348" s="73">
        <v>10.137700000000001</v>
      </c>
      <c r="J348" s="73">
        <v>9.3604000000000003</v>
      </c>
      <c r="K348" s="73">
        <v>0.14449999999999999</v>
      </c>
      <c r="L348" s="73">
        <v>9.6647999999999996</v>
      </c>
      <c r="M348" s="73">
        <v>8.9511000000000003</v>
      </c>
      <c r="N348" s="73">
        <v>1.6253</v>
      </c>
      <c r="O348" s="73">
        <v>0.77969999999999995</v>
      </c>
      <c r="P348" s="73">
        <v>1.9599999999999999E-2</v>
      </c>
      <c r="Q348" s="72">
        <f t="shared" si="82"/>
        <v>98.771499999999989</v>
      </c>
      <c r="R348" s="72"/>
      <c r="S348" s="72"/>
      <c r="T348" s="72">
        <f t="shared" si="83"/>
        <v>58.716937578147551</v>
      </c>
      <c r="U348" s="72">
        <f t="shared" si="84"/>
        <v>9.3954227687136474E-2</v>
      </c>
      <c r="V348" s="72">
        <f t="shared" si="85"/>
        <v>10.263790668360814</v>
      </c>
      <c r="W348" s="72">
        <f t="shared" si="86"/>
        <v>9.4768227677012113</v>
      </c>
      <c r="X348" s="72">
        <f t="shared" si="87"/>
        <v>0.14629726186197436</v>
      </c>
      <c r="Y348" s="72">
        <f t="shared" si="88"/>
        <v>9.7850088335197913</v>
      </c>
      <c r="Z348" s="72">
        <f t="shared" si="89"/>
        <v>9.0624319768354251</v>
      </c>
      <c r="AA348" s="72">
        <f t="shared" si="90"/>
        <v>1.645515153662747</v>
      </c>
      <c r="AB348" s="72">
        <f t="shared" si="91"/>
        <v>0.78939775137564994</v>
      </c>
      <c r="AC348" s="72">
        <f t="shared" si="92"/>
        <v>1.9843780847714168E-2</v>
      </c>
      <c r="AD348" s="72">
        <f t="shared" si="93"/>
        <v>100</v>
      </c>
      <c r="AE348" s="72"/>
      <c r="AF348" s="72"/>
      <c r="AG348" s="72"/>
      <c r="AH348" s="72"/>
      <c r="AI348" s="72"/>
      <c r="AJ348" s="72">
        <v>0.49619770187056012</v>
      </c>
      <c r="AK348" s="72">
        <v>15.336118712493898</v>
      </c>
      <c r="AL348" s="72">
        <v>35.425977155223343</v>
      </c>
      <c r="AM348" s="72">
        <v>63.454080762262727</v>
      </c>
      <c r="AN348" s="72">
        <v>1.6858501824514986</v>
      </c>
      <c r="AO348" s="72">
        <v>0.15047656742261509</v>
      </c>
      <c r="AP348" s="72">
        <v>0.1425471941561558</v>
      </c>
      <c r="AQ348" s="72">
        <v>0.68663152057899701</v>
      </c>
      <c r="AR348" s="72">
        <v>5.8965334341772084E-2</v>
      </c>
      <c r="AS348" s="72">
        <v>1.0377146298528022</v>
      </c>
      <c r="AT348" s="72">
        <v>1.9757817454026105</v>
      </c>
      <c r="AU348" s="72">
        <v>0.30638796082833308</v>
      </c>
      <c r="AV348" s="72">
        <v>1.4224137991045265</v>
      </c>
      <c r="AW348" s="72">
        <v>19.542046336432314</v>
      </c>
      <c r="AX348" s="72">
        <v>0.57168957965418399</v>
      </c>
      <c r="AY348" s="72">
        <v>0.38426830634045744</v>
      </c>
      <c r="AZ348" s="72">
        <v>0.12674639852058903</v>
      </c>
      <c r="BA348" s="72">
        <v>0.47818998302756321</v>
      </c>
      <c r="BB348" s="72">
        <v>8.4202827891545692E-2</v>
      </c>
      <c r="BC348" s="72">
        <v>0.56242556290239121</v>
      </c>
      <c r="BD348" s="72">
        <v>0.13022211701975855</v>
      </c>
      <c r="BE348" s="72">
        <v>0.41941554211458848</v>
      </c>
      <c r="BF348" s="72">
        <v>6.9854095965419458E-2</v>
      </c>
      <c r="BG348" s="72">
        <v>0.51278295935432605</v>
      </c>
      <c r="BH348" s="72">
        <v>8.6830694523974419E-2</v>
      </c>
      <c r="BI348" s="72">
        <v>4.0251065748848109</v>
      </c>
      <c r="BJ348" s="72"/>
      <c r="BK348" s="72"/>
      <c r="BL348" s="72"/>
      <c r="BM348" s="72"/>
      <c r="BN348" s="72"/>
      <c r="BO348" s="77">
        <v>0.70413210052413866</v>
      </c>
      <c r="BP348" s="79">
        <v>0.51275813189785124</v>
      </c>
      <c r="BQ348" s="79"/>
      <c r="BR348" s="44">
        <v>18.739731549285953</v>
      </c>
      <c r="BS348" s="55">
        <v>15.559244074504296</v>
      </c>
      <c r="BT348" s="55">
        <v>38.418163851167435</v>
      </c>
      <c r="BU348" s="39"/>
      <c r="BV348" s="39"/>
      <c r="BW348" s="39"/>
    </row>
    <row r="349" spans="1:75" x14ac:dyDescent="0.3">
      <c r="A349" s="40" t="s">
        <v>960</v>
      </c>
      <c r="B349" s="58" t="s">
        <v>749</v>
      </c>
      <c r="C349" s="58" t="s">
        <v>819</v>
      </c>
      <c r="D349" s="37" t="s">
        <v>998</v>
      </c>
      <c r="E349" s="58" t="s">
        <v>748</v>
      </c>
      <c r="F349" s="41" t="s">
        <v>611</v>
      </c>
      <c r="G349" s="73">
        <v>58.572400000000002</v>
      </c>
      <c r="H349" s="73">
        <v>0.11269999999999999</v>
      </c>
      <c r="I349" s="73">
        <v>13.3032</v>
      </c>
      <c r="J349" s="73">
        <v>9.3882999999999992</v>
      </c>
      <c r="K349" s="73">
        <v>0.12620000000000001</v>
      </c>
      <c r="L349" s="73">
        <v>5.9062000000000001</v>
      </c>
      <c r="M349" s="73">
        <v>9.09</v>
      </c>
      <c r="N349" s="73">
        <v>2.1741999999999999</v>
      </c>
      <c r="O349" s="73">
        <v>0.4864</v>
      </c>
      <c r="P349" s="73">
        <v>2.5399999999999999E-2</v>
      </c>
      <c r="Q349" s="72">
        <f t="shared" si="82"/>
        <v>99.185000000000002</v>
      </c>
      <c r="R349" s="72"/>
      <c r="S349" s="72"/>
      <c r="T349" s="72">
        <f t="shared" si="83"/>
        <v>59.053687553561531</v>
      </c>
      <c r="U349" s="72">
        <f t="shared" si="84"/>
        <v>0.11362605232646064</v>
      </c>
      <c r="V349" s="72">
        <f t="shared" si="85"/>
        <v>13.4125119725765</v>
      </c>
      <c r="W349" s="72">
        <f t="shared" si="86"/>
        <v>9.4654433634118043</v>
      </c>
      <c r="X349" s="72">
        <f t="shared" si="87"/>
        <v>0.12723698139839695</v>
      </c>
      <c r="Y349" s="72">
        <f t="shared" si="88"/>
        <v>5.9547310581237083</v>
      </c>
      <c r="Z349" s="72">
        <f t="shared" si="89"/>
        <v>9.1646922417704282</v>
      </c>
      <c r="AA349" s="72">
        <f t="shared" si="90"/>
        <v>2.1920653324595452</v>
      </c>
      <c r="AB349" s="72">
        <f t="shared" si="91"/>
        <v>0.49039673337702272</v>
      </c>
      <c r="AC349" s="72">
        <f t="shared" si="92"/>
        <v>2.560871099460604E-2</v>
      </c>
      <c r="AD349" s="72">
        <f t="shared" si="93"/>
        <v>100.00000000000001</v>
      </c>
      <c r="AE349" s="72"/>
      <c r="AF349" s="72"/>
      <c r="AG349" s="72"/>
      <c r="AH349" s="72"/>
      <c r="AI349" s="72"/>
      <c r="AJ349" s="72">
        <v>0.63442724991386024</v>
      </c>
      <c r="AK349" s="72">
        <v>14.972325143039587</v>
      </c>
      <c r="AL349" s="72">
        <v>62.616021010328808</v>
      </c>
      <c r="AM349" s="72">
        <v>102.47142826658718</v>
      </c>
      <c r="AN349" s="72">
        <v>2.2744517203664607</v>
      </c>
      <c r="AO349" s="72">
        <v>0.19089874523266709</v>
      </c>
      <c r="AP349" s="72">
        <v>0.18467760065799169</v>
      </c>
      <c r="AQ349" s="72">
        <v>0.94975147432224394</v>
      </c>
      <c r="AR349" s="72">
        <v>9.0010033037730655E-2</v>
      </c>
      <c r="AS349" s="72">
        <v>1.3188020667143652</v>
      </c>
      <c r="AT349" s="72">
        <v>2.6570335851039166</v>
      </c>
      <c r="AU349" s="72">
        <v>0.33422281740843984</v>
      </c>
      <c r="AV349" s="72">
        <v>1.6694900476931984</v>
      </c>
      <c r="AW349" s="72">
        <v>28.084568687669222</v>
      </c>
      <c r="AX349" s="72">
        <v>0.72474325790413885</v>
      </c>
      <c r="AY349" s="72">
        <v>0.49362741476052824</v>
      </c>
      <c r="AZ349" s="72">
        <v>0.16983015852938094</v>
      </c>
      <c r="BA349" s="72">
        <v>0.60237158064452978</v>
      </c>
      <c r="BB349" s="72">
        <v>0.1090349506882167</v>
      </c>
      <c r="BC349" s="72">
        <v>0.66562820762403851</v>
      </c>
      <c r="BD349" s="72">
        <v>0.15939619857302004</v>
      </c>
      <c r="BE349" s="72">
        <v>0.53062563926924733</v>
      </c>
      <c r="BF349" s="72">
        <v>9.3793428152249433E-2</v>
      </c>
      <c r="BG349" s="72">
        <v>0.61645732855491731</v>
      </c>
      <c r="BH349" s="72">
        <v>0.11986418785735917</v>
      </c>
      <c r="BI349" s="72">
        <v>5.1813372167388332</v>
      </c>
      <c r="BJ349" s="72"/>
      <c r="BK349" s="72"/>
      <c r="BL349" s="72"/>
      <c r="BM349" s="72"/>
      <c r="BN349" s="72"/>
      <c r="BP349" s="79"/>
      <c r="BQ349" s="79"/>
      <c r="BR349" s="44"/>
      <c r="BU349" s="39"/>
      <c r="BV349" s="39"/>
      <c r="BW349" s="39"/>
    </row>
    <row r="350" spans="1:75" x14ac:dyDescent="0.3">
      <c r="A350" s="40" t="s">
        <v>960</v>
      </c>
      <c r="B350" s="59" t="s">
        <v>751</v>
      </c>
      <c r="C350" s="58" t="s">
        <v>819</v>
      </c>
      <c r="D350" s="37" t="s">
        <v>998</v>
      </c>
      <c r="E350" s="59" t="s">
        <v>750</v>
      </c>
      <c r="F350" s="41" t="s">
        <v>611</v>
      </c>
      <c r="G350" s="40">
        <v>57.935600000000001</v>
      </c>
      <c r="H350" s="40">
        <v>0.1019</v>
      </c>
      <c r="I350" s="40">
        <v>9.3782999999999994</v>
      </c>
      <c r="J350" s="40">
        <v>10.1036</v>
      </c>
      <c r="K350" s="40">
        <v>0.1694</v>
      </c>
      <c r="L350" s="40">
        <v>11.293699999999999</v>
      </c>
      <c r="M350" s="40">
        <v>7.0624000000000002</v>
      </c>
      <c r="N350" s="40">
        <v>1.2859</v>
      </c>
      <c r="O350" s="40">
        <v>0.6804</v>
      </c>
      <c r="P350" s="40">
        <v>1.9599999999999999E-2</v>
      </c>
      <c r="Q350" s="72">
        <f t="shared" si="82"/>
        <v>98.030799999999999</v>
      </c>
      <c r="T350" s="72">
        <f t="shared" si="83"/>
        <v>59.099385091216227</v>
      </c>
      <c r="U350" s="72">
        <f t="shared" si="84"/>
        <v>0.10394692280385348</v>
      </c>
      <c r="V350" s="72">
        <f t="shared" si="85"/>
        <v>9.5666872044296269</v>
      </c>
      <c r="W350" s="72">
        <f t="shared" si="86"/>
        <v>10.306556714828401</v>
      </c>
      <c r="X350" s="72">
        <f t="shared" si="87"/>
        <v>0.17280283339521862</v>
      </c>
      <c r="Y350" s="72">
        <f t="shared" si="88"/>
        <v>11.520562925121492</v>
      </c>
      <c r="Z350" s="72">
        <f t="shared" si="89"/>
        <v>7.2042664142289974</v>
      </c>
      <c r="AA350" s="72">
        <f t="shared" si="90"/>
        <v>1.3117305989546144</v>
      </c>
      <c r="AB350" s="72">
        <f t="shared" si="91"/>
        <v>0.69406757876096092</v>
      </c>
      <c r="AC350" s="72">
        <f t="shared" si="92"/>
        <v>1.9993716260603808E-2</v>
      </c>
      <c r="AD350" s="72">
        <f t="shared" si="93"/>
        <v>100</v>
      </c>
      <c r="AG350" s="72"/>
      <c r="AH350" s="72"/>
      <c r="AI350" s="72"/>
      <c r="AJ350" s="72">
        <v>0.35579353845405981</v>
      </c>
      <c r="AK350" s="72">
        <v>13.680559419816239</v>
      </c>
      <c r="AL350" s="72">
        <v>32.029952784214736</v>
      </c>
      <c r="AM350" s="72">
        <v>80.583027420351883</v>
      </c>
      <c r="AN350" s="72">
        <v>1.3474916968419783</v>
      </c>
      <c r="AO350" s="72">
        <v>0.11191890866169328</v>
      </c>
      <c r="AP350" s="72">
        <v>0.18957544867867338</v>
      </c>
      <c r="AQ350" s="72">
        <v>0.34192323665723812</v>
      </c>
      <c r="AR350" s="72">
        <v>4.9442169962782133E-2</v>
      </c>
      <c r="AS350" s="72">
        <v>0.72425850051141161</v>
      </c>
      <c r="AT350" s="72">
        <v>1.4628687588895954</v>
      </c>
      <c r="AU350" s="72">
        <v>0.20395582547436622</v>
      </c>
      <c r="AV350" s="72">
        <v>0.98885061708921762</v>
      </c>
      <c r="AW350" s="72">
        <v>21.917040235766766</v>
      </c>
      <c r="AX350" s="72">
        <v>0.42486607476824984</v>
      </c>
      <c r="AY350" s="72">
        <v>0.32607153137761324</v>
      </c>
      <c r="AZ350" s="72">
        <v>0.12810083665178276</v>
      </c>
      <c r="BA350" s="72">
        <v>0.47519898730581611</v>
      </c>
      <c r="BB350" s="72">
        <v>7.4599355340789875E-2</v>
      </c>
      <c r="BC350" s="72">
        <v>0.44347377914468833</v>
      </c>
      <c r="BD350" s="72">
        <v>0.10378477290354078</v>
      </c>
      <c r="BE350" s="72">
        <v>0.37441624358898834</v>
      </c>
      <c r="BF350" s="72">
        <v>6.1867239719605782E-2</v>
      </c>
      <c r="BG350" s="72">
        <v>0.42261989233643676</v>
      </c>
      <c r="BH350" s="72">
        <v>8.0014590036120395E-2</v>
      </c>
      <c r="BI350" s="72">
        <v>4.1087191706714945</v>
      </c>
      <c r="BJ350" s="72"/>
      <c r="BK350" s="72"/>
      <c r="BL350" s="72"/>
      <c r="BM350" s="72"/>
      <c r="BN350" s="72"/>
      <c r="BP350" s="79"/>
      <c r="BQ350" s="79"/>
      <c r="BR350" s="44"/>
      <c r="BU350" s="39"/>
      <c r="BV350" s="39"/>
      <c r="BW350" s="39"/>
    </row>
    <row r="351" spans="1:75" x14ac:dyDescent="0.3">
      <c r="A351" s="40" t="s">
        <v>960</v>
      </c>
      <c r="B351" s="59" t="s">
        <v>752</v>
      </c>
      <c r="C351" s="58" t="s">
        <v>819</v>
      </c>
      <c r="D351" s="37" t="s">
        <v>998</v>
      </c>
      <c r="E351" s="59" t="s">
        <v>750</v>
      </c>
      <c r="F351" s="41" t="s">
        <v>611</v>
      </c>
      <c r="G351" s="40">
        <v>56.117199999999997</v>
      </c>
      <c r="H351" s="40">
        <v>7.8100000000000003E-2</v>
      </c>
      <c r="I351" s="40">
        <v>6.6257000000000001</v>
      </c>
      <c r="J351" s="40">
        <v>8.8945000000000007</v>
      </c>
      <c r="K351" s="40">
        <v>0.16550000000000001</v>
      </c>
      <c r="L351" s="40">
        <v>16.838899999999999</v>
      </c>
      <c r="M351" s="40">
        <v>8.9793000000000003</v>
      </c>
      <c r="N351" s="40">
        <v>0.78059999999999996</v>
      </c>
      <c r="O351" s="40">
        <v>0.25319999999999998</v>
      </c>
      <c r="P351" s="40">
        <v>1.11E-2</v>
      </c>
      <c r="Q351" s="72">
        <f t="shared" si="82"/>
        <v>98.744099999999989</v>
      </c>
      <c r="T351" s="72">
        <f t="shared" si="83"/>
        <v>56.83093977260414</v>
      </c>
      <c r="U351" s="72">
        <f t="shared" si="84"/>
        <v>7.9093333171298338E-2</v>
      </c>
      <c r="V351" s="72">
        <f t="shared" si="85"/>
        <v>6.7099705197576371</v>
      </c>
      <c r="W351" s="72">
        <f t="shared" si="86"/>
        <v>9.0076267847901814</v>
      </c>
      <c r="X351" s="72">
        <f t="shared" si="87"/>
        <v>0.16760495057426217</v>
      </c>
      <c r="Y351" s="72">
        <f t="shared" si="88"/>
        <v>17.053069499848601</v>
      </c>
      <c r="Z351" s="72">
        <f t="shared" si="89"/>
        <v>9.0935053334832165</v>
      </c>
      <c r="AA351" s="72">
        <f t="shared" si="90"/>
        <v>0.79052824421914825</v>
      </c>
      <c r="AB351" s="72">
        <f t="shared" si="91"/>
        <v>0.25642038359760227</v>
      </c>
      <c r="AC351" s="72">
        <f t="shared" si="92"/>
        <v>1.1241177953923324E-2</v>
      </c>
      <c r="AD351" s="72">
        <f t="shared" si="93"/>
        <v>100.00000000000001</v>
      </c>
      <c r="AG351" s="72"/>
      <c r="AH351" s="72"/>
      <c r="AI351" s="72"/>
      <c r="AJ351" s="72">
        <v>0.20068988673198412</v>
      </c>
      <c r="AK351" s="72">
        <v>5.7526413669308587</v>
      </c>
      <c r="AL351" s="72">
        <v>17.627591203444975</v>
      </c>
      <c r="AM351" s="72">
        <v>42.619586402312734</v>
      </c>
      <c r="AN351" s="72">
        <v>0.95199721956518746</v>
      </c>
      <c r="AO351" s="72">
        <v>6.4580745206472376E-2</v>
      </c>
      <c r="AP351" s="72">
        <v>6.7706632624172328E-2</v>
      </c>
      <c r="AQ351" s="72">
        <v>0.21070024930439032</v>
      </c>
      <c r="AR351" s="72">
        <v>1.706260025148747E-2</v>
      </c>
      <c r="AS351" s="72">
        <v>0.48797079734040683</v>
      </c>
      <c r="AT351" s="72">
        <v>0.98637753705317632</v>
      </c>
      <c r="AU351" s="72">
        <v>0.15848038812839968</v>
      </c>
      <c r="AV351" s="72">
        <v>0.78645720928061613</v>
      </c>
      <c r="AW351" s="72">
        <v>10.336232931034754</v>
      </c>
      <c r="AX351" s="72">
        <v>0.30306811484269169</v>
      </c>
      <c r="AY351" s="72">
        <v>0.23967684127148264</v>
      </c>
      <c r="AZ351" s="72">
        <v>8.2630920762557541E-2</v>
      </c>
      <c r="BA351" s="72">
        <v>0.32079822059189067</v>
      </c>
      <c r="BB351" s="72">
        <v>6.0641767823108636E-2</v>
      </c>
      <c r="BC351" s="72">
        <v>0.4175056802630901</v>
      </c>
      <c r="BD351" s="72">
        <v>9.6865305799308535E-2</v>
      </c>
      <c r="BE351" s="72">
        <v>0.30784231931386935</v>
      </c>
      <c r="BF351" s="72">
        <v>5.1355906886128025E-2</v>
      </c>
      <c r="BG351" s="72">
        <v>0.36895511021577282</v>
      </c>
      <c r="BH351" s="72">
        <v>6.0225205299259912E-2</v>
      </c>
      <c r="BI351" s="72">
        <v>3.012763579389329</v>
      </c>
      <c r="BJ351" s="72"/>
      <c r="BK351" s="72"/>
      <c r="BL351" s="72"/>
      <c r="BM351" s="72"/>
      <c r="BN351" s="72"/>
      <c r="BO351" s="77">
        <v>0.70414966955958702</v>
      </c>
      <c r="BP351" s="79">
        <v>0.51281114922124238</v>
      </c>
      <c r="BQ351" s="79"/>
      <c r="BR351" s="55">
        <v>18.626410054886257</v>
      </c>
      <c r="BS351" s="55">
        <v>15.553212889251213</v>
      </c>
      <c r="BT351" s="55">
        <v>38.321854810667254</v>
      </c>
      <c r="BU351" s="39"/>
      <c r="BV351" s="39"/>
      <c r="BW351" s="39"/>
    </row>
    <row r="352" spans="1:75" x14ac:dyDescent="0.3">
      <c r="A352" s="40" t="s">
        <v>960</v>
      </c>
      <c r="B352" s="59" t="s">
        <v>753</v>
      </c>
      <c r="C352" s="58" t="s">
        <v>819</v>
      </c>
      <c r="D352" s="37" t="s">
        <v>998</v>
      </c>
      <c r="E352" s="59" t="s">
        <v>750</v>
      </c>
      <c r="F352" s="41" t="s">
        <v>611</v>
      </c>
      <c r="G352" s="40">
        <v>56.631700000000002</v>
      </c>
      <c r="H352" s="40">
        <v>7.6899999999999996E-2</v>
      </c>
      <c r="I352" s="40">
        <v>6.6760000000000002</v>
      </c>
      <c r="J352" s="40">
        <v>9.0164000000000009</v>
      </c>
      <c r="K352" s="40">
        <v>0.16489999999999999</v>
      </c>
      <c r="L352" s="40">
        <v>16.1723</v>
      </c>
      <c r="M352" s="40">
        <v>9.0519999999999996</v>
      </c>
      <c r="N352" s="40">
        <v>0.86850000000000005</v>
      </c>
      <c r="O352" s="40">
        <v>0.30599999999999999</v>
      </c>
      <c r="P352" s="40">
        <v>1.3599999999999999E-2</v>
      </c>
      <c r="Q352" s="72">
        <f t="shared" si="82"/>
        <v>98.97829999999999</v>
      </c>
      <c r="T352" s="72">
        <f t="shared" si="83"/>
        <v>57.216278719678968</v>
      </c>
      <c r="U352" s="72">
        <f t="shared" si="84"/>
        <v>7.7693797529357456E-2</v>
      </c>
      <c r="V352" s="72">
        <f t="shared" si="85"/>
        <v>6.7449127738100172</v>
      </c>
      <c r="W352" s="72">
        <f t="shared" si="86"/>
        <v>9.1094714700090833</v>
      </c>
      <c r="X352" s="72">
        <f t="shared" si="87"/>
        <v>0.16660217441600836</v>
      </c>
      <c r="Y352" s="72">
        <f t="shared" si="88"/>
        <v>16.339237994590736</v>
      </c>
      <c r="Z352" s="72">
        <f t="shared" si="89"/>
        <v>9.1454389497495914</v>
      </c>
      <c r="AA352" s="72">
        <f t="shared" si="90"/>
        <v>0.87746506052336737</v>
      </c>
      <c r="AB352" s="72">
        <f t="shared" si="91"/>
        <v>0.30915867417403614</v>
      </c>
      <c r="AC352" s="72">
        <f t="shared" si="92"/>
        <v>1.3740385518846052E-2</v>
      </c>
      <c r="AD352" s="72">
        <f t="shared" si="93"/>
        <v>100.00000000000001</v>
      </c>
      <c r="AG352" s="72"/>
      <c r="AH352" s="72"/>
      <c r="AI352" s="72"/>
      <c r="AJ352" s="72">
        <v>0.20682428052059112</v>
      </c>
      <c r="AK352" s="72">
        <v>6.4644923019515286</v>
      </c>
      <c r="AL352" s="72">
        <v>21.674376199367398</v>
      </c>
      <c r="AM352" s="72">
        <v>41.778789512916205</v>
      </c>
      <c r="AN352" s="72">
        <v>1.0184215245135468</v>
      </c>
      <c r="AO352" s="72">
        <v>7.279396820007572E-2</v>
      </c>
      <c r="AP352" s="72">
        <v>7.270660832911098E-2</v>
      </c>
      <c r="AQ352" s="72">
        <v>0.22686007574056771</v>
      </c>
      <c r="AR352" s="72">
        <v>1.8104241759310125E-2</v>
      </c>
      <c r="AS352" s="72">
        <v>0.53040110105302607</v>
      </c>
      <c r="AT352" s="72">
        <v>1.0556699655257793</v>
      </c>
      <c r="AU352" s="72">
        <v>0.16689383873553387</v>
      </c>
      <c r="AV352" s="72">
        <v>0.83488519125438132</v>
      </c>
      <c r="AW352" s="72">
        <v>10.770989299870845</v>
      </c>
      <c r="AX352" s="72">
        <v>0.3145160689374098</v>
      </c>
      <c r="AY352" s="72">
        <v>0.24914295450000923</v>
      </c>
      <c r="AZ352" s="72">
        <v>9.1590362370027753E-2</v>
      </c>
      <c r="BA352" s="72">
        <v>0.35027916099615442</v>
      </c>
      <c r="BB352" s="72">
        <v>6.2662842515646106E-2</v>
      </c>
      <c r="BC352" s="72">
        <v>0.43992517787570762</v>
      </c>
      <c r="BD352" s="72">
        <v>0.10351721261012423</v>
      </c>
      <c r="BE352" s="72">
        <v>0.33300523395792481</v>
      </c>
      <c r="BF352" s="72">
        <v>5.4611754152818902E-2</v>
      </c>
      <c r="BG352" s="72">
        <v>0.38899532509497453</v>
      </c>
      <c r="BH352" s="72">
        <v>6.4739168379625858E-2</v>
      </c>
      <c r="BI352" s="72">
        <v>3.1857088868442305</v>
      </c>
      <c r="BJ352" s="72"/>
      <c r="BK352" s="72"/>
      <c r="BL352" s="72"/>
      <c r="BM352" s="72"/>
      <c r="BN352" s="72"/>
      <c r="BP352" s="79"/>
      <c r="BQ352" s="79"/>
      <c r="BU352" s="39"/>
      <c r="BV352" s="39"/>
      <c r="BW352" s="39"/>
    </row>
    <row r="353" spans="1:75" x14ac:dyDescent="0.3">
      <c r="A353" s="40" t="s">
        <v>960</v>
      </c>
      <c r="B353" s="58" t="s">
        <v>754</v>
      </c>
      <c r="C353" s="58" t="s">
        <v>819</v>
      </c>
      <c r="D353" s="37" t="s">
        <v>998</v>
      </c>
      <c r="E353" s="59" t="s">
        <v>750</v>
      </c>
      <c r="F353" s="41" t="s">
        <v>611</v>
      </c>
      <c r="G353" s="40">
        <v>56.727600000000002</v>
      </c>
      <c r="H353" s="40">
        <v>0.1094</v>
      </c>
      <c r="I353" s="40">
        <v>7.5038999999999998</v>
      </c>
      <c r="J353" s="40">
        <v>9.1638999999999999</v>
      </c>
      <c r="K353" s="40">
        <v>0.16550000000000001</v>
      </c>
      <c r="L353" s="40">
        <v>14.5021</v>
      </c>
      <c r="M353" s="40">
        <v>8.7195</v>
      </c>
      <c r="N353" s="40">
        <v>0.99739999999999995</v>
      </c>
      <c r="O353" s="40">
        <v>0.25030000000000002</v>
      </c>
      <c r="P353" s="40">
        <v>1.24E-2</v>
      </c>
      <c r="Q353" s="72">
        <f t="shared" si="82"/>
        <v>98.151999999999987</v>
      </c>
      <c r="T353" s="72">
        <f t="shared" si="83"/>
        <v>57.795663868285928</v>
      </c>
      <c r="U353" s="72">
        <f t="shared" si="84"/>
        <v>0.1114597766729155</v>
      </c>
      <c r="V353" s="72">
        <f t="shared" si="85"/>
        <v>7.6451829814980856</v>
      </c>
      <c r="W353" s="72">
        <f t="shared" si="86"/>
        <v>9.3364373624582289</v>
      </c>
      <c r="X353" s="72">
        <f t="shared" si="87"/>
        <v>0.16861602412584564</v>
      </c>
      <c r="Y353" s="72">
        <f t="shared" si="88"/>
        <v>14.775144673567532</v>
      </c>
      <c r="Z353" s="72">
        <f t="shared" si="89"/>
        <v>8.8836702257722724</v>
      </c>
      <c r="AA353" s="72">
        <f t="shared" si="90"/>
        <v>1.0161789876925584</v>
      </c>
      <c r="AB353" s="72">
        <f t="shared" si="91"/>
        <v>0.25501263346646025</v>
      </c>
      <c r="AC353" s="72">
        <f t="shared" si="92"/>
        <v>1.2633466460184206E-2</v>
      </c>
      <c r="AD353" s="72">
        <f t="shared" si="93"/>
        <v>100.00000000000001</v>
      </c>
      <c r="AG353" s="72"/>
      <c r="AH353" s="72"/>
      <c r="AI353" s="72"/>
      <c r="AJ353" s="72">
        <v>0.23498882860203227</v>
      </c>
      <c r="AK353" s="72">
        <v>6.6843005118178977</v>
      </c>
      <c r="AL353" s="72">
        <v>20.927626425660083</v>
      </c>
      <c r="AM353" s="72">
        <v>53.738805729991547</v>
      </c>
      <c r="AN353" s="72">
        <v>1.052916689975411</v>
      </c>
      <c r="AO353" s="72">
        <v>7.2994174729538785E-2</v>
      </c>
      <c r="AP353" s="72">
        <v>7.6401436180365503E-2</v>
      </c>
      <c r="AQ353" s="72">
        <v>0.24079767650400283</v>
      </c>
      <c r="AR353" s="72">
        <v>1.8913417823191118E-2</v>
      </c>
      <c r="AS353" s="72">
        <v>0.62734382036077962</v>
      </c>
      <c r="AT353" s="72">
        <v>1.255678089070396</v>
      </c>
      <c r="AU353" s="72">
        <v>0.20316353666955467</v>
      </c>
      <c r="AV353" s="72">
        <v>1.0192425372453762</v>
      </c>
      <c r="AW353" s="72">
        <v>12.769006771618425</v>
      </c>
      <c r="AX353" s="72">
        <v>0.3662368701347487</v>
      </c>
      <c r="AY353" s="72">
        <v>0.3091160549189273</v>
      </c>
      <c r="AZ353" s="72">
        <v>0.11346137755849553</v>
      </c>
      <c r="BA353" s="72">
        <v>0.44087616484607911</v>
      </c>
      <c r="BB353" s="72">
        <v>7.9525377546011508E-2</v>
      </c>
      <c r="BC353" s="72">
        <v>0.55464446719577642</v>
      </c>
      <c r="BD353" s="72">
        <v>0.12867277111533354</v>
      </c>
      <c r="BE353" s="72">
        <v>0.40264823380606546</v>
      </c>
      <c r="BF353" s="72">
        <v>6.3557442999130909E-2</v>
      </c>
      <c r="BG353" s="72">
        <v>0.44996066282214003</v>
      </c>
      <c r="BH353" s="72">
        <v>7.7862770044218377E-2</v>
      </c>
      <c r="BI353" s="72">
        <v>3.9207138616188884</v>
      </c>
      <c r="BJ353" s="72"/>
      <c r="BK353" s="72"/>
      <c r="BL353" s="72"/>
      <c r="BM353" s="72"/>
      <c r="BN353" s="72"/>
      <c r="BP353" s="79"/>
      <c r="BQ353" s="79"/>
      <c r="BU353" s="39"/>
      <c r="BV353" s="39"/>
      <c r="BW353" s="39"/>
    </row>
    <row r="354" spans="1:75" x14ac:dyDescent="0.3">
      <c r="A354" s="40" t="s">
        <v>960</v>
      </c>
      <c r="B354" s="58" t="s">
        <v>370</v>
      </c>
      <c r="C354" s="58" t="s">
        <v>819</v>
      </c>
      <c r="D354" s="37" t="s">
        <v>998</v>
      </c>
      <c r="E354" s="59" t="s">
        <v>750</v>
      </c>
      <c r="F354" s="41" t="s">
        <v>611</v>
      </c>
      <c r="G354" s="40">
        <v>57.2211</v>
      </c>
      <c r="H354" s="40">
        <v>0.1021</v>
      </c>
      <c r="I354" s="40">
        <v>7.8156999999999996</v>
      </c>
      <c r="J354" s="40">
        <v>9.2380999999999993</v>
      </c>
      <c r="K354" s="40">
        <v>0.1804</v>
      </c>
      <c r="L354" s="40">
        <v>15.234299999999999</v>
      </c>
      <c r="M354" s="40">
        <v>8.2934999999999999</v>
      </c>
      <c r="N354" s="40">
        <v>0.93210000000000004</v>
      </c>
      <c r="O354" s="40">
        <v>0.31040000000000001</v>
      </c>
      <c r="P354" s="40">
        <v>1.7399999999999999E-2</v>
      </c>
      <c r="Q354" s="72">
        <f t="shared" si="82"/>
        <v>99.345100000000016</v>
      </c>
      <c r="T354" s="72">
        <f t="shared" si="83"/>
        <v>57.598311340972018</v>
      </c>
      <c r="U354" s="72">
        <f t="shared" si="84"/>
        <v>0.10277306077501555</v>
      </c>
      <c r="V354" s="72">
        <f t="shared" si="85"/>
        <v>7.8672224397579731</v>
      </c>
      <c r="W354" s="72">
        <f t="shared" si="86"/>
        <v>9.2989991454032435</v>
      </c>
      <c r="X354" s="72">
        <f t="shared" si="87"/>
        <v>0.18158922785321066</v>
      </c>
      <c r="Y354" s="72">
        <f t="shared" si="88"/>
        <v>15.334727127961015</v>
      </c>
      <c r="Z354" s="72">
        <f t="shared" si="89"/>
        <v>8.3481721796042265</v>
      </c>
      <c r="AA354" s="72">
        <f t="shared" si="90"/>
        <v>0.93824456364732622</v>
      </c>
      <c r="AB354" s="72">
        <f t="shared" si="91"/>
        <v>0.31244621023080149</v>
      </c>
      <c r="AC354" s="72">
        <f t="shared" si="92"/>
        <v>1.7514703795154463E-2</v>
      </c>
      <c r="AD354" s="72">
        <f t="shared" si="93"/>
        <v>100</v>
      </c>
      <c r="AG354" s="72"/>
      <c r="AH354" s="72"/>
      <c r="AI354" s="72"/>
      <c r="AJ354" s="72">
        <v>0.25795139410141787</v>
      </c>
      <c r="AK354" s="72">
        <v>7.6713169716373919</v>
      </c>
      <c r="AL354" s="72">
        <v>20.84413003684627</v>
      </c>
      <c r="AM354" s="72">
        <v>60.869000670127896</v>
      </c>
      <c r="AN354" s="72">
        <v>0.80255708428938</v>
      </c>
      <c r="AO354" s="72">
        <v>7.8267663475381818E-2</v>
      </c>
      <c r="AP354" s="72">
        <v>8.4241373967144789E-2</v>
      </c>
      <c r="AQ354" s="72">
        <v>0.22619546789336922</v>
      </c>
      <c r="AR354" s="72">
        <v>2.6242855686523271E-2</v>
      </c>
      <c r="AS354" s="72">
        <v>0.63841233944960507</v>
      </c>
      <c r="AT354" s="72">
        <v>1.2748861401022951</v>
      </c>
      <c r="AU354" s="72">
        <v>0.19159073841143756</v>
      </c>
      <c r="AV354" s="72">
        <v>0.98207644144420936</v>
      </c>
      <c r="AW354" s="72">
        <v>14.213418935629155</v>
      </c>
      <c r="AX354" s="72">
        <v>0.33704838452361818</v>
      </c>
      <c r="AY354" s="72">
        <v>0.34808647104949053</v>
      </c>
      <c r="AZ354" s="72">
        <v>0.12561963118131811</v>
      </c>
      <c r="BA354" s="72">
        <v>0.45627728046161647</v>
      </c>
      <c r="BB354" s="72">
        <v>8.4444455627595422E-2</v>
      </c>
      <c r="BC354" s="72">
        <v>0.50022695959705277</v>
      </c>
      <c r="BD354" s="72">
        <v>0.12176704798696877</v>
      </c>
      <c r="BE354" s="72">
        <v>0.39242262881175088</v>
      </c>
      <c r="BF354" s="72">
        <v>6.8307941008887721E-2</v>
      </c>
      <c r="BG354" s="72">
        <v>0.44528928498377141</v>
      </c>
      <c r="BH354" s="72">
        <v>7.5866619094842422E-2</v>
      </c>
      <c r="BI354" s="72">
        <v>4.3080796848480523</v>
      </c>
      <c r="BJ354" s="72"/>
      <c r="BK354" s="72"/>
      <c r="BL354" s="72"/>
      <c r="BM354" s="72"/>
      <c r="BN354" s="72"/>
      <c r="BP354" s="79"/>
      <c r="BQ354" s="79"/>
      <c r="BR354" s="44"/>
      <c r="BU354" s="39"/>
      <c r="BV354" s="39"/>
      <c r="BW354" s="39"/>
    </row>
    <row r="355" spans="1:75" x14ac:dyDescent="0.3">
      <c r="A355" s="40" t="s">
        <v>960</v>
      </c>
      <c r="B355" s="58" t="s">
        <v>755</v>
      </c>
      <c r="C355" s="58" t="s">
        <v>819</v>
      </c>
      <c r="D355" s="37" t="s">
        <v>998</v>
      </c>
      <c r="E355" s="59" t="s">
        <v>750</v>
      </c>
      <c r="F355" s="41" t="s">
        <v>611</v>
      </c>
      <c r="G355" s="40">
        <v>57.565199999999997</v>
      </c>
      <c r="H355" s="40">
        <v>0.1424</v>
      </c>
      <c r="I355" s="40">
        <v>10.236700000000001</v>
      </c>
      <c r="J355" s="40">
        <v>9.3133999999999997</v>
      </c>
      <c r="K355" s="40">
        <v>0.15459999999999999</v>
      </c>
      <c r="L355" s="40">
        <v>10.7498</v>
      </c>
      <c r="M355" s="40">
        <v>9.0350999999999999</v>
      </c>
      <c r="N355" s="40">
        <v>1.4257</v>
      </c>
      <c r="O355" s="40">
        <v>0.34949999999999998</v>
      </c>
      <c r="P355" s="40">
        <v>2.0400000000000001E-2</v>
      </c>
      <c r="Q355" s="72">
        <f t="shared" si="82"/>
        <v>98.992800000000017</v>
      </c>
      <c r="T355" s="72">
        <f t="shared" si="83"/>
        <v>58.15089582272649</v>
      </c>
      <c r="U355" s="72">
        <f t="shared" si="84"/>
        <v>0.14384884557260727</v>
      </c>
      <c r="V355" s="72">
        <f t="shared" si="85"/>
        <v>10.34085307214262</v>
      </c>
      <c r="W355" s="72">
        <f t="shared" si="86"/>
        <v>9.4081589772185428</v>
      </c>
      <c r="X355" s="72">
        <f t="shared" si="87"/>
        <v>0.15617297419610313</v>
      </c>
      <c r="Y355" s="72">
        <f t="shared" si="88"/>
        <v>10.859173596463579</v>
      </c>
      <c r="Z355" s="72">
        <f t="shared" si="89"/>
        <v>9.1270274201760113</v>
      </c>
      <c r="AA355" s="72">
        <f t="shared" si="90"/>
        <v>1.4402057523375433</v>
      </c>
      <c r="AB355" s="72">
        <f t="shared" si="91"/>
        <v>0.35305597982883596</v>
      </c>
      <c r="AC355" s="72">
        <f t="shared" si="92"/>
        <v>2.0607559337648795E-2</v>
      </c>
      <c r="AD355" s="72">
        <f t="shared" si="93"/>
        <v>99.999999999999986</v>
      </c>
      <c r="AG355" s="72"/>
      <c r="AH355" s="72"/>
      <c r="AI355" s="72"/>
      <c r="AJ355" s="72">
        <v>0.28076814185189491</v>
      </c>
      <c r="AK355" s="72">
        <v>9.5185804430985907</v>
      </c>
      <c r="AL355" s="72">
        <v>28.276580304764423</v>
      </c>
      <c r="AM355" s="72">
        <v>79.532562478984119</v>
      </c>
      <c r="AN355" s="72">
        <v>0.9770193848565627</v>
      </c>
      <c r="AO355" s="72">
        <v>9.4425370886296225E-2</v>
      </c>
      <c r="AP355" s="72">
        <v>8.7302871379422303E-2</v>
      </c>
      <c r="AQ355" s="72">
        <v>0.29048798144679999</v>
      </c>
      <c r="AR355" s="72">
        <v>3.0689950042827839E-2</v>
      </c>
      <c r="AS355" s="72">
        <v>0.75968256207100282</v>
      </c>
      <c r="AT355" s="72">
        <v>1.7016718979001206</v>
      </c>
      <c r="AU355" s="72">
        <v>0.24431015800413949</v>
      </c>
      <c r="AV355" s="72">
        <v>1.2894015961578511</v>
      </c>
      <c r="AW355" s="72">
        <v>21.041070178171971</v>
      </c>
      <c r="AX355" s="72">
        <v>0.48821980824387101</v>
      </c>
      <c r="AY355" s="72">
        <v>0.43670210185793057</v>
      </c>
      <c r="AZ355" s="72">
        <v>0.17044307262687922</v>
      </c>
      <c r="BA355" s="72">
        <v>0.59075506959555302</v>
      </c>
      <c r="BB355" s="72">
        <v>0.11202434529670847</v>
      </c>
      <c r="BC355" s="72">
        <v>0.70130284379713759</v>
      </c>
      <c r="BD355" s="72">
        <v>0.16141777320930339</v>
      </c>
      <c r="BE355" s="72">
        <v>0.51724216055787431</v>
      </c>
      <c r="BF355" s="72">
        <v>8.8903270022963665E-2</v>
      </c>
      <c r="BG355" s="72">
        <v>0.55892055250370887</v>
      </c>
      <c r="BH355" s="72">
        <v>9.5325072706138117E-2</v>
      </c>
      <c r="BI355" s="72">
        <v>5.2449557272446041</v>
      </c>
      <c r="BJ355" s="72"/>
      <c r="BK355" s="72"/>
      <c r="BL355" s="72"/>
      <c r="BM355" s="72"/>
      <c r="BN355" s="72"/>
      <c r="BP355" s="79"/>
      <c r="BQ355" s="79"/>
      <c r="BR355" s="44"/>
      <c r="BU355" s="39"/>
      <c r="BV355" s="39"/>
      <c r="BW355" s="39"/>
    </row>
    <row r="356" spans="1:75" x14ac:dyDescent="0.3">
      <c r="A356" s="40" t="s">
        <v>960</v>
      </c>
      <c r="B356" s="58" t="s">
        <v>375</v>
      </c>
      <c r="C356" s="58" t="s">
        <v>819</v>
      </c>
      <c r="D356" s="37" t="s">
        <v>998</v>
      </c>
      <c r="E356" s="59" t="s">
        <v>750</v>
      </c>
      <c r="F356" s="41" t="s">
        <v>611</v>
      </c>
      <c r="G356" s="40">
        <v>57.171300000000002</v>
      </c>
      <c r="H356" s="40">
        <v>0.1273</v>
      </c>
      <c r="I356" s="40">
        <v>9.6104000000000003</v>
      </c>
      <c r="J356" s="40">
        <v>9.2856000000000005</v>
      </c>
      <c r="K356" s="40">
        <v>0.15790000000000001</v>
      </c>
      <c r="L356" s="40">
        <v>11.295299999999999</v>
      </c>
      <c r="M356" s="40">
        <v>9.3785000000000007</v>
      </c>
      <c r="N356" s="40">
        <v>1.2208000000000001</v>
      </c>
      <c r="O356" s="40">
        <v>0.50090000000000001</v>
      </c>
      <c r="P356" s="40">
        <v>2.01E-2</v>
      </c>
      <c r="Q356" s="72">
        <f t="shared" si="82"/>
        <v>98.768100000000004</v>
      </c>
      <c r="T356" s="72">
        <f t="shared" si="83"/>
        <v>57.884377648248773</v>
      </c>
      <c r="U356" s="72">
        <f t="shared" si="84"/>
        <v>0.12888776841915559</v>
      </c>
      <c r="V356" s="72">
        <f t="shared" si="85"/>
        <v>9.7302671611583094</v>
      </c>
      <c r="W356" s="72">
        <f t="shared" si="86"/>
        <v>9.401416044249105</v>
      </c>
      <c r="X356" s="72">
        <f t="shared" si="87"/>
        <v>0.15986943152698088</v>
      </c>
      <c r="Y356" s="72">
        <f t="shared" si="88"/>
        <v>11.436182330124806</v>
      </c>
      <c r="Z356" s="72">
        <f t="shared" si="89"/>
        <v>9.4954747534882209</v>
      </c>
      <c r="AA356" s="72">
        <f t="shared" si="90"/>
        <v>1.236026611831148</v>
      </c>
      <c r="AB356" s="72">
        <f t="shared" si="91"/>
        <v>0.5071475506767873</v>
      </c>
      <c r="AC356" s="72">
        <f t="shared" si="92"/>
        <v>2.0350700276708773E-2</v>
      </c>
      <c r="AD356" s="72">
        <f t="shared" si="93"/>
        <v>100.00000000000001</v>
      </c>
      <c r="AG356" s="72"/>
      <c r="AH356" s="72"/>
      <c r="AI356" s="72"/>
      <c r="AJ356" s="72">
        <v>0.24796744883098185</v>
      </c>
      <c r="AK356" s="72">
        <v>9.3426808427773533</v>
      </c>
      <c r="AL356" s="72">
        <v>24.502639328352391</v>
      </c>
      <c r="AM356" s="72">
        <v>69.890529415513839</v>
      </c>
      <c r="AN356" s="72">
        <v>0.87006792144543266</v>
      </c>
      <c r="AO356" s="72">
        <v>8.4232368516832648E-2</v>
      </c>
      <c r="AP356" s="72">
        <v>7.6476571796303627E-2</v>
      </c>
      <c r="AQ356" s="72">
        <v>0.26587667895952333</v>
      </c>
      <c r="AR356" s="72">
        <v>2.9517850407264044E-2</v>
      </c>
      <c r="AS356" s="72">
        <v>0.75137712278240343</v>
      </c>
      <c r="AT356" s="72">
        <v>1.7098772023375761</v>
      </c>
      <c r="AU356" s="72">
        <v>0.25346169692579457</v>
      </c>
      <c r="AV356" s="72">
        <v>1.3084359284735894</v>
      </c>
      <c r="AW356" s="72">
        <v>20.853461894520976</v>
      </c>
      <c r="AX356" s="72">
        <v>0.49057637478231436</v>
      </c>
      <c r="AY356" s="72">
        <v>0.43674511931896465</v>
      </c>
      <c r="AZ356" s="72">
        <v>0.1687835661987227</v>
      </c>
      <c r="BA356" s="72">
        <v>0.59858741773846369</v>
      </c>
      <c r="BB356" s="72">
        <v>0.10925759474002533</v>
      </c>
      <c r="BC356" s="72">
        <v>0.705698127277813</v>
      </c>
      <c r="BD356" s="72">
        <v>0.16449300759314581</v>
      </c>
      <c r="BE356" s="72">
        <v>0.504274234784161</v>
      </c>
      <c r="BF356" s="72">
        <v>8.7141760896276246E-2</v>
      </c>
      <c r="BG356" s="72">
        <v>0.56254579600675358</v>
      </c>
      <c r="BH356" s="72">
        <v>9.8771350932595481E-2</v>
      </c>
      <c r="BI356" s="72">
        <v>5.2761370820925686</v>
      </c>
      <c r="BJ356" s="72"/>
      <c r="BK356" s="72"/>
      <c r="BL356" s="72"/>
      <c r="BM356" s="72"/>
      <c r="BN356" s="72"/>
      <c r="BP356" s="79"/>
      <c r="BQ356" s="79"/>
      <c r="BR356" s="44"/>
      <c r="BU356" s="39"/>
      <c r="BV356" s="39"/>
      <c r="BW356" s="39"/>
    </row>
    <row r="357" spans="1:75" x14ac:dyDescent="0.3">
      <c r="A357" s="40" t="s">
        <v>960</v>
      </c>
      <c r="B357" s="59" t="s">
        <v>756</v>
      </c>
      <c r="C357" s="58" t="s">
        <v>819</v>
      </c>
      <c r="D357" s="37" t="s">
        <v>998</v>
      </c>
      <c r="E357" s="59" t="s">
        <v>750</v>
      </c>
      <c r="F357" s="41" t="s">
        <v>611</v>
      </c>
      <c r="G357" s="40">
        <v>56.516399999999997</v>
      </c>
      <c r="H357" s="40">
        <v>6.9599999999999995E-2</v>
      </c>
      <c r="I357" s="40">
        <v>6.7994000000000003</v>
      </c>
      <c r="J357" s="40">
        <v>8.9024000000000001</v>
      </c>
      <c r="K357" s="40">
        <v>0.1676</v>
      </c>
      <c r="L357" s="40">
        <v>17.087399999999999</v>
      </c>
      <c r="M357" s="40">
        <v>9.3885000000000005</v>
      </c>
      <c r="N357" s="40">
        <v>0.73599999999999999</v>
      </c>
      <c r="O357" s="40">
        <v>0.1978</v>
      </c>
      <c r="P357" s="40">
        <v>1.34E-2</v>
      </c>
      <c r="Q357" s="72">
        <f t="shared" si="82"/>
        <v>99.878500000000003</v>
      </c>
      <c r="T357" s="72">
        <f t="shared" si="83"/>
        <v>56.585150958414467</v>
      </c>
      <c r="U357" s="72">
        <f t="shared" si="84"/>
        <v>6.9684666870247353E-2</v>
      </c>
      <c r="V357" s="72">
        <f t="shared" si="85"/>
        <v>6.8076713206545953</v>
      </c>
      <c r="W357" s="72">
        <f t="shared" si="86"/>
        <v>8.9132295739323268</v>
      </c>
      <c r="X357" s="72">
        <f t="shared" si="87"/>
        <v>0.16780388171628527</v>
      </c>
      <c r="Y357" s="72">
        <f t="shared" si="88"/>
        <v>17.108186446532535</v>
      </c>
      <c r="Z357" s="72">
        <f t="shared" si="89"/>
        <v>9.3999209038982379</v>
      </c>
      <c r="AA357" s="72">
        <f t="shared" si="90"/>
        <v>0.73689532782330536</v>
      </c>
      <c r="AB357" s="72">
        <f t="shared" si="91"/>
        <v>0.1980406193525133</v>
      </c>
      <c r="AC357" s="72">
        <f t="shared" si="92"/>
        <v>1.3416300805478657E-2</v>
      </c>
      <c r="AD357" s="72">
        <f t="shared" si="93"/>
        <v>99.999999999999986</v>
      </c>
      <c r="AF357" s="72"/>
      <c r="AG357" s="72"/>
      <c r="AH357" s="72"/>
      <c r="AI357" s="72"/>
      <c r="AJ357" s="72">
        <v>0.22862576755955538</v>
      </c>
      <c r="AK357" s="72">
        <v>6.0062541507961686</v>
      </c>
      <c r="AL357" s="72">
        <v>19.079782553108767</v>
      </c>
      <c r="AM357" s="72">
        <v>43.60980162654014</v>
      </c>
      <c r="AN357" s="72">
        <v>0.85569442045753852</v>
      </c>
      <c r="AO357" s="72">
        <v>5.272756971888428E-2</v>
      </c>
      <c r="AP357" s="72">
        <v>7.1042862820485858E-2</v>
      </c>
      <c r="AQ357" s="72">
        <v>0.19360357645762805</v>
      </c>
      <c r="AR357" s="72">
        <v>2.1342122851536107E-2</v>
      </c>
      <c r="AS357" s="72">
        <v>0.48669295396105083</v>
      </c>
      <c r="AT357" s="72">
        <v>1.0124523711236606</v>
      </c>
      <c r="AU357" s="72">
        <v>0.1490908943266207</v>
      </c>
      <c r="AV357" s="72">
        <v>0.71430061767534636</v>
      </c>
      <c r="AW357" s="72">
        <v>11.080731941248832</v>
      </c>
      <c r="AX357" s="72">
        <v>0.27637415309172469</v>
      </c>
      <c r="AY357" s="72">
        <v>0.26556935463848103</v>
      </c>
      <c r="AZ357" s="72">
        <v>9.4266498118352818E-2</v>
      </c>
      <c r="BA357" s="72">
        <v>0.36797472797939684</v>
      </c>
      <c r="BB357" s="72">
        <v>6.3176515734931535E-2</v>
      </c>
      <c r="BC357" s="72">
        <v>0.38703544645480964</v>
      </c>
      <c r="BD357" s="72">
        <v>9.2603575761424264E-2</v>
      </c>
      <c r="BE357" s="72">
        <v>0.30168166599261836</v>
      </c>
      <c r="BF357" s="72">
        <v>5.9991889297083704E-2</v>
      </c>
      <c r="BG357" s="72">
        <v>0.35078055614511777</v>
      </c>
      <c r="BH357" s="72">
        <v>6.5612092014172479E-2</v>
      </c>
      <c r="BI357" s="72">
        <v>3.3378601122114953</v>
      </c>
      <c r="BJ357" s="72"/>
      <c r="BK357" s="72"/>
      <c r="BL357" s="72"/>
      <c r="BM357" s="72"/>
      <c r="BN357" s="72"/>
      <c r="BP357" s="79"/>
      <c r="BQ357" s="79"/>
      <c r="BR357" s="44"/>
      <c r="BU357" s="39"/>
      <c r="BV357" s="39"/>
      <c r="BW357" s="39"/>
    </row>
    <row r="358" spans="1:75" x14ac:dyDescent="0.3">
      <c r="A358" s="40" t="s">
        <v>960</v>
      </c>
      <c r="B358" s="59" t="s">
        <v>372</v>
      </c>
      <c r="C358" s="58" t="s">
        <v>819</v>
      </c>
      <c r="D358" s="37" t="s">
        <v>998</v>
      </c>
      <c r="E358" s="59" t="s">
        <v>750</v>
      </c>
      <c r="F358" s="41" t="s">
        <v>611</v>
      </c>
      <c r="G358" s="40">
        <v>56.469099999999997</v>
      </c>
      <c r="H358" s="40">
        <v>8.5599999999999996E-2</v>
      </c>
      <c r="I358" s="40">
        <v>8.4315999999999995</v>
      </c>
      <c r="J358" s="40">
        <v>9.4102999999999994</v>
      </c>
      <c r="K358" s="40">
        <v>0.17219999999999999</v>
      </c>
      <c r="L358" s="40">
        <v>14.941000000000001</v>
      </c>
      <c r="M358" s="40">
        <v>7.5831</v>
      </c>
      <c r="N358" s="40">
        <v>0.94089999999999996</v>
      </c>
      <c r="O358" s="40">
        <v>0.23069999999999999</v>
      </c>
      <c r="P358" s="40">
        <v>1.6299999999999999E-2</v>
      </c>
      <c r="Q358" s="72">
        <f t="shared" si="82"/>
        <v>98.280800000000013</v>
      </c>
      <c r="T358" s="72">
        <f t="shared" si="83"/>
        <v>57.456899007741072</v>
      </c>
      <c r="U358" s="72">
        <f t="shared" si="84"/>
        <v>8.7097378124720168E-2</v>
      </c>
      <c r="V358" s="72">
        <f t="shared" si="85"/>
        <v>8.579091745284936</v>
      </c>
      <c r="W358" s="72">
        <f t="shared" si="86"/>
        <v>9.5749118851291382</v>
      </c>
      <c r="X358" s="72">
        <f t="shared" si="87"/>
        <v>0.17521224898454221</v>
      </c>
      <c r="Y358" s="72">
        <f t="shared" si="88"/>
        <v>15.202358955157058</v>
      </c>
      <c r="Z358" s="72">
        <f t="shared" si="89"/>
        <v>7.7157491595509997</v>
      </c>
      <c r="AA358" s="72">
        <f t="shared" si="90"/>
        <v>0.95735891445735066</v>
      </c>
      <c r="AB358" s="72">
        <f t="shared" si="91"/>
        <v>0.23473557398800168</v>
      </c>
      <c r="AC358" s="72">
        <f t="shared" si="92"/>
        <v>1.65851315821605E-2</v>
      </c>
      <c r="AD358" s="72">
        <f t="shared" si="93"/>
        <v>99.999999999999957</v>
      </c>
      <c r="AG358" s="72"/>
      <c r="AH358" s="72"/>
      <c r="AI358" s="72"/>
      <c r="AJ358" s="72">
        <v>0.36930476778144578</v>
      </c>
      <c r="AK358" s="72">
        <v>7.0196057330409021</v>
      </c>
      <c r="AL358" s="72">
        <v>28.854203396032919</v>
      </c>
      <c r="AM358" s="72">
        <v>50.657921447580918</v>
      </c>
      <c r="AN358" s="72">
        <v>1.5255861211002617</v>
      </c>
      <c r="AO358" s="72">
        <v>9.0663184801148364E-2</v>
      </c>
      <c r="AP358" s="72">
        <v>9.7959996752260109E-2</v>
      </c>
      <c r="AQ358" s="72">
        <v>0.39314927298336505</v>
      </c>
      <c r="AR358" s="72">
        <v>3.1799369783931365E-2</v>
      </c>
      <c r="AS358" s="72">
        <v>0.66472314085997719</v>
      </c>
      <c r="AT358" s="72">
        <v>1.2928833361135972</v>
      </c>
      <c r="AU358" s="72">
        <v>0.20510767584265652</v>
      </c>
      <c r="AV358" s="72">
        <v>0.92058484287047915</v>
      </c>
      <c r="AW358" s="72">
        <v>11.286350916615358</v>
      </c>
      <c r="AX358" s="72">
        <v>0.3120126426337424</v>
      </c>
      <c r="AY358" s="72">
        <v>0.29342673767076682</v>
      </c>
      <c r="AZ358" s="72">
        <v>0.1147265861115003</v>
      </c>
      <c r="BA358" s="72">
        <v>0.39272112421238042</v>
      </c>
      <c r="BB358" s="72">
        <v>6.9287045979663869E-2</v>
      </c>
      <c r="BC358" s="72">
        <v>0.44844453878519858</v>
      </c>
      <c r="BD358" s="72">
        <v>0.10166126413289228</v>
      </c>
      <c r="BE358" s="72">
        <v>0.33280708442224227</v>
      </c>
      <c r="BF358" s="72">
        <v>6.2846305530495764E-2</v>
      </c>
      <c r="BG358" s="72">
        <v>0.38074588725660469</v>
      </c>
      <c r="BH358" s="72">
        <v>7.3815579700273304E-2</v>
      </c>
      <c r="BI358" s="72">
        <v>3.2270238825605029</v>
      </c>
      <c r="BJ358" s="72"/>
      <c r="BK358" s="72"/>
      <c r="BL358" s="72"/>
      <c r="BM358" s="72"/>
      <c r="BN358" s="72"/>
      <c r="BO358" s="77">
        <v>0.70426957797882639</v>
      </c>
      <c r="BP358" s="79">
        <v>0.51277149513277898</v>
      </c>
      <c r="BQ358" s="79"/>
      <c r="BR358" s="44">
        <v>18.677534001185627</v>
      </c>
      <c r="BS358" s="55">
        <v>15.567494816040529</v>
      </c>
      <c r="BT358" s="55">
        <v>38.418982880816728</v>
      </c>
      <c r="BU358" s="39"/>
      <c r="BV358" s="39"/>
      <c r="BW358" s="39"/>
    </row>
    <row r="359" spans="1:75" x14ac:dyDescent="0.3">
      <c r="A359" s="40" t="s">
        <v>960</v>
      </c>
      <c r="B359" s="59" t="s">
        <v>757</v>
      </c>
      <c r="C359" s="58" t="s">
        <v>819</v>
      </c>
      <c r="D359" s="37" t="s">
        <v>998</v>
      </c>
      <c r="E359" s="59" t="s">
        <v>758</v>
      </c>
      <c r="F359" s="41" t="s">
        <v>611</v>
      </c>
      <c r="G359" s="72">
        <v>59.546300000000002</v>
      </c>
      <c r="H359" s="72">
        <v>0.3987</v>
      </c>
      <c r="I359" s="72">
        <v>14.767200000000001</v>
      </c>
      <c r="J359" s="72">
        <v>8.4601000000000006</v>
      </c>
      <c r="K359" s="72">
        <v>0.1162</v>
      </c>
      <c r="L359" s="72">
        <v>4.0015000000000001</v>
      </c>
      <c r="M359" s="72">
        <v>8.2766000000000002</v>
      </c>
      <c r="N359" s="72">
        <v>2.5876999999999999</v>
      </c>
      <c r="O359" s="72">
        <v>0.4451</v>
      </c>
      <c r="P359" s="72">
        <v>4.5999999999999999E-2</v>
      </c>
      <c r="Q359" s="72">
        <f t="shared" si="82"/>
        <v>98.645399999999995</v>
      </c>
      <c r="R359" s="72"/>
      <c r="S359" s="72"/>
      <c r="T359" s="72">
        <f t="shared" si="83"/>
        <v>60.363990616896487</v>
      </c>
      <c r="U359" s="72">
        <f t="shared" si="84"/>
        <v>0.40417495392587999</v>
      </c>
      <c r="V359" s="72">
        <f t="shared" si="85"/>
        <v>14.969983395069614</v>
      </c>
      <c r="W359" s="72">
        <f t="shared" si="86"/>
        <v>8.5762742104548213</v>
      </c>
      <c r="X359" s="72">
        <f t="shared" si="87"/>
        <v>0.11779566001050228</v>
      </c>
      <c r="Y359" s="72">
        <f t="shared" si="88"/>
        <v>4.0564486534597659</v>
      </c>
      <c r="Z359" s="72">
        <f t="shared" si="89"/>
        <v>8.3902543859115575</v>
      </c>
      <c r="AA359" s="72">
        <f t="shared" si="90"/>
        <v>2.6232343322648597</v>
      </c>
      <c r="AB359" s="72">
        <f t="shared" si="91"/>
        <v>0.45121211936897215</v>
      </c>
      <c r="AC359" s="72">
        <f t="shared" si="92"/>
        <v>4.6631672637548228E-2</v>
      </c>
      <c r="AD359" s="72">
        <f t="shared" si="93"/>
        <v>100.00000000000001</v>
      </c>
      <c r="AE359" s="72"/>
      <c r="AF359" s="72"/>
      <c r="AG359" s="72"/>
      <c r="AH359" s="72"/>
      <c r="AI359" s="72"/>
      <c r="AJ359" s="72">
        <v>0.54503505073790237</v>
      </c>
      <c r="AK359" s="72">
        <v>13.333907612985417</v>
      </c>
      <c r="AL359" s="72">
        <v>32.971304256395385</v>
      </c>
      <c r="AM359" s="72">
        <v>115.09018260252779</v>
      </c>
      <c r="AN359" s="72">
        <v>1.294000670288453</v>
      </c>
      <c r="AO359" s="72">
        <v>0.15952631717929455</v>
      </c>
      <c r="AP359" s="72">
        <v>0.1302053111774015</v>
      </c>
      <c r="AQ359" s="72">
        <v>0.57860014164621865</v>
      </c>
      <c r="AR359" s="72">
        <v>5.308390314326504E-2</v>
      </c>
      <c r="AS359" s="72">
        <v>1.4999022301548288</v>
      </c>
      <c r="AT359" s="72">
        <v>3.8068254189033492</v>
      </c>
      <c r="AU359" s="72">
        <v>0.53605011465681751</v>
      </c>
      <c r="AV359" s="72">
        <v>2.9616739035672905</v>
      </c>
      <c r="AW359" s="72">
        <v>43.311640548869789</v>
      </c>
      <c r="AX359" s="72">
        <v>1.0766688531095554</v>
      </c>
      <c r="AY359" s="72">
        <v>1.0577258036484003</v>
      </c>
      <c r="AZ359" s="72">
        <v>0.39025970572892549</v>
      </c>
      <c r="BA359" s="72">
        <v>1.366617518175915</v>
      </c>
      <c r="BB359" s="72">
        <v>0.26010790324387251</v>
      </c>
      <c r="BC359" s="72">
        <v>1.748569738959175</v>
      </c>
      <c r="BD359" s="72">
        <v>0.40184134894500689</v>
      </c>
      <c r="BE359" s="72">
        <v>1.1916830247194006</v>
      </c>
      <c r="BF359" s="72">
        <v>0.20499481458939564</v>
      </c>
      <c r="BG359" s="72">
        <v>1.3110149471550476</v>
      </c>
      <c r="BH359" s="72">
        <v>0.21075160621346073</v>
      </c>
      <c r="BI359" s="72">
        <v>12.498637461376788</v>
      </c>
      <c r="BJ359" s="72"/>
      <c r="BK359" s="72"/>
      <c r="BL359" s="72"/>
      <c r="BM359" s="72"/>
      <c r="BN359" s="72"/>
      <c r="BO359" s="77">
        <v>0.70398540153192801</v>
      </c>
      <c r="BP359" s="79">
        <v>0.51293220346371116</v>
      </c>
      <c r="BQ359" s="79"/>
      <c r="BR359" s="55">
        <v>18.649515659680922</v>
      </c>
      <c r="BS359" s="55">
        <v>15.557493858666945</v>
      </c>
      <c r="BT359" s="55">
        <v>38.3714494729428</v>
      </c>
      <c r="BU359" s="39"/>
      <c r="BV359" s="39"/>
      <c r="BW359" s="39"/>
    </row>
    <row r="360" spans="1:75" x14ac:dyDescent="0.3">
      <c r="A360" s="40" t="s">
        <v>960</v>
      </c>
      <c r="B360" s="37" t="s">
        <v>760</v>
      </c>
      <c r="C360" s="58" t="s">
        <v>819</v>
      </c>
      <c r="D360" s="37" t="s">
        <v>998</v>
      </c>
      <c r="E360" s="37" t="s">
        <v>759</v>
      </c>
      <c r="F360" s="41" t="s">
        <v>611</v>
      </c>
      <c r="G360" s="72">
        <v>59.401699999999998</v>
      </c>
      <c r="H360" s="72">
        <v>0.15759999999999999</v>
      </c>
      <c r="I360" s="72">
        <v>13.789400000000001</v>
      </c>
      <c r="J360" s="72">
        <v>8.3178999999999998</v>
      </c>
      <c r="K360" s="72">
        <v>0.10349999999999999</v>
      </c>
      <c r="L360" s="72">
        <v>5.3136000000000001</v>
      </c>
      <c r="M360" s="72">
        <v>8.1978000000000009</v>
      </c>
      <c r="N360" s="72">
        <v>2.1938</v>
      </c>
      <c r="O360" s="72">
        <v>0.67330000000000001</v>
      </c>
      <c r="P360" s="72">
        <v>2.6499999999999999E-2</v>
      </c>
      <c r="Q360" s="72">
        <f t="shared" si="82"/>
        <v>98.175099999999986</v>
      </c>
      <c r="R360" s="72"/>
      <c r="S360" s="72"/>
      <c r="T360" s="72">
        <f t="shared" si="83"/>
        <v>60.505871651773212</v>
      </c>
      <c r="U360" s="72">
        <f t="shared" si="84"/>
        <v>0.16052950289839277</v>
      </c>
      <c r="V360" s="72">
        <f t="shared" si="85"/>
        <v>14.045720350679552</v>
      </c>
      <c r="W360" s="72">
        <f t="shared" si="86"/>
        <v>8.4725149248638409</v>
      </c>
      <c r="X360" s="72">
        <f t="shared" si="87"/>
        <v>0.10542388039329731</v>
      </c>
      <c r="Y360" s="72">
        <f t="shared" si="88"/>
        <v>5.4123703464524109</v>
      </c>
      <c r="Z360" s="72">
        <f t="shared" si="89"/>
        <v>8.3501824800789635</v>
      </c>
      <c r="AA360" s="72">
        <f t="shared" si="90"/>
        <v>2.2345788290513582</v>
      </c>
      <c r="AB360" s="72">
        <f t="shared" si="91"/>
        <v>0.68581544607543066</v>
      </c>
      <c r="AC360" s="72">
        <f t="shared" si="92"/>
        <v>2.6992587733549549E-2</v>
      </c>
      <c r="AD360" s="72">
        <f t="shared" si="93"/>
        <v>100.00000000000001</v>
      </c>
      <c r="AE360" s="72"/>
      <c r="AF360" s="72"/>
      <c r="AG360" s="72"/>
      <c r="AH360" s="72"/>
      <c r="AI360" s="72"/>
      <c r="AJ360" s="40">
        <v>0.65079841734638888</v>
      </c>
      <c r="AK360" s="40">
        <v>16.08845195077452</v>
      </c>
      <c r="AL360" s="40">
        <v>38.713343560004148</v>
      </c>
      <c r="AM360" s="40">
        <v>104.38325814339949</v>
      </c>
      <c r="AN360" s="72">
        <v>1.638824132195531</v>
      </c>
      <c r="AO360" s="72">
        <v>0.16460902637584443</v>
      </c>
      <c r="AP360" s="72">
        <v>0.12297657828082081</v>
      </c>
      <c r="AQ360" s="40">
        <v>0.52810721849296272</v>
      </c>
      <c r="AR360" s="72">
        <v>5.2001492548959721E-2</v>
      </c>
      <c r="AS360" s="40">
        <v>1.1790299600458476</v>
      </c>
      <c r="AT360" s="40">
        <v>2.3909640312126483</v>
      </c>
      <c r="AU360" s="40">
        <v>0.32933896970141857</v>
      </c>
      <c r="AV360" s="40">
        <v>1.6375099378889697</v>
      </c>
      <c r="AW360" s="40">
        <v>30.551363639249907</v>
      </c>
      <c r="AX360" s="72">
        <v>0.79595955536599194</v>
      </c>
      <c r="AY360" s="72">
        <v>0.50377381230766516</v>
      </c>
      <c r="AZ360" s="72">
        <v>0.17934213919990485</v>
      </c>
      <c r="BA360" s="72">
        <v>0.64925221818708845</v>
      </c>
      <c r="BB360" s="72">
        <v>0.11774374853486466</v>
      </c>
      <c r="BC360" s="72">
        <v>0.71164155896524417</v>
      </c>
      <c r="BD360" s="72">
        <v>0.17110081588259513</v>
      </c>
      <c r="BE360" s="72">
        <v>0.56271407189549127</v>
      </c>
      <c r="BF360" s="72">
        <v>0.10634631377706391</v>
      </c>
      <c r="BG360" s="72">
        <v>0.66183085528563934</v>
      </c>
      <c r="BH360" s="72">
        <v>0.11620143546632747</v>
      </c>
      <c r="BI360" s="40">
        <v>5.4481767163463628</v>
      </c>
      <c r="BO360" s="77">
        <v>0.70423987537433697</v>
      </c>
      <c r="BP360" s="79">
        <v>0.51282660017893844</v>
      </c>
      <c r="BQ360" s="79"/>
      <c r="BR360" s="55">
        <v>18.648629644595196</v>
      </c>
      <c r="BS360" s="55">
        <v>15.55823442791532</v>
      </c>
      <c r="BT360" s="55">
        <v>38.378945277438746</v>
      </c>
      <c r="BU360" s="39"/>
      <c r="BV360" s="39"/>
      <c r="BW360" s="39"/>
    </row>
    <row r="361" spans="1:75" x14ac:dyDescent="0.3">
      <c r="A361" s="40" t="s">
        <v>960</v>
      </c>
      <c r="B361" s="37" t="s">
        <v>761</v>
      </c>
      <c r="C361" s="58" t="s">
        <v>819</v>
      </c>
      <c r="D361" s="37" t="s">
        <v>998</v>
      </c>
      <c r="E361" s="37" t="s">
        <v>759</v>
      </c>
      <c r="F361" s="41" t="s">
        <v>611</v>
      </c>
      <c r="G361" s="72">
        <v>58.725299999999997</v>
      </c>
      <c r="H361" s="72">
        <v>0.15290000000000001</v>
      </c>
      <c r="I361" s="72">
        <v>14.100199999999999</v>
      </c>
      <c r="J361" s="72">
        <v>8.3558000000000003</v>
      </c>
      <c r="K361" s="72">
        <v>0.10879999999999999</v>
      </c>
      <c r="L361" s="72">
        <v>5.2862</v>
      </c>
      <c r="M361" s="72">
        <v>8.7807999999999993</v>
      </c>
      <c r="N361" s="72">
        <v>2.2044999999999999</v>
      </c>
      <c r="O361" s="72">
        <v>0.62570000000000003</v>
      </c>
      <c r="P361" s="72">
        <v>3.0499999999999999E-2</v>
      </c>
      <c r="Q361" s="72">
        <f t="shared" si="82"/>
        <v>98.370699999999985</v>
      </c>
      <c r="R361" s="72"/>
      <c r="S361" s="72"/>
      <c r="T361" s="72">
        <f t="shared" si="83"/>
        <v>59.697958843436105</v>
      </c>
      <c r="U361" s="72">
        <f t="shared" si="84"/>
        <v>0.15543246108851522</v>
      </c>
      <c r="V361" s="72">
        <f t="shared" si="85"/>
        <v>14.333739619622509</v>
      </c>
      <c r="W361" s="72">
        <f t="shared" si="86"/>
        <v>8.4941959343585047</v>
      </c>
      <c r="X361" s="72">
        <f t="shared" si="87"/>
        <v>0.11060203902178191</v>
      </c>
      <c r="Y361" s="72">
        <f t="shared" si="88"/>
        <v>5.3737545834277896</v>
      </c>
      <c r="Z361" s="72">
        <f t="shared" si="89"/>
        <v>8.92623514928734</v>
      </c>
      <c r="AA361" s="72">
        <f t="shared" si="90"/>
        <v>2.2410128219073364</v>
      </c>
      <c r="AB361" s="72">
        <f t="shared" si="91"/>
        <v>0.63606338066111168</v>
      </c>
      <c r="AC361" s="72">
        <f t="shared" si="92"/>
        <v>3.1005167189010554E-2</v>
      </c>
      <c r="AD361" s="72">
        <f t="shared" si="93"/>
        <v>100</v>
      </c>
      <c r="AE361" s="72"/>
      <c r="AF361" s="72"/>
      <c r="AG361" s="72"/>
      <c r="AH361" s="72"/>
      <c r="AI361" s="72"/>
      <c r="AJ361" s="72">
        <v>0.58261397732833864</v>
      </c>
      <c r="AK361" s="72">
        <v>14.963723888650884</v>
      </c>
      <c r="AL361" s="72">
        <v>50.741138431851304</v>
      </c>
      <c r="AM361" s="72">
        <v>106.40462550228195</v>
      </c>
      <c r="AN361" s="72">
        <v>1.5970350246397069</v>
      </c>
      <c r="AO361" s="72">
        <v>0.15838578595833117</v>
      </c>
      <c r="AP361" s="72">
        <v>0.13438704378345012</v>
      </c>
      <c r="AQ361" s="72">
        <v>0.57757630366859269</v>
      </c>
      <c r="AR361" s="72">
        <v>5.4294826104177275E-2</v>
      </c>
      <c r="AS361" s="72">
        <v>1.3039143132747435</v>
      </c>
      <c r="AT361" s="72">
        <v>2.6639632520091951</v>
      </c>
      <c r="AU361" s="72">
        <v>0.36415371433567478</v>
      </c>
      <c r="AV361" s="72">
        <v>1.7376185168294871</v>
      </c>
      <c r="AW361" s="72">
        <v>31.877366509987258</v>
      </c>
      <c r="AX361" s="72">
        <v>0.81444427877944403</v>
      </c>
      <c r="AY361" s="72">
        <v>0.51858149589523839</v>
      </c>
      <c r="AZ361" s="72">
        <v>0.18033842354819599</v>
      </c>
      <c r="BA361" s="72">
        <v>0.62409370743544978</v>
      </c>
      <c r="BB361" s="72">
        <v>0.10842506451459713</v>
      </c>
      <c r="BC361" s="72">
        <v>0.73851432131975381</v>
      </c>
      <c r="BD361" s="72">
        <v>0.15695620761923224</v>
      </c>
      <c r="BE361" s="72">
        <v>0.54711402100456874</v>
      </c>
      <c r="BF361" s="72">
        <v>9.8255389559198478E-2</v>
      </c>
      <c r="BG361" s="72">
        <v>0.64937091996108054</v>
      </c>
      <c r="BH361" s="72">
        <v>0.11279713007511535</v>
      </c>
      <c r="BI361" s="72">
        <v>5.5504528942749829</v>
      </c>
      <c r="BJ361" s="72"/>
      <c r="BK361" s="72"/>
      <c r="BL361" s="72"/>
      <c r="BM361" s="72"/>
      <c r="BN361" s="72"/>
      <c r="BP361" s="79"/>
      <c r="BQ361" s="79"/>
      <c r="BU361" s="39"/>
      <c r="BV361" s="39"/>
      <c r="BW361" s="39"/>
    </row>
    <row r="362" spans="1:75" x14ac:dyDescent="0.3">
      <c r="A362" s="40" t="s">
        <v>960</v>
      </c>
      <c r="B362" s="37" t="s">
        <v>762</v>
      </c>
      <c r="C362" s="58" t="s">
        <v>819</v>
      </c>
      <c r="D362" s="37" t="s">
        <v>998</v>
      </c>
      <c r="E362" s="37" t="s">
        <v>759</v>
      </c>
      <c r="F362" s="41" t="s">
        <v>611</v>
      </c>
      <c r="G362" s="72">
        <v>58.577399999999997</v>
      </c>
      <c r="H362" s="72">
        <v>8.8599999999999998E-2</v>
      </c>
      <c r="I362" s="72">
        <v>10.298999999999999</v>
      </c>
      <c r="J362" s="72">
        <v>9.7678999999999991</v>
      </c>
      <c r="K362" s="72">
        <v>0.1545</v>
      </c>
      <c r="L362" s="72">
        <v>9.9849999999999994</v>
      </c>
      <c r="M362" s="72">
        <v>7.5151000000000003</v>
      </c>
      <c r="N362" s="72">
        <v>1.2064999999999999</v>
      </c>
      <c r="O362" s="72">
        <v>0.53239999999999998</v>
      </c>
      <c r="P362" s="72">
        <v>1.8499999999999999E-2</v>
      </c>
      <c r="Q362" s="72">
        <f t="shared" si="82"/>
        <v>98.144900000000007</v>
      </c>
      <c r="R362" s="72"/>
      <c r="S362" s="72"/>
      <c r="T362" s="72">
        <f t="shared" si="83"/>
        <v>59.684609184990755</v>
      </c>
      <c r="U362" s="72">
        <f t="shared" si="84"/>
        <v>9.0274685694315238E-2</v>
      </c>
      <c r="V362" s="72">
        <f t="shared" si="85"/>
        <v>10.493668035730842</v>
      </c>
      <c r="W362" s="72">
        <f t="shared" si="86"/>
        <v>9.9525293723871524</v>
      </c>
      <c r="X362" s="72">
        <f t="shared" si="87"/>
        <v>0.15742030406062871</v>
      </c>
      <c r="Y362" s="72">
        <f t="shared" si="88"/>
        <v>10.173732919387557</v>
      </c>
      <c r="Z362" s="72">
        <f t="shared" si="89"/>
        <v>7.6571477478707504</v>
      </c>
      <c r="AA362" s="72">
        <f t="shared" si="90"/>
        <v>1.2293048339750714</v>
      </c>
      <c r="AB362" s="72">
        <f t="shared" si="91"/>
        <v>0.54246323548141573</v>
      </c>
      <c r="AC362" s="72">
        <f t="shared" si="92"/>
        <v>1.8849680421499232E-2</v>
      </c>
      <c r="AD362" s="72">
        <f t="shared" si="93"/>
        <v>100</v>
      </c>
      <c r="AE362" s="72"/>
      <c r="AF362" s="72"/>
      <c r="AG362" s="72"/>
      <c r="AH362" s="72"/>
      <c r="AI362" s="72"/>
      <c r="AJ362" s="72">
        <v>0.62645238676904114</v>
      </c>
      <c r="AK362" s="72">
        <v>18.581660997688569</v>
      </c>
      <c r="AL362" s="72">
        <v>33.199311289158295</v>
      </c>
      <c r="AM362" s="72">
        <v>68.414539193976239</v>
      </c>
      <c r="AN362" s="72">
        <v>1.7843936082841576</v>
      </c>
      <c r="AO362" s="72">
        <v>9.6839904093148924E-2</v>
      </c>
      <c r="AP362" s="72">
        <v>0.10065811114615437</v>
      </c>
      <c r="AQ362" s="72">
        <v>0.43449815970493361</v>
      </c>
      <c r="AR362" s="72">
        <v>4.3062335207637706E-2</v>
      </c>
      <c r="AS362" s="72">
        <v>0.77170089778331152</v>
      </c>
      <c r="AT362" s="72">
        <v>1.4542728714442545</v>
      </c>
      <c r="AU362" s="72">
        <v>0.22116666398552096</v>
      </c>
      <c r="AV362" s="72">
        <v>1.0242584070315384</v>
      </c>
      <c r="AW362" s="72">
        <v>20.164425384655548</v>
      </c>
      <c r="AX362" s="72">
        <v>0.46235952545808989</v>
      </c>
      <c r="AY362" s="72">
        <v>0.33792269441459588</v>
      </c>
      <c r="AZ362" s="72">
        <v>0.11294433177894039</v>
      </c>
      <c r="BA362" s="72">
        <v>0.44167551722606296</v>
      </c>
      <c r="BB362" s="72">
        <v>7.483135041332746E-2</v>
      </c>
      <c r="BC362" s="72">
        <v>0.51504946441126997</v>
      </c>
      <c r="BD362" s="72">
        <v>0.12804501572388435</v>
      </c>
      <c r="BE362" s="72">
        <v>0.41650676048771129</v>
      </c>
      <c r="BF362" s="72">
        <v>7.2845119856790222E-2</v>
      </c>
      <c r="BG362" s="72">
        <v>0.53619037538239389</v>
      </c>
      <c r="BH362" s="72">
        <v>9.3965496318975994E-2</v>
      </c>
      <c r="BI362" s="72">
        <v>4.1772522398106657</v>
      </c>
      <c r="BJ362" s="72"/>
      <c r="BK362" s="72"/>
      <c r="BL362" s="72"/>
      <c r="BM362" s="72"/>
      <c r="BN362" s="72"/>
      <c r="BO362" s="77">
        <v>0.70488902844107237</v>
      </c>
      <c r="BP362" s="79">
        <v>0.51270537384952075</v>
      </c>
      <c r="BQ362" s="79"/>
      <c r="BR362" s="55">
        <v>18.62728707797466</v>
      </c>
      <c r="BS362" s="55">
        <v>15.581015170153087</v>
      </c>
      <c r="BT362" s="55">
        <v>38.452329955304556</v>
      </c>
      <c r="BU362" s="39"/>
      <c r="BV362" s="39"/>
      <c r="BW362" s="39"/>
    </row>
    <row r="363" spans="1:75" x14ac:dyDescent="0.3">
      <c r="A363" s="40" t="s">
        <v>960</v>
      </c>
      <c r="B363" s="37" t="s">
        <v>384</v>
      </c>
      <c r="C363" s="58" t="s">
        <v>819</v>
      </c>
      <c r="D363" s="37" t="s">
        <v>998</v>
      </c>
      <c r="E363" s="37" t="s">
        <v>759</v>
      </c>
      <c r="F363" s="41" t="s">
        <v>611</v>
      </c>
      <c r="G363" s="72">
        <v>57.384</v>
      </c>
      <c r="H363" s="72">
        <v>9.5299999999999996E-2</v>
      </c>
      <c r="I363" s="72">
        <v>9.6060999999999996</v>
      </c>
      <c r="J363" s="72">
        <v>9.7784999999999993</v>
      </c>
      <c r="K363" s="72">
        <v>0.1636</v>
      </c>
      <c r="L363" s="72">
        <v>12.597899999999999</v>
      </c>
      <c r="M363" s="72">
        <v>7.5326000000000004</v>
      </c>
      <c r="N363" s="72">
        <v>1.1458999999999999</v>
      </c>
      <c r="O363" s="72">
        <v>0.35570000000000002</v>
      </c>
      <c r="P363" s="72">
        <v>1.4E-2</v>
      </c>
      <c r="Q363" s="72">
        <f t="shared" si="82"/>
        <v>98.673599999999993</v>
      </c>
      <c r="R363" s="72"/>
      <c r="S363" s="72"/>
      <c r="T363" s="72">
        <f t="shared" si="83"/>
        <v>58.155372865690524</v>
      </c>
      <c r="U363" s="72">
        <f t="shared" si="84"/>
        <v>9.6581051061276776E-2</v>
      </c>
      <c r="V363" s="72">
        <f t="shared" si="85"/>
        <v>9.735228065054887</v>
      </c>
      <c r="W363" s="72">
        <f t="shared" si="86"/>
        <v>9.9099455173420239</v>
      </c>
      <c r="X363" s="72">
        <f t="shared" si="87"/>
        <v>0.1657991600590229</v>
      </c>
      <c r="Y363" s="72">
        <f t="shared" si="88"/>
        <v>12.767244734153815</v>
      </c>
      <c r="Z363" s="72">
        <f t="shared" si="89"/>
        <v>7.6338554588055985</v>
      </c>
      <c r="AA363" s="72">
        <f t="shared" si="90"/>
        <v>1.1613035300222148</v>
      </c>
      <c r="AB363" s="72">
        <f t="shared" si="91"/>
        <v>0.36048142562955038</v>
      </c>
      <c r="AC363" s="72">
        <f t="shared" si="92"/>
        <v>1.4188192181089979E-2</v>
      </c>
      <c r="AD363" s="72">
        <f t="shared" si="93"/>
        <v>100</v>
      </c>
      <c r="AE363" s="72"/>
      <c r="AF363" s="72"/>
      <c r="AG363" s="72"/>
      <c r="AH363" s="72"/>
      <c r="AI363" s="72"/>
      <c r="AJ363" s="72">
        <v>0.43778338672859973</v>
      </c>
      <c r="AK363" s="72">
        <v>10.106174940511471</v>
      </c>
      <c r="AL363" s="72">
        <v>25.30573311653875</v>
      </c>
      <c r="AM363" s="72">
        <v>50.036215805857218</v>
      </c>
      <c r="AN363" s="72">
        <v>1.2779223802773243</v>
      </c>
      <c r="AO363" s="72">
        <v>0.11037660709989676</v>
      </c>
      <c r="AP363" s="72">
        <v>8.618211323741648E-2</v>
      </c>
      <c r="AQ363" s="72">
        <v>0.45817094970461386</v>
      </c>
      <c r="AR363" s="72">
        <v>3.4189586339849476E-2</v>
      </c>
      <c r="AS363" s="72">
        <v>0.75802554179813175</v>
      </c>
      <c r="AT363" s="72">
        <v>1.4613730934489471</v>
      </c>
      <c r="AU363" s="72">
        <v>0.22664642273060809</v>
      </c>
      <c r="AV363" s="72">
        <v>1.0055946364795847</v>
      </c>
      <c r="AW363" s="72">
        <v>19.242014300604975</v>
      </c>
      <c r="AX363" s="72">
        <v>0.51588284349011282</v>
      </c>
      <c r="AY363" s="72">
        <v>0.30162858456875802</v>
      </c>
      <c r="AZ363" s="72">
        <v>9.7999128493957172E-2</v>
      </c>
      <c r="BA363" s="72">
        <v>0.36943020167367818</v>
      </c>
      <c r="BB363" s="72">
        <v>6.8909925655357682E-2</v>
      </c>
      <c r="BC363" s="72">
        <v>0.47733843446623769</v>
      </c>
      <c r="BD363" s="72">
        <v>0.11518812861935634</v>
      </c>
      <c r="BE363" s="72">
        <v>0.37917351791304477</v>
      </c>
      <c r="BF363" s="72">
        <v>6.2504289588668993E-2</v>
      </c>
      <c r="BG363" s="72">
        <v>0.47428639329487027</v>
      </c>
      <c r="BH363" s="72">
        <v>8.283827198484231E-2</v>
      </c>
      <c r="BI363" s="72">
        <v>3.5139384906032625</v>
      </c>
      <c r="BJ363" s="72"/>
      <c r="BK363" s="72"/>
      <c r="BL363" s="72"/>
      <c r="BM363" s="72"/>
      <c r="BN363" s="72"/>
      <c r="BP363" s="79"/>
      <c r="BQ363" s="79"/>
      <c r="BU363" s="39"/>
      <c r="BV363" s="39"/>
      <c r="BW363" s="39"/>
    </row>
    <row r="364" spans="1:75" x14ac:dyDescent="0.3">
      <c r="A364" s="40" t="s">
        <v>960</v>
      </c>
      <c r="B364" s="37" t="s">
        <v>763</v>
      </c>
      <c r="C364" s="58" t="s">
        <v>819</v>
      </c>
      <c r="D364" s="37" t="s">
        <v>998</v>
      </c>
      <c r="E364" s="37" t="s">
        <v>759</v>
      </c>
      <c r="F364" s="41" t="s">
        <v>611</v>
      </c>
      <c r="G364" s="72">
        <v>58.160200000000003</v>
      </c>
      <c r="H364" s="72">
        <v>0.12690000000000001</v>
      </c>
      <c r="I364" s="72">
        <v>13.1357</v>
      </c>
      <c r="J364" s="72">
        <v>9.0356000000000005</v>
      </c>
      <c r="K364" s="72">
        <v>0.12959999999999999</v>
      </c>
      <c r="L364" s="72">
        <v>7.0213000000000001</v>
      </c>
      <c r="M364" s="72">
        <v>8.1595999999999993</v>
      </c>
      <c r="N364" s="72">
        <v>1.7982</v>
      </c>
      <c r="O364" s="72">
        <v>0.49399999999999999</v>
      </c>
      <c r="P364" s="72">
        <v>2.1999999999999999E-2</v>
      </c>
      <c r="Q364" s="72">
        <f t="shared" si="82"/>
        <v>98.083099999999988</v>
      </c>
      <c r="R364" s="72"/>
      <c r="S364" s="72"/>
      <c r="T364" s="72">
        <f t="shared" si="83"/>
        <v>59.296861538837994</v>
      </c>
      <c r="U364" s="72">
        <f t="shared" si="84"/>
        <v>0.12938008688550834</v>
      </c>
      <c r="V364" s="72">
        <f t="shared" si="85"/>
        <v>13.392419285279525</v>
      </c>
      <c r="W364" s="72">
        <f t="shared" si="86"/>
        <v>9.2121884402103955</v>
      </c>
      <c r="X364" s="72">
        <f t="shared" si="87"/>
        <v>0.13213285469158295</v>
      </c>
      <c r="Y364" s="72">
        <f t="shared" si="88"/>
        <v>7.1585217025155208</v>
      </c>
      <c r="Z364" s="72">
        <f t="shared" si="89"/>
        <v>8.3190682186839524</v>
      </c>
      <c r="AA364" s="72">
        <f t="shared" si="90"/>
        <v>1.8333433588457138</v>
      </c>
      <c r="AB364" s="72">
        <f t="shared" si="91"/>
        <v>0.50365455414847216</v>
      </c>
      <c r="AC364" s="72">
        <f t="shared" si="92"/>
        <v>2.242995990134896E-2</v>
      </c>
      <c r="AD364" s="72">
        <f t="shared" si="93"/>
        <v>100</v>
      </c>
      <c r="AE364" s="72"/>
      <c r="AF364" s="72"/>
      <c r="AG364" s="72"/>
      <c r="AH364" s="72"/>
      <c r="AI364" s="72"/>
      <c r="AJ364" s="72">
        <v>0.69960812827600094</v>
      </c>
      <c r="AK364" s="72">
        <v>16.504800918559717</v>
      </c>
      <c r="AL364" s="72">
        <v>36.939217254513721</v>
      </c>
      <c r="AM364" s="72">
        <v>72.157817935288989</v>
      </c>
      <c r="AN364" s="72">
        <v>1.4391198191509409</v>
      </c>
      <c r="AO364" s="72">
        <v>0.11313870347352425</v>
      </c>
      <c r="AP364" s="72">
        <v>0.10699935784371688</v>
      </c>
      <c r="AQ364" s="72">
        <v>0.51742838442984285</v>
      </c>
      <c r="AR364" s="72">
        <v>4.6199025980016371E-2</v>
      </c>
      <c r="AS364" s="72">
        <v>0.85499319397823792</v>
      </c>
      <c r="AT364" s="72">
        <v>1.7808149261614736</v>
      </c>
      <c r="AU364" s="72">
        <v>0.22549410670416067</v>
      </c>
      <c r="AV364" s="72">
        <v>1.173916002510091</v>
      </c>
      <c r="AW364" s="72">
        <v>26.162469023508784</v>
      </c>
      <c r="AX364" s="72">
        <v>0.56918846002129964</v>
      </c>
      <c r="AY364" s="72">
        <v>0.37436870992980009</v>
      </c>
      <c r="AZ364" s="72">
        <v>0.12562976733022238</v>
      </c>
      <c r="BA364" s="72">
        <v>0.47907932526631869</v>
      </c>
      <c r="BB364" s="72">
        <v>7.9283331543890168E-2</v>
      </c>
      <c r="BC364" s="72">
        <v>0.54478658777293187</v>
      </c>
      <c r="BD364" s="72">
        <v>0.13401601371510488</v>
      </c>
      <c r="BE364" s="72">
        <v>0.44730320756799724</v>
      </c>
      <c r="BF364" s="72">
        <v>8.8634571689169148E-2</v>
      </c>
      <c r="BG364" s="72">
        <v>0.60797774836464302</v>
      </c>
      <c r="BH364" s="72">
        <v>0.11070786630926381</v>
      </c>
      <c r="BI364" s="72">
        <v>4.7027516493519697</v>
      </c>
      <c r="BJ364" s="72"/>
      <c r="BK364" s="72"/>
      <c r="BL364" s="72"/>
      <c r="BM364" s="72"/>
      <c r="BN364" s="72"/>
      <c r="BO364" s="77">
        <v>0.70454364917211509</v>
      </c>
      <c r="BP364" s="79">
        <v>0.51277546349043046</v>
      </c>
      <c r="BQ364" s="79"/>
      <c r="BR364" s="55">
        <v>18.649965178538935</v>
      </c>
      <c r="BS364" s="55">
        <v>15.576981618127272</v>
      </c>
      <c r="BT364" s="55">
        <v>38.444541417796358</v>
      </c>
      <c r="BU364" s="39"/>
      <c r="BV364" s="39"/>
      <c r="BW364" s="39"/>
    </row>
    <row r="365" spans="1:75" x14ac:dyDescent="0.3">
      <c r="A365" s="40" t="s">
        <v>960</v>
      </c>
      <c r="B365" s="37" t="s">
        <v>764</v>
      </c>
      <c r="C365" s="58" t="s">
        <v>819</v>
      </c>
      <c r="D365" s="37" t="s">
        <v>998</v>
      </c>
      <c r="E365" s="37" t="s">
        <v>759</v>
      </c>
      <c r="F365" s="41" t="s">
        <v>611</v>
      </c>
      <c r="G365" s="72">
        <v>59.461500000000001</v>
      </c>
      <c r="H365" s="72">
        <v>0.14960000000000001</v>
      </c>
      <c r="I365" s="72">
        <v>14.1478</v>
      </c>
      <c r="J365" s="72">
        <v>8.4347999999999992</v>
      </c>
      <c r="K365" s="72">
        <v>0.1164</v>
      </c>
      <c r="L365" s="72">
        <v>4.5922000000000001</v>
      </c>
      <c r="M365" s="72">
        <v>8.5486000000000004</v>
      </c>
      <c r="N365" s="72">
        <v>2.2936000000000001</v>
      </c>
      <c r="O365" s="72">
        <v>0.60270000000000001</v>
      </c>
      <c r="P365" s="72">
        <v>2.4400000000000002E-2</v>
      </c>
      <c r="Q365" s="72">
        <f t="shared" si="82"/>
        <v>98.371599999999987</v>
      </c>
      <c r="R365" s="72"/>
      <c r="S365" s="72"/>
      <c r="T365" s="72">
        <f t="shared" si="83"/>
        <v>60.445799397387056</v>
      </c>
      <c r="U365" s="72">
        <f t="shared" si="84"/>
        <v>0.15207641229785837</v>
      </c>
      <c r="V365" s="72">
        <f t="shared" si="85"/>
        <v>14.381996429863905</v>
      </c>
      <c r="W365" s="72">
        <f t="shared" si="86"/>
        <v>8.5744259522057185</v>
      </c>
      <c r="X365" s="72">
        <f t="shared" si="87"/>
        <v>0.11832683416758497</v>
      </c>
      <c r="Y365" s="72">
        <f t="shared" si="88"/>
        <v>4.6682172496940177</v>
      </c>
      <c r="Z365" s="72">
        <f t="shared" si="89"/>
        <v>8.690109747122138</v>
      </c>
      <c r="AA365" s="72">
        <f t="shared" si="90"/>
        <v>2.3315672409516575</v>
      </c>
      <c r="AB365" s="72">
        <f t="shared" si="91"/>
        <v>0.61267682949143865</v>
      </c>
      <c r="AC365" s="72">
        <f t="shared" si="92"/>
        <v>2.480390681863465E-2</v>
      </c>
      <c r="AD365" s="72">
        <f t="shared" si="93"/>
        <v>100.00000000000001</v>
      </c>
      <c r="AE365" s="72"/>
      <c r="AF365" s="72"/>
      <c r="AG365" s="72"/>
      <c r="AH365" s="72"/>
      <c r="AI365" s="72"/>
      <c r="AJ365" s="72">
        <v>0.62921919486193112</v>
      </c>
      <c r="AK365" s="72">
        <v>16.619247456878735</v>
      </c>
      <c r="AL365" s="72">
        <v>41.572915697700587</v>
      </c>
      <c r="AM365" s="72">
        <v>107.02752458356623</v>
      </c>
      <c r="AN365" s="72">
        <v>1.8627152581862074</v>
      </c>
      <c r="AO365" s="72">
        <v>0.18244833121468895</v>
      </c>
      <c r="AP365" s="72">
        <v>0.14596968031762048</v>
      </c>
      <c r="AQ365" s="72">
        <v>0.57615866639282087</v>
      </c>
      <c r="AR365" s="72">
        <v>5.3437137426161609E-2</v>
      </c>
      <c r="AS365" s="72">
        <v>1.296922194163161</v>
      </c>
      <c r="AT365" s="72">
        <v>2.6839636116092054</v>
      </c>
      <c r="AU365" s="72">
        <v>0.34030487027230932</v>
      </c>
      <c r="AV365" s="72">
        <v>1.6115585783208475</v>
      </c>
      <c r="AW365" s="72">
        <v>35.901808989097262</v>
      </c>
      <c r="AX365" s="72">
        <v>0.79690673688464164</v>
      </c>
      <c r="AY365" s="72">
        <v>0.50130739065431351</v>
      </c>
      <c r="AZ365" s="72">
        <v>0.16282838950334741</v>
      </c>
      <c r="BA365" s="72">
        <v>0.613807591203958</v>
      </c>
      <c r="BB365" s="72">
        <v>0.10493107550413985</v>
      </c>
      <c r="BC365" s="72">
        <v>0.66944674841000795</v>
      </c>
      <c r="BD365" s="72">
        <v>0.15990248277594057</v>
      </c>
      <c r="BE365" s="72">
        <v>0.54637834565139287</v>
      </c>
      <c r="BF365" s="72">
        <v>9.7735705725869648E-2</v>
      </c>
      <c r="BG365" s="72">
        <v>0.65871163549023126</v>
      </c>
      <c r="BH365" s="72">
        <v>0.12100734047609756</v>
      </c>
      <c r="BI365" s="72">
        <v>5.622861097480901</v>
      </c>
      <c r="BJ365" s="72"/>
      <c r="BK365" s="72"/>
      <c r="BL365" s="72"/>
      <c r="BM365" s="72"/>
      <c r="BN365" s="72"/>
      <c r="BP365" s="79"/>
      <c r="BQ365" s="79"/>
      <c r="BU365" s="39"/>
      <c r="BV365" s="39"/>
      <c r="BW365" s="39"/>
    </row>
    <row r="366" spans="1:75" x14ac:dyDescent="0.3">
      <c r="A366" s="40" t="s">
        <v>960</v>
      </c>
      <c r="B366" s="37" t="s">
        <v>765</v>
      </c>
      <c r="C366" s="58" t="s">
        <v>819</v>
      </c>
      <c r="D366" s="37" t="s">
        <v>998</v>
      </c>
      <c r="E366" s="37" t="s">
        <v>759</v>
      </c>
      <c r="F366" s="41" t="s">
        <v>611</v>
      </c>
      <c r="G366" s="72">
        <v>62.123699999999999</v>
      </c>
      <c r="H366" s="72">
        <v>0.14249999999999999</v>
      </c>
      <c r="I366" s="72">
        <v>14.3409</v>
      </c>
      <c r="J366" s="72">
        <v>7.4955999999999996</v>
      </c>
      <c r="K366" s="72">
        <v>0.1067</v>
      </c>
      <c r="L366" s="72">
        <v>3.6034999999999999</v>
      </c>
      <c r="M366" s="72">
        <v>7.3971</v>
      </c>
      <c r="N366" s="72">
        <v>2.4291</v>
      </c>
      <c r="O366" s="72">
        <v>0.61219999999999997</v>
      </c>
      <c r="P366" s="72">
        <v>3.4500000000000003E-2</v>
      </c>
      <c r="Q366" s="72">
        <f t="shared" si="82"/>
        <v>98.285799999999995</v>
      </c>
      <c r="R366" s="72"/>
      <c r="S366" s="72"/>
      <c r="T366" s="72">
        <f t="shared" si="83"/>
        <v>63.207197784420543</v>
      </c>
      <c r="U366" s="72">
        <f t="shared" si="84"/>
        <v>0.14498533867557672</v>
      </c>
      <c r="V366" s="72">
        <f t="shared" si="85"/>
        <v>14.591019252018095</v>
      </c>
      <c r="W366" s="72">
        <f t="shared" si="86"/>
        <v>7.6263305584326524</v>
      </c>
      <c r="X366" s="72">
        <f t="shared" si="87"/>
        <v>0.10856095183637922</v>
      </c>
      <c r="Y366" s="72">
        <f t="shared" si="88"/>
        <v>3.6663485467890582</v>
      </c>
      <c r="Z366" s="72">
        <f t="shared" si="89"/>
        <v>7.5261126225762016</v>
      </c>
      <c r="AA366" s="72">
        <f t="shared" si="90"/>
        <v>2.4714658679076735</v>
      </c>
      <c r="AB366" s="72">
        <f t="shared" si="91"/>
        <v>0.6228773637697409</v>
      </c>
      <c r="AC366" s="72">
        <f t="shared" si="92"/>
        <v>3.5101713574087007E-2</v>
      </c>
      <c r="AD366" s="72">
        <f t="shared" si="93"/>
        <v>100.00000000000001</v>
      </c>
      <c r="AE366" s="72"/>
      <c r="AF366" s="72"/>
      <c r="AG366" s="72"/>
      <c r="AH366" s="72"/>
      <c r="AI366" s="72"/>
      <c r="AJ366" s="72">
        <v>0.87026618285986701</v>
      </c>
      <c r="AK366" s="72">
        <v>18.553091388097386</v>
      </c>
      <c r="AL366" s="72">
        <v>55.473540330707685</v>
      </c>
      <c r="AM366" s="72">
        <v>102.35032484962032</v>
      </c>
      <c r="AN366" s="72">
        <v>2.7591658073744365</v>
      </c>
      <c r="AO366" s="72">
        <v>0.17360100598498468</v>
      </c>
      <c r="AP366" s="72">
        <v>0.16823573652406437</v>
      </c>
      <c r="AQ366" s="72">
        <v>0.73890867039779629</v>
      </c>
      <c r="AR366" s="72">
        <v>5.8912322722165136E-2</v>
      </c>
      <c r="AS366" s="72">
        <v>1.4465089720334543</v>
      </c>
      <c r="AT366" s="72">
        <v>2.6437103384363576</v>
      </c>
      <c r="AU366" s="72">
        <v>0.41662882420832376</v>
      </c>
      <c r="AV366" s="72">
        <v>1.8958242152848157</v>
      </c>
      <c r="AW366" s="72">
        <v>35.708543721242286</v>
      </c>
      <c r="AX366" s="72">
        <v>0.84833294331787423</v>
      </c>
      <c r="AY366" s="72">
        <v>0.49964624804381319</v>
      </c>
      <c r="AZ366" s="72">
        <v>0.17540480866084512</v>
      </c>
      <c r="BA366" s="72">
        <v>0.66471179126692392</v>
      </c>
      <c r="BB366" s="72">
        <v>0.11912139081193476</v>
      </c>
      <c r="BC366" s="72">
        <v>0.75863426031643721</v>
      </c>
      <c r="BD366" s="72">
        <v>0.18660470899912357</v>
      </c>
      <c r="BE366" s="72">
        <v>0.59590554748389668</v>
      </c>
      <c r="BF366" s="72">
        <v>0.1128839253226762</v>
      </c>
      <c r="BG366" s="72">
        <v>0.76536641891401802</v>
      </c>
      <c r="BH366" s="72">
        <v>0.13500949811037105</v>
      </c>
      <c r="BI366" s="72">
        <v>6.3979551762114371</v>
      </c>
      <c r="BJ366" s="72"/>
      <c r="BK366" s="72"/>
      <c r="BL366" s="72"/>
      <c r="BM366" s="72"/>
      <c r="BN366" s="72"/>
      <c r="BO366" s="77">
        <v>0.7045023084620462</v>
      </c>
      <c r="BP366" s="79">
        <v>0.5127599715832174</v>
      </c>
      <c r="BQ366" s="79"/>
      <c r="BR366" s="55">
        <v>18.623001311613198</v>
      </c>
      <c r="BS366" s="55">
        <v>15.581000300441902</v>
      </c>
      <c r="BT366" s="55">
        <v>38.449373933354956</v>
      </c>
      <c r="BU366" s="39"/>
      <c r="BV366" s="39"/>
      <c r="BW366" s="39"/>
    </row>
    <row r="367" spans="1:75" x14ac:dyDescent="0.3">
      <c r="A367" s="40" t="s">
        <v>960</v>
      </c>
      <c r="B367" s="37" t="s">
        <v>766</v>
      </c>
      <c r="C367" s="58" t="s">
        <v>819</v>
      </c>
      <c r="D367" s="37" t="s">
        <v>998</v>
      </c>
      <c r="E367" s="37" t="s">
        <v>759</v>
      </c>
      <c r="F367" s="41" t="s">
        <v>611</v>
      </c>
      <c r="G367" s="72">
        <v>73.106999999999999</v>
      </c>
      <c r="H367" s="72">
        <v>0.158</v>
      </c>
      <c r="I367" s="72">
        <v>12.678000000000001</v>
      </c>
      <c r="J367" s="72">
        <v>2.952</v>
      </c>
      <c r="K367" s="72">
        <v>1.7999999999999999E-2</v>
      </c>
      <c r="L367" s="72">
        <v>1.2849999999999999</v>
      </c>
      <c r="M367" s="72">
        <v>3.4039999999999999</v>
      </c>
      <c r="N367" s="72">
        <v>3.4409999999999998</v>
      </c>
      <c r="O367" s="72">
        <v>1.405</v>
      </c>
      <c r="P367" s="72">
        <v>5.0999999999999997E-2</v>
      </c>
      <c r="Q367" s="72">
        <f t="shared" si="82"/>
        <v>98.498999999999995</v>
      </c>
      <c r="R367" s="72"/>
      <c r="S367" s="72"/>
      <c r="T367" s="72">
        <f t="shared" si="83"/>
        <v>74.221058081807939</v>
      </c>
      <c r="U367" s="72">
        <f t="shared" si="84"/>
        <v>0.1604077198753287</v>
      </c>
      <c r="V367" s="72">
        <f t="shared" si="85"/>
        <v>12.871196661895045</v>
      </c>
      <c r="W367" s="72">
        <f t="shared" si="86"/>
        <v>2.9969847409618371</v>
      </c>
      <c r="X367" s="72">
        <f t="shared" si="87"/>
        <v>1.8274297200986812E-2</v>
      </c>
      <c r="Y367" s="72">
        <f t="shared" si="88"/>
        <v>1.3045817724037807</v>
      </c>
      <c r="Z367" s="72">
        <f t="shared" si="89"/>
        <v>3.4558726484532833</v>
      </c>
      <c r="AA367" s="72">
        <f t="shared" si="90"/>
        <v>3.4934364815886458</v>
      </c>
      <c r="AB367" s="72">
        <f t="shared" si="91"/>
        <v>1.4264104204103596</v>
      </c>
      <c r="AC367" s="72">
        <f t="shared" si="92"/>
        <v>5.1777175402795965E-2</v>
      </c>
      <c r="AD367" s="72">
        <f t="shared" si="93"/>
        <v>99.999999999999986</v>
      </c>
      <c r="AE367" s="72"/>
      <c r="AF367" s="72"/>
      <c r="AG367" s="72"/>
      <c r="AH367" s="72"/>
      <c r="AI367" s="72"/>
      <c r="AJ367" s="72">
        <v>0.35386934948615983</v>
      </c>
      <c r="AK367" s="72">
        <v>29.352489785606849</v>
      </c>
      <c r="AL367" s="72">
        <v>91.397753287769646</v>
      </c>
      <c r="AM367" s="72">
        <v>106.23228549746155</v>
      </c>
      <c r="AN367" s="72">
        <v>3.0848437608197914</v>
      </c>
      <c r="AO367" s="72">
        <v>0.26202785638437232</v>
      </c>
      <c r="AP367" s="72">
        <v>0.26174374418066226</v>
      </c>
      <c r="AQ367" s="72">
        <v>1.2111960793199905</v>
      </c>
      <c r="AR367" s="72">
        <v>8.5056992262534686E-2</v>
      </c>
      <c r="AS367" s="72">
        <v>1.8417556176142</v>
      </c>
      <c r="AT367" s="72">
        <v>3.7539498766866597</v>
      </c>
      <c r="AU367" s="72">
        <v>0.50332656774619988</v>
      </c>
      <c r="AV367" s="72">
        <v>2.3596224144834537</v>
      </c>
      <c r="AW367" s="72">
        <v>58.574943248892104</v>
      </c>
      <c r="AX367" s="72">
        <v>1.2515865740094689</v>
      </c>
      <c r="AY367" s="72">
        <v>0.63321721471677428</v>
      </c>
      <c r="AZ367" s="72">
        <v>0.19057474744843092</v>
      </c>
      <c r="BA367" s="72">
        <v>0.78082057621076728</v>
      </c>
      <c r="BB367" s="72">
        <v>0.14547247890597315</v>
      </c>
      <c r="BC367" s="72">
        <v>0.94909237520738565</v>
      </c>
      <c r="BD367" s="72">
        <v>0.22720824565151326</v>
      </c>
      <c r="BE367" s="72">
        <v>0.72091265132024451</v>
      </c>
      <c r="BF367" s="72">
        <v>0.12431832174121255</v>
      </c>
      <c r="BG367" s="72">
        <v>0.91153478005048916</v>
      </c>
      <c r="BH367" s="72">
        <v>0.15693228497177616</v>
      </c>
      <c r="BI367" s="72">
        <v>9.0744817833324092</v>
      </c>
      <c r="BJ367" s="72"/>
      <c r="BK367" s="72"/>
      <c r="BL367" s="72"/>
      <c r="BM367" s="72"/>
      <c r="BN367" s="72"/>
      <c r="BP367" s="79"/>
      <c r="BQ367" s="79"/>
      <c r="BU367" s="39"/>
      <c r="BV367" s="39"/>
      <c r="BW367" s="39"/>
    </row>
    <row r="368" spans="1:75" x14ac:dyDescent="0.3">
      <c r="A368" s="40" t="s">
        <v>960</v>
      </c>
      <c r="B368" s="37" t="s">
        <v>767</v>
      </c>
      <c r="C368" s="58" t="s">
        <v>819</v>
      </c>
      <c r="D368" s="37" t="s">
        <v>998</v>
      </c>
      <c r="E368" s="37" t="s">
        <v>759</v>
      </c>
      <c r="F368" s="41" t="s">
        <v>611</v>
      </c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>
        <v>0.61303188325617564</v>
      </c>
      <c r="AK368" s="72">
        <v>14.632314162763215</v>
      </c>
      <c r="AL368" s="72">
        <v>93.141586835934774</v>
      </c>
      <c r="AM368" s="72">
        <v>102.46082591669993</v>
      </c>
      <c r="AN368" s="72">
        <v>2.1531488708107345</v>
      </c>
      <c r="AO368" s="72">
        <v>0.14661285269576207</v>
      </c>
      <c r="AP368" s="72">
        <v>0.11317878070963218</v>
      </c>
      <c r="AQ368" s="72">
        <v>0.64919492655969446</v>
      </c>
      <c r="AR368" s="72">
        <v>5.1866490545417573E-2</v>
      </c>
      <c r="AS368" s="72">
        <v>0.89552328878204346</v>
      </c>
      <c r="AT368" s="72">
        <v>1.8329601934752691</v>
      </c>
      <c r="AU368" s="72">
        <v>0.28085094815417933</v>
      </c>
      <c r="AV368" s="72">
        <v>1.3244394299580868</v>
      </c>
      <c r="AW368" s="72">
        <v>33.649485381463201</v>
      </c>
      <c r="AX368" s="72">
        <v>0.74451662742695601</v>
      </c>
      <c r="AY368" s="72">
        <v>0.45259492397255502</v>
      </c>
      <c r="AZ368" s="72">
        <v>0.15672086333198801</v>
      </c>
      <c r="BA368" s="72">
        <v>0.59875534356975924</v>
      </c>
      <c r="BB368" s="72">
        <v>0.10215556208793848</v>
      </c>
      <c r="BC368" s="72">
        <v>0.63065593401089803</v>
      </c>
      <c r="BD368" s="72">
        <v>0.14611588119605221</v>
      </c>
      <c r="BE368" s="72">
        <v>0.49336240074999088</v>
      </c>
      <c r="BF368" s="72">
        <v>7.7721946111647386E-2</v>
      </c>
      <c r="BG368" s="72">
        <v>0.57896238277393963</v>
      </c>
      <c r="BH368" s="72">
        <v>0.10113369722482397</v>
      </c>
      <c r="BI368" s="72">
        <v>5.4943281796016583</v>
      </c>
      <c r="BJ368" s="72"/>
      <c r="BK368" s="72"/>
      <c r="BL368" s="72"/>
      <c r="BM368" s="72"/>
      <c r="BN368" s="72"/>
      <c r="BO368" s="77">
        <v>0.70419950917689822</v>
      </c>
      <c r="BP368" s="79">
        <v>0.5127850592826031</v>
      </c>
      <c r="BQ368" s="79"/>
      <c r="BR368" s="55">
        <v>18.63306127877021</v>
      </c>
      <c r="BS368" s="55">
        <v>15.577756515237956</v>
      </c>
      <c r="BT368" s="55">
        <v>38.428893887196992</v>
      </c>
      <c r="BU368" s="39"/>
      <c r="BV368" s="39"/>
      <c r="BW368" s="39"/>
    </row>
    <row r="369" spans="1:75" x14ac:dyDescent="0.3">
      <c r="A369" s="40" t="s">
        <v>960</v>
      </c>
      <c r="B369" s="37" t="s">
        <v>768</v>
      </c>
      <c r="C369" s="58" t="s">
        <v>819</v>
      </c>
      <c r="D369" s="37" t="s">
        <v>998</v>
      </c>
      <c r="E369" s="37" t="s">
        <v>769</v>
      </c>
      <c r="F369" s="41" t="s">
        <v>611</v>
      </c>
      <c r="G369" s="72">
        <v>56.633000000000003</v>
      </c>
      <c r="H369" s="72">
        <v>7.9000000000000001E-2</v>
      </c>
      <c r="I369" s="72">
        <v>8.18</v>
      </c>
      <c r="J369" s="72">
        <v>10.146000000000001</v>
      </c>
      <c r="K369" s="72">
        <v>0.17799999999999999</v>
      </c>
      <c r="L369" s="72">
        <v>15.558</v>
      </c>
      <c r="M369" s="72">
        <v>6.0510000000000002</v>
      </c>
      <c r="N369" s="72">
        <v>1.1080000000000001</v>
      </c>
      <c r="O369" s="72">
        <v>0.3</v>
      </c>
      <c r="P369" s="72">
        <v>1.2999999999999999E-2</v>
      </c>
      <c r="Q369" s="72">
        <f t="shared" si="82"/>
        <v>98.246000000000009</v>
      </c>
      <c r="R369" s="72"/>
      <c r="S369" s="72"/>
      <c r="T369" s="72">
        <f t="shared" si="83"/>
        <v>57.644077112554193</v>
      </c>
      <c r="U369" s="72">
        <f t="shared" si="84"/>
        <v>8.0410398387720614E-2</v>
      </c>
      <c r="V369" s="72">
        <f t="shared" si="85"/>
        <v>8.3260387191336029</v>
      </c>
      <c r="W369" s="72">
        <f t="shared" si="86"/>
        <v>10.327138000529283</v>
      </c>
      <c r="X369" s="72">
        <f t="shared" si="87"/>
        <v>0.18117785965840846</v>
      </c>
      <c r="Y369" s="72">
        <f t="shared" si="88"/>
        <v>15.83575921666022</v>
      </c>
      <c r="Z369" s="72">
        <f t="shared" si="89"/>
        <v>6.1590293752417393</v>
      </c>
      <c r="AA369" s="72">
        <f t="shared" si="90"/>
        <v>1.1277812837163854</v>
      </c>
      <c r="AB369" s="72">
        <f t="shared" si="91"/>
        <v>0.3053559432445086</v>
      </c>
      <c r="AC369" s="72">
        <f t="shared" si="92"/>
        <v>1.3232090873928709E-2</v>
      </c>
      <c r="AD369" s="72">
        <f t="shared" si="93"/>
        <v>100</v>
      </c>
      <c r="AE369" s="72"/>
      <c r="AF369" s="72"/>
      <c r="AG369" s="72"/>
      <c r="AH369" s="72"/>
      <c r="AI369" s="72"/>
      <c r="AJ369" s="72">
        <v>0.47177513458914339</v>
      </c>
      <c r="AK369" s="72">
        <v>9.310397217348811</v>
      </c>
      <c r="AL369" s="72">
        <v>28.626541475900435</v>
      </c>
      <c r="AM369" s="72">
        <v>51.645470259800049</v>
      </c>
      <c r="AN369" s="72">
        <v>1.518269438507168</v>
      </c>
      <c r="AO369" s="72">
        <v>0.11317220215849567</v>
      </c>
      <c r="AP369" s="72">
        <v>9.6727720968311684E-2</v>
      </c>
      <c r="AQ369" s="72">
        <v>0.4277044242274845</v>
      </c>
      <c r="AR369" s="72">
        <v>6.0761835025997336E-2</v>
      </c>
      <c r="AS369" s="72">
        <v>0.7606076675270762</v>
      </c>
      <c r="AT369" s="72">
        <v>1.6090366759256773</v>
      </c>
      <c r="AU369" s="72">
        <v>0.17893548490281475</v>
      </c>
      <c r="AV369" s="72">
        <v>0.88576471886611807</v>
      </c>
      <c r="AW369" s="72">
        <v>14.722212925358377</v>
      </c>
      <c r="AX369" s="72">
        <v>0.38928794122585769</v>
      </c>
      <c r="AY369" s="72">
        <v>0.24009950465294527</v>
      </c>
      <c r="AZ369" s="72">
        <v>7.6516675353182129E-2</v>
      </c>
      <c r="BA369" s="72">
        <v>0.26162440020990563</v>
      </c>
      <c r="BB369" s="72">
        <v>5.112687553432621E-2</v>
      </c>
      <c r="BC369" s="72">
        <v>0.36677119359865623</v>
      </c>
      <c r="BD369" s="72">
        <v>9.3454024414164449E-2</v>
      </c>
      <c r="BE369" s="72">
        <v>0.32645413379142701</v>
      </c>
      <c r="BF369" s="72">
        <v>5.190815629568981E-2</v>
      </c>
      <c r="BG369" s="72">
        <v>0.4344698762041645</v>
      </c>
      <c r="BH369" s="72">
        <v>8.1699336778643022E-2</v>
      </c>
      <c r="BI369" s="72">
        <v>2.4688526775848527</v>
      </c>
      <c r="BJ369" s="72"/>
      <c r="BK369" s="72"/>
      <c r="BL369" s="72"/>
      <c r="BM369" s="72"/>
      <c r="BN369" s="72"/>
      <c r="BO369" s="77">
        <v>0.70445127422928355</v>
      </c>
      <c r="BP369" s="79"/>
      <c r="BQ369" s="79"/>
      <c r="BR369" s="55">
        <v>18.650984184023283</v>
      </c>
      <c r="BS369" s="55">
        <v>15.569458306606441</v>
      </c>
      <c r="BT369" s="55">
        <v>38.406548208023715</v>
      </c>
      <c r="BU369" s="39"/>
      <c r="BV369" s="39"/>
      <c r="BW369" s="39"/>
    </row>
    <row r="370" spans="1:75" x14ac:dyDescent="0.3">
      <c r="A370" s="40" t="s">
        <v>960</v>
      </c>
      <c r="B370" s="37" t="s">
        <v>770</v>
      </c>
      <c r="C370" s="58" t="s">
        <v>819</v>
      </c>
      <c r="D370" s="37" t="s">
        <v>998</v>
      </c>
      <c r="E370" s="37" t="s">
        <v>769</v>
      </c>
      <c r="F370" s="41" t="s">
        <v>611</v>
      </c>
      <c r="G370" s="72">
        <v>63.601700000000001</v>
      </c>
      <c r="H370" s="72">
        <v>0.17799999999999999</v>
      </c>
      <c r="I370" s="72">
        <v>13.2286</v>
      </c>
      <c r="J370" s="72">
        <v>8.4179999999999993</v>
      </c>
      <c r="K370" s="72">
        <v>3.4200000000000001E-2</v>
      </c>
      <c r="L370" s="72">
        <v>3.8012000000000001</v>
      </c>
      <c r="M370" s="72">
        <v>5.5800999999999998</v>
      </c>
      <c r="N370" s="72">
        <v>2.258</v>
      </c>
      <c r="O370" s="72">
        <v>1.2013</v>
      </c>
      <c r="P370" s="72">
        <v>4.7300000000000002E-2</v>
      </c>
      <c r="Q370" s="72">
        <f t="shared" si="82"/>
        <v>98.348399999999998</v>
      </c>
      <c r="R370" s="72"/>
      <c r="S370" s="72"/>
      <c r="T370" s="72">
        <f t="shared" si="83"/>
        <v>64.669786188692441</v>
      </c>
      <c r="U370" s="72">
        <f t="shared" si="84"/>
        <v>0.1809892179232199</v>
      </c>
      <c r="V370" s="72">
        <f t="shared" si="85"/>
        <v>13.450752630444422</v>
      </c>
      <c r="W370" s="72">
        <f t="shared" si="86"/>
        <v>8.5593664970655325</v>
      </c>
      <c r="X370" s="72">
        <f t="shared" si="87"/>
        <v>3.4774332881877083E-2</v>
      </c>
      <c r="Y370" s="72">
        <f t="shared" si="88"/>
        <v>3.8650349166839524</v>
      </c>
      <c r="Z370" s="72">
        <f t="shared" si="89"/>
        <v>5.6738086232211202</v>
      </c>
      <c r="AA370" s="72">
        <f t="shared" si="90"/>
        <v>2.2959194048911828</v>
      </c>
      <c r="AB370" s="72">
        <f t="shared" si="91"/>
        <v>1.2214738623099104</v>
      </c>
      <c r="AC370" s="72">
        <f t="shared" si="92"/>
        <v>4.8094325886338773E-2</v>
      </c>
      <c r="AD370" s="72">
        <f t="shared" si="93"/>
        <v>100.00000000000001</v>
      </c>
      <c r="AE370" s="72"/>
      <c r="AF370" s="72"/>
      <c r="AG370" s="72"/>
      <c r="AH370" s="72"/>
      <c r="AI370" s="72"/>
      <c r="AJ370" s="72">
        <v>1.0255882927920903</v>
      </c>
      <c r="AK370" s="72">
        <v>31.33330557543395</v>
      </c>
      <c r="AL370" s="72">
        <v>57.086744571805063</v>
      </c>
      <c r="AM370" s="72">
        <v>84.195090292692427</v>
      </c>
      <c r="AN370" s="72">
        <v>1.1989020337064091</v>
      </c>
      <c r="AO370" s="72">
        <v>0.23575256430019323</v>
      </c>
      <c r="AP370" s="72">
        <v>0.21626259824597124</v>
      </c>
      <c r="AQ370" s="72">
        <v>1.0613359627675476</v>
      </c>
      <c r="AR370" s="72">
        <v>0.10293146679477622</v>
      </c>
      <c r="AS370" s="72">
        <v>1.5538170480246818</v>
      </c>
      <c r="AT370" s="72">
        <v>2.9281390151544242</v>
      </c>
      <c r="AU370" s="72">
        <v>0.39514403489911648</v>
      </c>
      <c r="AV370" s="72">
        <v>1.8993071589643924</v>
      </c>
      <c r="AW370" s="72">
        <v>31.283950285549906</v>
      </c>
      <c r="AX370" s="72">
        <v>0.7650242179305019</v>
      </c>
      <c r="AY370" s="72">
        <v>0.56997343152283975</v>
      </c>
      <c r="AZ370" s="72">
        <v>0.19031735731358881</v>
      </c>
      <c r="BA370" s="72">
        <v>0.68569757123606723</v>
      </c>
      <c r="BB370" s="72">
        <v>0.11771662479724654</v>
      </c>
      <c r="BC370" s="72">
        <v>0.77530070576337506</v>
      </c>
      <c r="BD370" s="72">
        <v>0.19887285153239309</v>
      </c>
      <c r="BE370" s="72">
        <v>0.62874361104073029</v>
      </c>
      <c r="BF370" s="72">
        <v>0.11910984603844067</v>
      </c>
      <c r="BG370" s="72">
        <v>0.86705916810004147</v>
      </c>
      <c r="BH370" s="72">
        <v>0.16837192786282226</v>
      </c>
      <c r="BI370" s="72">
        <v>6.4497409611351362</v>
      </c>
      <c r="BJ370" s="72"/>
      <c r="BK370" s="72"/>
      <c r="BL370" s="72"/>
      <c r="BM370" s="72"/>
      <c r="BN370" s="72"/>
      <c r="BP370" s="79"/>
      <c r="BQ370" s="79"/>
      <c r="BU370" s="39"/>
      <c r="BV370" s="39"/>
      <c r="BW370" s="39"/>
    </row>
    <row r="371" spans="1:75" x14ac:dyDescent="0.3">
      <c r="A371" s="40" t="s">
        <v>960</v>
      </c>
      <c r="B371" s="37" t="s">
        <v>771</v>
      </c>
      <c r="C371" s="58" t="s">
        <v>819</v>
      </c>
      <c r="D371" s="37" t="s">
        <v>998</v>
      </c>
      <c r="E371" s="37" t="s">
        <v>769</v>
      </c>
      <c r="F371" s="41" t="s">
        <v>611</v>
      </c>
      <c r="G371" s="72">
        <v>56.955199999999998</v>
      </c>
      <c r="H371" s="72">
        <v>0.125</v>
      </c>
      <c r="I371" s="72">
        <v>10.724399999999999</v>
      </c>
      <c r="J371" s="72">
        <v>9.6920999999999999</v>
      </c>
      <c r="K371" s="72">
        <v>0.15590000000000001</v>
      </c>
      <c r="L371" s="72">
        <v>12.555099999999999</v>
      </c>
      <c r="M371" s="72">
        <v>6.9641000000000002</v>
      </c>
      <c r="N371" s="72">
        <v>1.1601999999999999</v>
      </c>
      <c r="O371" s="72">
        <v>0.3291</v>
      </c>
      <c r="P371" s="72">
        <v>1.4999999999999999E-2</v>
      </c>
      <c r="Q371" s="72">
        <f t="shared" si="82"/>
        <v>98.676099999999991</v>
      </c>
      <c r="R371" s="72"/>
      <c r="S371" s="72"/>
      <c r="T371" s="72">
        <f t="shared" si="83"/>
        <v>57.719346427351716</v>
      </c>
      <c r="U371" s="72">
        <f t="shared" si="84"/>
        <v>0.1266770778334369</v>
      </c>
      <c r="V371" s="72">
        <f t="shared" si="85"/>
        <v>10.868285228135283</v>
      </c>
      <c r="W371" s="72">
        <f t="shared" si="86"/>
        <v>9.8221352485556288</v>
      </c>
      <c r="X371" s="72">
        <f t="shared" si="87"/>
        <v>0.15799165147386249</v>
      </c>
      <c r="Y371" s="72">
        <f t="shared" si="88"/>
        <v>12.723547039252667</v>
      </c>
      <c r="Z371" s="72">
        <f t="shared" si="89"/>
        <v>7.0575347019187022</v>
      </c>
      <c r="AA371" s="72">
        <f t="shared" si="90"/>
        <v>1.1757659656188277</v>
      </c>
      <c r="AB371" s="72">
        <f t="shared" si="91"/>
        <v>0.33351541051987266</v>
      </c>
      <c r="AC371" s="72">
        <f t="shared" si="92"/>
        <v>1.5201249340012426E-2</v>
      </c>
      <c r="AD371" s="72">
        <f t="shared" si="93"/>
        <v>100</v>
      </c>
      <c r="AE371" s="72"/>
      <c r="AF371" s="72"/>
      <c r="AG371" s="72"/>
      <c r="AH371" s="72"/>
      <c r="AI371" s="72"/>
      <c r="AJ371" s="72">
        <v>0.44159840460790212</v>
      </c>
      <c r="AK371" s="72">
        <v>8.4761829881512565</v>
      </c>
      <c r="AL371" s="72">
        <v>25.293050483204077</v>
      </c>
      <c r="AM371" s="72">
        <v>47.420379357448475</v>
      </c>
      <c r="AN371" s="72">
        <v>1.4320760304781517</v>
      </c>
      <c r="AO371" s="72">
        <v>0.11699093647232553</v>
      </c>
      <c r="AP371" s="72">
        <v>0.12850762747932312</v>
      </c>
      <c r="AQ371" s="72">
        <v>0.47665699499105529</v>
      </c>
      <c r="AR371" s="72">
        <v>4.314424334846443E-2</v>
      </c>
      <c r="AS371" s="72">
        <v>0.73909935406195759</v>
      </c>
      <c r="AT371" s="72">
        <v>1.4066427556225376</v>
      </c>
      <c r="AU371" s="72">
        <v>0.21425427548432399</v>
      </c>
      <c r="AV371" s="72">
        <v>1.0230926260198379</v>
      </c>
      <c r="AW371" s="72">
        <v>14.211555346731929</v>
      </c>
      <c r="AX371" s="72">
        <v>0.4192953914217854</v>
      </c>
      <c r="AY371" s="72">
        <v>0.29523532990204304</v>
      </c>
      <c r="AZ371" s="72">
        <v>0.10759399803710992</v>
      </c>
      <c r="BA371" s="72">
        <v>0.38075490521381261</v>
      </c>
      <c r="BB371" s="72">
        <v>6.9997869599375526E-2</v>
      </c>
      <c r="BC371" s="72">
        <v>0.49639551682870819</v>
      </c>
      <c r="BD371" s="72">
        <v>0.12064103908900101</v>
      </c>
      <c r="BE371" s="72">
        <v>0.39242224530446035</v>
      </c>
      <c r="BF371" s="72">
        <v>6.8700053642541975E-2</v>
      </c>
      <c r="BG371" s="72">
        <v>0.5104216309891384</v>
      </c>
      <c r="BH371" s="72">
        <v>9.0303251549038191E-2</v>
      </c>
      <c r="BI371" s="72">
        <v>3.6670423396570579</v>
      </c>
      <c r="BJ371" s="72"/>
      <c r="BK371" s="72"/>
      <c r="BL371" s="72"/>
      <c r="BM371" s="72"/>
      <c r="BN371" s="72"/>
      <c r="BP371" s="79"/>
      <c r="BQ371" s="79"/>
      <c r="BU371" s="39"/>
      <c r="BV371" s="39"/>
      <c r="BW371" s="39"/>
    </row>
    <row r="372" spans="1:75" x14ac:dyDescent="0.3">
      <c r="A372" s="40" t="s">
        <v>960</v>
      </c>
      <c r="B372" s="37" t="s">
        <v>772</v>
      </c>
      <c r="C372" s="58" t="s">
        <v>819</v>
      </c>
      <c r="D372" s="37" t="s">
        <v>998</v>
      </c>
      <c r="E372" s="37" t="s">
        <v>769</v>
      </c>
      <c r="F372" s="41" t="s">
        <v>611</v>
      </c>
      <c r="G372" s="72">
        <v>57.955199999999998</v>
      </c>
      <c r="H372" s="72">
        <v>8.1900000000000001E-2</v>
      </c>
      <c r="I372" s="72">
        <v>10.9011</v>
      </c>
      <c r="J372" s="72">
        <v>9.9407999999999994</v>
      </c>
      <c r="K372" s="72">
        <v>0.15590000000000001</v>
      </c>
      <c r="L372" s="72">
        <v>11.9293</v>
      </c>
      <c r="M372" s="72">
        <v>7.7770000000000001</v>
      </c>
      <c r="N372" s="72">
        <v>1.0846</v>
      </c>
      <c r="O372" s="72">
        <v>0.28889999999999999</v>
      </c>
      <c r="P372" s="72">
        <v>1.8700000000000001E-2</v>
      </c>
      <c r="Q372" s="72">
        <f t="shared" si="82"/>
        <v>100.13339999999998</v>
      </c>
      <c r="R372" s="72"/>
      <c r="S372" s="72"/>
      <c r="T372" s="72">
        <f t="shared" si="83"/>
        <v>57.877990760325737</v>
      </c>
      <c r="U372" s="72">
        <f t="shared" si="84"/>
        <v>8.1790890951470754E-2</v>
      </c>
      <c r="V372" s="72">
        <f t="shared" si="85"/>
        <v>10.886577305873967</v>
      </c>
      <c r="W372" s="72">
        <f t="shared" si="86"/>
        <v>9.9275566394429848</v>
      </c>
      <c r="X372" s="72">
        <f t="shared" si="87"/>
        <v>0.15569230646317817</v>
      </c>
      <c r="Y372" s="72">
        <f t="shared" si="88"/>
        <v>11.913407514375825</v>
      </c>
      <c r="Z372" s="72">
        <f t="shared" si="89"/>
        <v>7.7666393031695726</v>
      </c>
      <c r="AA372" s="72">
        <f t="shared" si="90"/>
        <v>1.0831550711351061</v>
      </c>
      <c r="AB372" s="72">
        <f t="shared" si="91"/>
        <v>0.28851512082881442</v>
      </c>
      <c r="AC372" s="72">
        <f t="shared" si="92"/>
        <v>1.8675087433363897E-2</v>
      </c>
      <c r="AD372" s="72">
        <f t="shared" si="93"/>
        <v>100.00000000000003</v>
      </c>
      <c r="AE372" s="72"/>
      <c r="AF372" s="72"/>
      <c r="AG372" s="72"/>
      <c r="AH372" s="72"/>
      <c r="AI372" s="72"/>
      <c r="AJ372" s="72">
        <v>0.51835646632827237</v>
      </c>
      <c r="AK372" s="72">
        <v>10.136304476932626</v>
      </c>
      <c r="AL372" s="72">
        <v>32.412342128679526</v>
      </c>
      <c r="AM372" s="72">
        <v>50.515780993471459</v>
      </c>
      <c r="AN372" s="72">
        <v>1.5309189253890232</v>
      </c>
      <c r="AO372" s="72">
        <v>0.12842386697211355</v>
      </c>
      <c r="AP372" s="72">
        <v>0.12232989794414285</v>
      </c>
      <c r="AQ372" s="72">
        <v>0.48830110513348546</v>
      </c>
      <c r="AR372" s="72">
        <v>5.2764981019312436E-2</v>
      </c>
      <c r="AS372" s="72">
        <v>0.80751856771075314</v>
      </c>
      <c r="AT372" s="72">
        <v>1.5030631467427087</v>
      </c>
      <c r="AU372" s="72">
        <v>0.21707131575390753</v>
      </c>
      <c r="AV372" s="72">
        <v>0.9502727716989503</v>
      </c>
      <c r="AW372" s="72">
        <v>16.239418049616678</v>
      </c>
      <c r="AX372" s="72">
        <v>0.40488563896048546</v>
      </c>
      <c r="AY372" s="72">
        <v>0.29775885469696878</v>
      </c>
      <c r="AZ372" s="72">
        <v>9.8363467025913906E-2</v>
      </c>
      <c r="BA372" s="72">
        <v>0.36392022312925354</v>
      </c>
      <c r="BB372" s="72">
        <v>6.3415825507869839E-2</v>
      </c>
      <c r="BC372" s="72">
        <v>0.43065663628054679</v>
      </c>
      <c r="BD372" s="72">
        <v>9.6940594895143145E-2</v>
      </c>
      <c r="BE372" s="72">
        <v>0.3791783775163538</v>
      </c>
      <c r="BF372" s="72">
        <v>7.240769455353166E-2</v>
      </c>
      <c r="BG372" s="72">
        <v>0.47969377308421957</v>
      </c>
      <c r="BH372" s="72">
        <v>0.10150633785432216</v>
      </c>
      <c r="BI372" s="72">
        <v>3.156510184707197</v>
      </c>
      <c r="BJ372" s="72"/>
      <c r="BK372" s="72"/>
      <c r="BL372" s="72"/>
      <c r="BM372" s="72"/>
      <c r="BN372" s="72"/>
      <c r="BO372" s="77">
        <v>0.70449105457354466</v>
      </c>
      <c r="BP372" s="79">
        <v>0.51272052074455765</v>
      </c>
      <c r="BQ372" s="79"/>
      <c r="BR372" s="55">
        <v>18.666838917989349</v>
      </c>
      <c r="BS372" s="55">
        <v>15.57067495295572</v>
      </c>
      <c r="BT372" s="55">
        <v>38.426387130381663</v>
      </c>
      <c r="BU372" s="39"/>
      <c r="BV372" s="39"/>
      <c r="BW372" s="39"/>
    </row>
    <row r="373" spans="1:75" x14ac:dyDescent="0.3">
      <c r="A373" s="40" t="s">
        <v>960</v>
      </c>
      <c r="B373" s="37" t="s">
        <v>773</v>
      </c>
      <c r="C373" s="58" t="s">
        <v>819</v>
      </c>
      <c r="D373" s="37" t="s">
        <v>998</v>
      </c>
      <c r="E373" s="37" t="s">
        <v>769</v>
      </c>
      <c r="F373" s="41" t="s">
        <v>611</v>
      </c>
      <c r="G373" s="72">
        <v>57.871200000000002</v>
      </c>
      <c r="H373" s="72">
        <v>0.20399999999999999</v>
      </c>
      <c r="I373" s="72">
        <v>14.0106</v>
      </c>
      <c r="J373" s="72">
        <v>9.5282999999999998</v>
      </c>
      <c r="K373" s="72">
        <v>0.13519999999999999</v>
      </c>
      <c r="L373" s="72">
        <v>6.8308999999999997</v>
      </c>
      <c r="M373" s="72">
        <v>8.3970000000000002</v>
      </c>
      <c r="N373" s="72">
        <v>1.5071000000000001</v>
      </c>
      <c r="O373" s="72">
        <v>0.39389999999999997</v>
      </c>
      <c r="P373" s="72">
        <v>2.2599999999999999E-2</v>
      </c>
      <c r="Q373" s="72">
        <f t="shared" si="82"/>
        <v>98.900800000000004</v>
      </c>
      <c r="R373" s="72"/>
      <c r="S373" s="72"/>
      <c r="T373" s="72">
        <f t="shared" si="83"/>
        <v>58.514390176823653</v>
      </c>
      <c r="U373" s="72">
        <f t="shared" si="84"/>
        <v>0.20626729005225436</v>
      </c>
      <c r="V373" s="72">
        <f t="shared" si="85"/>
        <v>14.1663161470888</v>
      </c>
      <c r="W373" s="72">
        <f t="shared" si="86"/>
        <v>9.6341991166906631</v>
      </c>
      <c r="X373" s="72">
        <f t="shared" si="87"/>
        <v>0.13670263536796465</v>
      </c>
      <c r="Y373" s="72">
        <f t="shared" si="88"/>
        <v>6.9068197628330612</v>
      </c>
      <c r="Z373" s="72">
        <f t="shared" si="89"/>
        <v>8.4903256596508818</v>
      </c>
      <c r="AA373" s="72">
        <f t="shared" si="90"/>
        <v>1.5238501609693753</v>
      </c>
      <c r="AB373" s="72">
        <f t="shared" si="91"/>
        <v>0.39827787035089701</v>
      </c>
      <c r="AC373" s="72">
        <f t="shared" si="92"/>
        <v>2.2851180172455628E-2</v>
      </c>
      <c r="AD373" s="72">
        <f t="shared" si="93"/>
        <v>100</v>
      </c>
      <c r="AE373" s="72"/>
      <c r="AF373" s="72"/>
      <c r="AG373" s="72"/>
      <c r="AH373" s="72"/>
      <c r="AI373" s="72"/>
      <c r="AJ373" s="72">
        <v>0.46865255293952113</v>
      </c>
      <c r="AK373" s="72">
        <v>8.418964946314297</v>
      </c>
      <c r="AL373" s="72">
        <v>29.221713806951772</v>
      </c>
      <c r="AM373" s="72">
        <v>69.218977207716378</v>
      </c>
      <c r="AN373" s="72">
        <v>1.8897155545302842</v>
      </c>
      <c r="AO373" s="72">
        <v>0.17389704189717139</v>
      </c>
      <c r="AP373" s="72">
        <v>0.1551625369789856</v>
      </c>
      <c r="AQ373" s="72">
        <v>0.6952768529190525</v>
      </c>
      <c r="AR373" s="72">
        <v>6.465977852212712E-2</v>
      </c>
      <c r="AS373" s="72">
        <v>0.98689832309105041</v>
      </c>
      <c r="AT373" s="72">
        <v>2.1126601683409501</v>
      </c>
      <c r="AU373" s="72">
        <v>0.30951144076368814</v>
      </c>
      <c r="AV373" s="72">
        <v>1.579552702316245</v>
      </c>
      <c r="AW373" s="72">
        <v>22.382030411843495</v>
      </c>
      <c r="AX373" s="72">
        <v>0.65846799983289761</v>
      </c>
      <c r="AY373" s="72">
        <v>0.48873437464448383</v>
      </c>
      <c r="AZ373" s="72">
        <v>0.18245790042513566</v>
      </c>
      <c r="BA373" s="72">
        <v>0.63704515637164416</v>
      </c>
      <c r="BB373" s="72">
        <v>0.12541110777294345</v>
      </c>
      <c r="BC373" s="72">
        <v>0.83546442321006342</v>
      </c>
      <c r="BD373" s="72">
        <v>0.19779941093563422</v>
      </c>
      <c r="BE373" s="72">
        <v>0.64309615327493386</v>
      </c>
      <c r="BF373" s="72">
        <v>0.10806221343716896</v>
      </c>
      <c r="BG373" s="72">
        <v>0.78660375372632796</v>
      </c>
      <c r="BH373" s="72">
        <v>0.13609462865675181</v>
      </c>
      <c r="BI373" s="72">
        <v>5.8796409368612759</v>
      </c>
      <c r="BJ373" s="72"/>
      <c r="BK373" s="72"/>
      <c r="BL373" s="72"/>
      <c r="BM373" s="72"/>
      <c r="BN373" s="72"/>
      <c r="BO373" s="77">
        <v>0.70428801041793121</v>
      </c>
      <c r="BP373" s="79">
        <v>0.51282693630556453</v>
      </c>
      <c r="BQ373" s="79"/>
      <c r="BR373" s="55">
        <v>18.689557333901988</v>
      </c>
      <c r="BS373" s="55">
        <v>15.575089146994452</v>
      </c>
      <c r="BT373" s="55">
        <v>38.462605285847339</v>
      </c>
      <c r="BU373" s="39"/>
      <c r="BV373" s="39"/>
      <c r="BW373" s="39"/>
    </row>
    <row r="374" spans="1:75" x14ac:dyDescent="0.3">
      <c r="A374" s="40" t="s">
        <v>960</v>
      </c>
      <c r="B374" s="37" t="s">
        <v>395</v>
      </c>
      <c r="C374" s="58" t="s">
        <v>819</v>
      </c>
      <c r="D374" s="37" t="s">
        <v>998</v>
      </c>
      <c r="E374" s="37" t="s">
        <v>769</v>
      </c>
      <c r="F374" s="41" t="s">
        <v>611</v>
      </c>
      <c r="G374" s="72">
        <v>55.434800000000003</v>
      </c>
      <c r="H374" s="72">
        <v>0.1037</v>
      </c>
      <c r="I374" s="72">
        <v>10.1031</v>
      </c>
      <c r="J374" s="72">
        <v>9.9772999999999996</v>
      </c>
      <c r="K374" s="72">
        <v>0.16270000000000001</v>
      </c>
      <c r="L374" s="72">
        <v>13.0755</v>
      </c>
      <c r="M374" s="72">
        <v>7.7214</v>
      </c>
      <c r="N374" s="72">
        <v>1.0356000000000001</v>
      </c>
      <c r="O374" s="72">
        <v>0.41020000000000001</v>
      </c>
      <c r="P374" s="72">
        <v>1.84E-2</v>
      </c>
      <c r="Q374" s="72">
        <f t="shared" si="82"/>
        <v>98.042700000000025</v>
      </c>
      <c r="R374" s="72"/>
      <c r="S374" s="72"/>
      <c r="T374" s="72">
        <f t="shared" si="83"/>
        <v>56.541486515569225</v>
      </c>
      <c r="U374" s="72">
        <f t="shared" si="84"/>
        <v>0.10577024092563748</v>
      </c>
      <c r="V374" s="72">
        <f t="shared" si="85"/>
        <v>10.304795767558419</v>
      </c>
      <c r="W374" s="72">
        <f t="shared" si="86"/>
        <v>10.176484327746989</v>
      </c>
      <c r="X374" s="72">
        <f t="shared" si="87"/>
        <v>0.16594810220444761</v>
      </c>
      <c r="Y374" s="72">
        <f t="shared" si="88"/>
        <v>13.336536019509863</v>
      </c>
      <c r="Z374" s="72">
        <f t="shared" si="89"/>
        <v>7.8755481030204164</v>
      </c>
      <c r="AA374" s="72">
        <f t="shared" si="90"/>
        <v>1.0562744600056913</v>
      </c>
      <c r="AB374" s="72">
        <f t="shared" si="91"/>
        <v>0.41838913045030368</v>
      </c>
      <c r="AC374" s="72">
        <f t="shared" si="92"/>
        <v>1.8767333008984855E-2</v>
      </c>
      <c r="AD374" s="72">
        <f t="shared" si="93"/>
        <v>100</v>
      </c>
      <c r="AE374" s="72"/>
      <c r="AF374" s="72"/>
      <c r="AG374" s="72"/>
      <c r="AH374" s="72"/>
      <c r="AI374" s="72"/>
      <c r="AJ374" s="72">
        <v>0.36595216560805927</v>
      </c>
      <c r="AK374" s="72">
        <v>7.0030825014075759</v>
      </c>
      <c r="AL374" s="72">
        <v>24.911254099305772</v>
      </c>
      <c r="AM374" s="72">
        <v>42.599293820207265</v>
      </c>
      <c r="AN374" s="72">
        <v>1.1927071168816201</v>
      </c>
      <c r="AO374" s="72">
        <v>0.10442490840182465</v>
      </c>
      <c r="AP374" s="72">
        <v>9.4462071642269177E-2</v>
      </c>
      <c r="AQ374" s="72">
        <v>0.42696621692141395</v>
      </c>
      <c r="AR374" s="72">
        <v>3.8225326692670328E-2</v>
      </c>
      <c r="AS374" s="72">
        <v>0.620428399367843</v>
      </c>
      <c r="AT374" s="72">
        <v>1.2865423676130261</v>
      </c>
      <c r="AU374" s="72">
        <v>0.19193010113554979</v>
      </c>
      <c r="AV374" s="72">
        <v>0.92316132150381147</v>
      </c>
      <c r="AW374" s="72">
        <v>12.64581643590585</v>
      </c>
      <c r="AX374" s="72">
        <v>0.36797231201215991</v>
      </c>
      <c r="AY374" s="72">
        <v>0.27648872846087469</v>
      </c>
      <c r="AZ374" s="72">
        <v>8.6481358796030278E-2</v>
      </c>
      <c r="BA374" s="72">
        <v>0.34615045263212735</v>
      </c>
      <c r="BB374" s="72">
        <v>6.5142537461773842E-2</v>
      </c>
      <c r="BC374" s="72">
        <v>0.45924382223334592</v>
      </c>
      <c r="BD374" s="72">
        <v>0.112746486048786</v>
      </c>
      <c r="BE374" s="72">
        <v>0.37127644237343499</v>
      </c>
      <c r="BF374" s="72">
        <v>6.6878185920210206E-2</v>
      </c>
      <c r="BG374" s="72">
        <v>0.50018437939120441</v>
      </c>
      <c r="BH374" s="72">
        <v>8.8623270098184145E-2</v>
      </c>
      <c r="BI374" s="72">
        <v>3.4108067261873347</v>
      </c>
      <c r="BJ374" s="72"/>
      <c r="BK374" s="72"/>
      <c r="BL374" s="72"/>
      <c r="BM374" s="72"/>
      <c r="BN374" s="72"/>
      <c r="BP374" s="79"/>
      <c r="BQ374" s="79"/>
      <c r="BU374" s="39"/>
      <c r="BV374" s="39"/>
      <c r="BW374" s="39"/>
    </row>
    <row r="375" spans="1:75" x14ac:dyDescent="0.3">
      <c r="A375" s="40" t="s">
        <v>960</v>
      </c>
      <c r="B375" s="58" t="s">
        <v>774</v>
      </c>
      <c r="C375" s="58" t="s">
        <v>819</v>
      </c>
      <c r="D375" s="37" t="s">
        <v>998</v>
      </c>
      <c r="E375" s="58" t="s">
        <v>775</v>
      </c>
      <c r="F375" s="41" t="s">
        <v>611</v>
      </c>
      <c r="G375" s="73">
        <v>75.025700000000001</v>
      </c>
      <c r="H375" s="73">
        <v>0.15090000000000001</v>
      </c>
      <c r="I375" s="73">
        <v>12.2119</v>
      </c>
      <c r="J375" s="73">
        <v>3.6103000000000001</v>
      </c>
      <c r="K375" s="73">
        <v>2.9600000000000001E-2</v>
      </c>
      <c r="L375" s="73">
        <v>0.68930000000000002</v>
      </c>
      <c r="M375" s="73">
        <v>3.0246</v>
      </c>
      <c r="N375" s="73">
        <v>3.5550999999999999</v>
      </c>
      <c r="O375" s="73">
        <v>1.0647</v>
      </c>
      <c r="P375" s="73">
        <v>5.6899999999999999E-2</v>
      </c>
      <c r="Q375" s="72">
        <f t="shared" si="82"/>
        <v>99.418999999999997</v>
      </c>
      <c r="R375" s="72"/>
      <c r="S375" s="72"/>
      <c r="T375" s="72">
        <f t="shared" si="83"/>
        <v>75.464146692282156</v>
      </c>
      <c r="U375" s="72">
        <f t="shared" si="84"/>
        <v>0.15178185256339333</v>
      </c>
      <c r="V375" s="72">
        <f t="shared" si="85"/>
        <v>12.283265774147798</v>
      </c>
      <c r="W375" s="72">
        <f t="shared" si="86"/>
        <v>3.6313984248483693</v>
      </c>
      <c r="X375" s="72">
        <f t="shared" si="87"/>
        <v>2.9772981019724604E-2</v>
      </c>
      <c r="Y375" s="72">
        <f t="shared" si="88"/>
        <v>0.69332823705730295</v>
      </c>
      <c r="Z375" s="72">
        <f t="shared" si="89"/>
        <v>3.0422756213601021</v>
      </c>
      <c r="AA375" s="72">
        <f t="shared" si="90"/>
        <v>3.5758758386223963</v>
      </c>
      <c r="AB375" s="72">
        <f t="shared" si="91"/>
        <v>1.0709220571520535</v>
      </c>
      <c r="AC375" s="72">
        <f t="shared" si="92"/>
        <v>5.7232520946700324E-2</v>
      </c>
      <c r="AD375" s="72">
        <f t="shared" si="93"/>
        <v>99.999999999999986</v>
      </c>
      <c r="AE375" s="72"/>
      <c r="AF375" s="72"/>
      <c r="AG375" s="72"/>
      <c r="AH375" s="72"/>
      <c r="AI375" s="72"/>
      <c r="AJ375" s="72">
        <v>5.1088017453961854</v>
      </c>
      <c r="AK375" s="72">
        <v>56.561600521210515</v>
      </c>
      <c r="AL375" s="72">
        <v>71.079606122124545</v>
      </c>
      <c r="AM375" s="72">
        <v>108.60960180753418</v>
      </c>
      <c r="AN375" s="72">
        <v>1.1963599055536771</v>
      </c>
      <c r="AO375" s="72">
        <v>0.27605206106692598</v>
      </c>
      <c r="AP375" s="74">
        <v>0.29581949146406</v>
      </c>
      <c r="AQ375" s="72">
        <v>0.90209579722101008</v>
      </c>
      <c r="AR375" s="72">
        <v>8.6702315069712904E-2</v>
      </c>
      <c r="AS375" s="72">
        <v>2.1788666944882564</v>
      </c>
      <c r="AT375" s="72">
        <v>4.943745102941735</v>
      </c>
      <c r="AU375" s="72">
        <v>0.66149929057160928</v>
      </c>
      <c r="AV375" s="72">
        <v>3.246928355135386</v>
      </c>
      <c r="AW375" s="72">
        <v>66.348738887304748</v>
      </c>
      <c r="AX375" s="72">
        <v>1.4545014544555348</v>
      </c>
      <c r="AY375" s="72">
        <v>0.99764284311279661</v>
      </c>
      <c r="AZ375" s="72">
        <v>0.29986383029526587</v>
      </c>
      <c r="BA375" s="72">
        <v>1.2624110534784418</v>
      </c>
      <c r="BB375" s="72">
        <v>0.2355268857443179</v>
      </c>
      <c r="BC375" s="72">
        <v>1.53451572741009</v>
      </c>
      <c r="BD375" s="72">
        <v>0.35539391725357034</v>
      </c>
      <c r="BE375" s="72">
        <v>1.1618486293587162</v>
      </c>
      <c r="BF375" s="72">
        <v>0.20079858599233408</v>
      </c>
      <c r="BG375" s="72">
        <v>1.3895870497900409</v>
      </c>
      <c r="BH375" s="72">
        <v>0.23155320815600461</v>
      </c>
      <c r="BI375" s="72">
        <v>13.439402143543939</v>
      </c>
      <c r="BJ375" s="72"/>
      <c r="BK375" s="72"/>
      <c r="BL375" s="72"/>
      <c r="BM375" s="72"/>
      <c r="BN375" s="72"/>
      <c r="BP375" s="79"/>
      <c r="BR375" s="44"/>
      <c r="BS375" s="44"/>
      <c r="BT375" s="44"/>
      <c r="BU375" s="39"/>
      <c r="BV375" s="39"/>
      <c r="BW375" s="39"/>
    </row>
    <row r="376" spans="1:75" x14ac:dyDescent="0.3">
      <c r="A376" s="40" t="s">
        <v>960</v>
      </c>
      <c r="B376" s="59" t="s">
        <v>776</v>
      </c>
      <c r="C376" s="58" t="s">
        <v>819</v>
      </c>
      <c r="D376" s="37" t="s">
        <v>998</v>
      </c>
      <c r="E376" s="58" t="s">
        <v>775</v>
      </c>
      <c r="F376" s="41" t="s">
        <v>611</v>
      </c>
      <c r="G376" s="40">
        <v>56.551299999999998</v>
      </c>
      <c r="H376" s="40">
        <v>0.14799999999999999</v>
      </c>
      <c r="I376" s="40">
        <v>10.775399999999999</v>
      </c>
      <c r="J376" s="40">
        <v>9.1427999999999994</v>
      </c>
      <c r="K376" s="40">
        <v>0.14430000000000001</v>
      </c>
      <c r="L376" s="40">
        <v>12.8977</v>
      </c>
      <c r="M376" s="40">
        <v>6.3985000000000003</v>
      </c>
      <c r="N376" s="40">
        <v>1.7501</v>
      </c>
      <c r="O376" s="40">
        <v>0.64729999999999999</v>
      </c>
      <c r="P376" s="40">
        <v>2.2499999999999999E-2</v>
      </c>
      <c r="Q376" s="72">
        <f t="shared" si="82"/>
        <v>98.477899999999991</v>
      </c>
      <c r="T376" s="72">
        <f t="shared" si="83"/>
        <v>57.425371580831843</v>
      </c>
      <c r="U376" s="72">
        <f t="shared" si="84"/>
        <v>0.15028752643994236</v>
      </c>
      <c r="V376" s="72">
        <f t="shared" si="85"/>
        <v>10.941947381087534</v>
      </c>
      <c r="W376" s="72">
        <f t="shared" si="86"/>
        <v>9.2841134914534127</v>
      </c>
      <c r="X376" s="72">
        <f t="shared" si="87"/>
        <v>0.14653033827894382</v>
      </c>
      <c r="Y376" s="72">
        <f t="shared" si="88"/>
        <v>13.097050201111113</v>
      </c>
      <c r="Z376" s="72">
        <f t="shared" si="89"/>
        <v>6.4973968778781854</v>
      </c>
      <c r="AA376" s="72">
        <f t="shared" si="90"/>
        <v>1.7771500001523186</v>
      </c>
      <c r="AB376" s="72">
        <f t="shared" si="91"/>
        <v>0.65730483692280206</v>
      </c>
      <c r="AC376" s="72">
        <f t="shared" si="92"/>
        <v>2.2847765843910156E-2</v>
      </c>
      <c r="AD376" s="72">
        <f t="shared" si="93"/>
        <v>100.00000000000001</v>
      </c>
      <c r="AH376" s="72"/>
      <c r="AI376" s="72"/>
      <c r="AJ376" s="72">
        <v>0.45214927591189369</v>
      </c>
      <c r="AK376" s="72">
        <v>13.072341104028483</v>
      </c>
      <c r="AL376" s="72">
        <v>24.279842923442331</v>
      </c>
      <c r="AM376" s="72">
        <v>65.597813438555548</v>
      </c>
      <c r="AN376" s="72">
        <v>1.5142905398704545</v>
      </c>
      <c r="AO376" s="72">
        <v>0.11314386802479812</v>
      </c>
      <c r="AP376" s="72">
        <v>0.10138103517094856</v>
      </c>
      <c r="AQ376" s="72">
        <v>0.39785672088266372</v>
      </c>
      <c r="AR376" s="72">
        <v>4.4373171656006502E-2</v>
      </c>
      <c r="AS376" s="72">
        <v>0.91109097361283442</v>
      </c>
      <c r="AT376" s="72">
        <v>1.9996271476377088</v>
      </c>
      <c r="AU376" s="72">
        <v>0.29185138973778868</v>
      </c>
      <c r="AV376" s="72">
        <v>1.4203640689270844</v>
      </c>
      <c r="AW376" s="72">
        <v>24.623091503804901</v>
      </c>
      <c r="AX376" s="72">
        <v>0.61110343203559792</v>
      </c>
      <c r="AY376" s="72">
        <v>0.46345012405054586</v>
      </c>
      <c r="AZ376" s="72">
        <v>0.16882408136236754</v>
      </c>
      <c r="BA376" s="72">
        <v>0.63128952414631778</v>
      </c>
      <c r="BB376" s="72">
        <v>0.12614515594703832</v>
      </c>
      <c r="BC376" s="72">
        <v>0.77015220438255183</v>
      </c>
      <c r="BD376" s="72">
        <v>0.17447554922317046</v>
      </c>
      <c r="BE376" s="72">
        <v>0.57759041112490617</v>
      </c>
      <c r="BF376" s="72">
        <v>9.7800771220609067E-2</v>
      </c>
      <c r="BG376" s="72">
        <v>0.65307172204424979</v>
      </c>
      <c r="BH376" s="72">
        <v>0.1171776328739292</v>
      </c>
      <c r="BI376" s="72">
        <v>5.2636955245591892</v>
      </c>
      <c r="BJ376" s="72"/>
      <c r="BK376" s="72"/>
      <c r="BL376" s="72"/>
      <c r="BM376" s="72"/>
      <c r="BN376" s="72"/>
      <c r="BO376" s="77">
        <v>0.70414678324366842</v>
      </c>
      <c r="BP376" s="79">
        <v>0.51285406068873429</v>
      </c>
      <c r="BR376" s="44">
        <v>18.578950433368231</v>
      </c>
      <c r="BS376" s="44">
        <v>15.556742811886965</v>
      </c>
      <c r="BT376" s="44">
        <v>38.324228708027889</v>
      </c>
      <c r="BU376" s="39"/>
      <c r="BV376" s="39"/>
      <c r="BW376" s="39"/>
    </row>
    <row r="377" spans="1:75" x14ac:dyDescent="0.3">
      <c r="A377" s="40" t="s">
        <v>960</v>
      </c>
      <c r="B377" s="59" t="s">
        <v>777</v>
      </c>
      <c r="C377" s="58" t="s">
        <v>819</v>
      </c>
      <c r="D377" s="37" t="s">
        <v>998</v>
      </c>
      <c r="E377" s="58" t="s">
        <v>775</v>
      </c>
      <c r="F377" s="41" t="s">
        <v>611</v>
      </c>
      <c r="G377" s="40">
        <v>56.400100000000002</v>
      </c>
      <c r="H377" s="40">
        <v>9.5600000000000004E-2</v>
      </c>
      <c r="I377" s="40">
        <v>9.9794999999999998</v>
      </c>
      <c r="J377" s="40">
        <v>9.3988999999999994</v>
      </c>
      <c r="K377" s="40">
        <v>0.16189999999999999</v>
      </c>
      <c r="L377" s="40">
        <v>14.010199999999999</v>
      </c>
      <c r="M377" s="40">
        <v>6.6681999999999997</v>
      </c>
      <c r="N377" s="40">
        <v>1.3117000000000001</v>
      </c>
      <c r="O377" s="40">
        <v>0.37940000000000002</v>
      </c>
      <c r="P377" s="40">
        <v>1.5599999999999999E-2</v>
      </c>
      <c r="Q377" s="72">
        <f t="shared" si="82"/>
        <v>98.42110000000001</v>
      </c>
      <c r="T377" s="72">
        <f t="shared" si="83"/>
        <v>57.304886858610601</v>
      </c>
      <c r="U377" s="72">
        <f t="shared" si="84"/>
        <v>9.7133643090760002E-2</v>
      </c>
      <c r="V377" s="72">
        <f t="shared" si="85"/>
        <v>10.139594050462755</v>
      </c>
      <c r="W377" s="72">
        <f t="shared" si="86"/>
        <v>9.5496798958759843</v>
      </c>
      <c r="X377" s="72">
        <f t="shared" si="87"/>
        <v>0.16449724703341051</v>
      </c>
      <c r="Y377" s="72">
        <f t="shared" si="88"/>
        <v>14.234955715796712</v>
      </c>
      <c r="Z377" s="72">
        <f t="shared" si="89"/>
        <v>6.7751732098096848</v>
      </c>
      <c r="AA377" s="72">
        <f t="shared" si="90"/>
        <v>1.3327426740810659</v>
      </c>
      <c r="AB377" s="72">
        <f t="shared" si="91"/>
        <v>0.38548644548780697</v>
      </c>
      <c r="AC377" s="72">
        <f t="shared" si="92"/>
        <v>1.5850259751211883E-2</v>
      </c>
      <c r="AD377" s="72">
        <f t="shared" si="93"/>
        <v>99.999999999999986</v>
      </c>
      <c r="AH377" s="72"/>
      <c r="AI377" s="72"/>
      <c r="AJ377" s="72">
        <v>0.61736049048025377</v>
      </c>
      <c r="AK377" s="72">
        <v>12.905106196210323</v>
      </c>
      <c r="AL377" s="72">
        <v>29.911759279051523</v>
      </c>
      <c r="AM377" s="72">
        <v>51.099949220049041</v>
      </c>
      <c r="AN377" s="72">
        <v>1.5972268616813814</v>
      </c>
      <c r="AO377" s="72">
        <v>0.10240980780470535</v>
      </c>
      <c r="AP377" s="72">
        <v>9.6330082942860301E-2</v>
      </c>
      <c r="AQ377" s="72">
        <v>0.36593820626939627</v>
      </c>
      <c r="AR377" s="72">
        <v>4.1458748903394918E-2</v>
      </c>
      <c r="AS377" s="72">
        <v>0.82224517845012535</v>
      </c>
      <c r="AT377" s="72">
        <v>1.5635315005674566</v>
      </c>
      <c r="AU377" s="72">
        <v>0.21217205698132863</v>
      </c>
      <c r="AV377" s="72">
        <v>1.0826742431227951</v>
      </c>
      <c r="AW377" s="72">
        <v>20.252969448524539</v>
      </c>
      <c r="AX377" s="72">
        <v>0.45628333942391647</v>
      </c>
      <c r="AY377" s="72">
        <v>0.33229542774348686</v>
      </c>
      <c r="AZ377" s="72">
        <v>0.11530642849263584</v>
      </c>
      <c r="BA377" s="72">
        <v>0.40796438079241121</v>
      </c>
      <c r="BB377" s="72">
        <v>6.9996467602568099E-2</v>
      </c>
      <c r="BC377" s="72">
        <v>0.43407275921597555</v>
      </c>
      <c r="BD377" s="72">
        <v>0.10324319789655334</v>
      </c>
      <c r="BE377" s="72">
        <v>0.38290749173819211</v>
      </c>
      <c r="BF377" s="72">
        <v>6.7096134299812982E-2</v>
      </c>
      <c r="BG377" s="72">
        <v>0.4472582794739034</v>
      </c>
      <c r="BH377" s="72">
        <v>8.3543412966510577E-2</v>
      </c>
      <c r="BI377" s="72">
        <v>3.5394686598442902</v>
      </c>
      <c r="BJ377" s="72"/>
      <c r="BK377" s="72"/>
      <c r="BL377" s="72"/>
      <c r="BM377" s="72"/>
      <c r="BN377" s="72"/>
      <c r="BP377" s="79"/>
      <c r="BR377" s="44"/>
      <c r="BS377" s="44"/>
      <c r="BT377" s="44"/>
      <c r="BU377" s="39"/>
      <c r="BV377" s="39"/>
      <c r="BW377" s="39"/>
    </row>
    <row r="378" spans="1:75" x14ac:dyDescent="0.3">
      <c r="A378" s="40" t="s">
        <v>960</v>
      </c>
      <c r="B378" s="37" t="s">
        <v>778</v>
      </c>
      <c r="C378" s="58" t="s">
        <v>819</v>
      </c>
      <c r="D378" s="37" t="s">
        <v>998</v>
      </c>
      <c r="E378" s="58" t="s">
        <v>775</v>
      </c>
      <c r="F378" s="41" t="s">
        <v>611</v>
      </c>
      <c r="G378" s="72">
        <v>71.462699999999998</v>
      </c>
      <c r="H378" s="72">
        <v>0.17829999999999999</v>
      </c>
      <c r="I378" s="72">
        <v>13.0198</v>
      </c>
      <c r="J378" s="72">
        <v>4.8865999999999996</v>
      </c>
      <c r="K378" s="72">
        <v>8.4699999999999998E-2</v>
      </c>
      <c r="L378" s="72">
        <v>0.79690000000000005</v>
      </c>
      <c r="M378" s="72">
        <v>3.5583999999999998</v>
      </c>
      <c r="N378" s="72">
        <v>3.3525</v>
      </c>
      <c r="O378" s="72">
        <v>0.74360000000000004</v>
      </c>
      <c r="P378" s="72">
        <v>6.1600000000000002E-2</v>
      </c>
      <c r="Q378" s="72">
        <f t="shared" si="82"/>
        <v>98.145099999999999</v>
      </c>
      <c r="R378" s="72"/>
      <c r="S378" s="72"/>
      <c r="T378" s="72">
        <f t="shared" si="83"/>
        <v>72.813314164436122</v>
      </c>
      <c r="U378" s="72">
        <f t="shared" si="84"/>
        <v>0.18166979299017474</v>
      </c>
      <c r="V378" s="72">
        <f t="shared" si="85"/>
        <v>13.265868596598301</v>
      </c>
      <c r="W378" s="72">
        <f t="shared" si="86"/>
        <v>4.978954629421132</v>
      </c>
      <c r="X378" s="72">
        <f t="shared" si="87"/>
        <v>8.630079341709368E-2</v>
      </c>
      <c r="Y378" s="72">
        <f t="shared" si="88"/>
        <v>0.81196106580970429</v>
      </c>
      <c r="Z378" s="72">
        <f t="shared" si="89"/>
        <v>3.6256522230860226</v>
      </c>
      <c r="AA378" s="72">
        <f t="shared" si="90"/>
        <v>3.4158608020166064</v>
      </c>
      <c r="AB378" s="72">
        <f t="shared" si="91"/>
        <v>0.75765371883058863</v>
      </c>
      <c r="AC378" s="72">
        <f t="shared" si="92"/>
        <v>6.2764213394249938E-2</v>
      </c>
      <c r="AD378" s="72">
        <f t="shared" si="93"/>
        <v>99.999999999999972</v>
      </c>
      <c r="AE378" s="72"/>
      <c r="AF378" s="72"/>
      <c r="AG378" s="72"/>
      <c r="AH378" s="72"/>
      <c r="AI378" s="72"/>
      <c r="AJ378" s="72">
        <v>0.99548152901012377</v>
      </c>
      <c r="AK378" s="72">
        <v>13.772731213948282</v>
      </c>
      <c r="AL378" s="72">
        <v>36.268262082723268</v>
      </c>
      <c r="AM378" s="72">
        <v>119.31921736593304</v>
      </c>
      <c r="AN378" s="72">
        <v>2.8734320956137713</v>
      </c>
      <c r="AO378" s="72">
        <v>0.22694132234161205</v>
      </c>
      <c r="AP378" s="72">
        <v>0.19549682215190511</v>
      </c>
      <c r="AQ378" s="72">
        <v>0.7595948154031914</v>
      </c>
      <c r="AR378" s="72">
        <v>7.6319396395050337E-2</v>
      </c>
      <c r="AS378" s="72">
        <v>2.202258468067221</v>
      </c>
      <c r="AT378" s="72">
        <v>4.8920689103817869</v>
      </c>
      <c r="AU378" s="72">
        <v>0.65205110514616516</v>
      </c>
      <c r="AV378" s="72">
        <v>3.2932153199500567</v>
      </c>
      <c r="AW378" s="72">
        <v>49.228341916949937</v>
      </c>
      <c r="AX378" s="72">
        <v>1.2790076111340265</v>
      </c>
      <c r="AY378" s="72">
        <v>1.0949906082275014</v>
      </c>
      <c r="AZ378" s="72">
        <v>0.34723490816278496</v>
      </c>
      <c r="BA378" s="72">
        <v>1.381267882461142</v>
      </c>
      <c r="BB378" s="72">
        <v>0.24473386595783717</v>
      </c>
      <c r="BC378" s="72">
        <v>1.6791634387508281</v>
      </c>
      <c r="BD378" s="72">
        <v>0.39232060304804212</v>
      </c>
      <c r="BE378" s="72">
        <v>1.2770933447217108</v>
      </c>
      <c r="BF378" s="72">
        <v>0.20689520759194163</v>
      </c>
      <c r="BG378" s="72">
        <v>1.3820915667211675</v>
      </c>
      <c r="BH378" s="72">
        <v>0.23818034057444176</v>
      </c>
      <c r="BI378" s="72">
        <v>13.183646452224146</v>
      </c>
      <c r="BJ378" s="72"/>
      <c r="BK378" s="72"/>
      <c r="BL378" s="72"/>
      <c r="BM378" s="72"/>
      <c r="BN378" s="72"/>
      <c r="BP378" s="79"/>
      <c r="BU378" s="39"/>
      <c r="BV378" s="39"/>
      <c r="BW378" s="39"/>
    </row>
    <row r="379" spans="1:75" x14ac:dyDescent="0.3">
      <c r="A379" s="40" t="s">
        <v>960</v>
      </c>
      <c r="B379" s="58" t="s">
        <v>779</v>
      </c>
      <c r="C379" s="58" t="s">
        <v>819</v>
      </c>
      <c r="D379" s="37" t="s">
        <v>998</v>
      </c>
      <c r="E379" s="58" t="s">
        <v>780</v>
      </c>
      <c r="F379" s="41" t="s">
        <v>611</v>
      </c>
      <c r="G379" s="40">
        <v>58.5</v>
      </c>
      <c r="H379" s="40">
        <v>0.2</v>
      </c>
      <c r="I379" s="40">
        <v>13.75</v>
      </c>
      <c r="J379" s="40">
        <v>9.3800000000000008</v>
      </c>
      <c r="K379" s="40">
        <v>0.15</v>
      </c>
      <c r="L379" s="40">
        <v>7.13</v>
      </c>
      <c r="M379" s="40">
        <v>7.8</v>
      </c>
      <c r="N379" s="40">
        <v>2.34</v>
      </c>
      <c r="O379" s="40">
        <v>0.61</v>
      </c>
      <c r="P379" s="40">
        <v>0.04</v>
      </c>
      <c r="Q379" s="72">
        <f t="shared" si="82"/>
        <v>99.9</v>
      </c>
      <c r="R379" s="40">
        <v>2.0699999999999998</v>
      </c>
      <c r="T379" s="72">
        <f t="shared" si="83"/>
        <v>58.558558558558559</v>
      </c>
      <c r="U379" s="72">
        <f t="shared" si="84"/>
        <v>0.20020020020020018</v>
      </c>
      <c r="V379" s="72">
        <f t="shared" si="85"/>
        <v>13.763763763763762</v>
      </c>
      <c r="W379" s="72">
        <f t="shared" si="86"/>
        <v>9.3893893893893896</v>
      </c>
      <c r="X379" s="72">
        <f t="shared" si="87"/>
        <v>0.15015015015015012</v>
      </c>
      <c r="Y379" s="72">
        <f t="shared" si="88"/>
        <v>7.1371371371371364</v>
      </c>
      <c r="Z379" s="72">
        <f t="shared" si="89"/>
        <v>7.8078078078078068</v>
      </c>
      <c r="AA379" s="72">
        <f t="shared" si="90"/>
        <v>2.342342342342342</v>
      </c>
      <c r="AB379" s="72">
        <f t="shared" si="91"/>
        <v>0.61061061061061062</v>
      </c>
      <c r="AC379" s="72">
        <f t="shared" si="92"/>
        <v>4.004004004004004E-2</v>
      </c>
      <c r="AD379" s="72">
        <f t="shared" si="93"/>
        <v>100</v>
      </c>
      <c r="AH379" s="72"/>
      <c r="AI379" s="72"/>
      <c r="AJ379" s="72">
        <v>0.81750202112080861</v>
      </c>
      <c r="AK379" s="72">
        <v>8.6807717347862052</v>
      </c>
      <c r="AL379" s="72">
        <v>27.457437571916159</v>
      </c>
      <c r="AM379" s="72">
        <v>73.074082897256218</v>
      </c>
      <c r="AN379" s="72">
        <v>1.6014884795018498</v>
      </c>
      <c r="AO379" s="72">
        <v>0.12411732669342913</v>
      </c>
      <c r="AP379" s="72">
        <v>0.10200969815981333</v>
      </c>
      <c r="AQ379" s="72">
        <v>0.50644888810031441</v>
      </c>
      <c r="AR379" s="72">
        <v>5.0910291300472331E-2</v>
      </c>
      <c r="AS379" s="72">
        <v>0.93659487937144381</v>
      </c>
      <c r="AT379" s="72">
        <v>2.294675574574963</v>
      </c>
      <c r="AU379" s="72">
        <v>0.32679934885886236</v>
      </c>
      <c r="AV379" s="72">
        <v>1.6097734142562214</v>
      </c>
      <c r="AW379" s="72">
        <v>25.632088984803804</v>
      </c>
      <c r="AX379" s="72">
        <v>0.6875997943492661</v>
      </c>
      <c r="AY379" s="72">
        <v>0.50420529788175195</v>
      </c>
      <c r="AZ379" s="72">
        <v>0.17878759440527184</v>
      </c>
      <c r="BA379" s="72">
        <v>0.65426650005910947</v>
      </c>
      <c r="BB379" s="72">
        <v>0.12610715586945798</v>
      </c>
      <c r="BC379" s="72">
        <v>0.88439224487292434</v>
      </c>
      <c r="BD379" s="72">
        <v>0.21318003452659831</v>
      </c>
      <c r="BE379" s="72">
        <v>0.66954002346199948</v>
      </c>
      <c r="BF379" s="72">
        <v>0.10378808326347515</v>
      </c>
      <c r="BG379" s="72">
        <v>0.78798885858308465</v>
      </c>
      <c r="BH379" s="72">
        <v>0.13501775357026596</v>
      </c>
      <c r="BI379" s="72">
        <v>5.4658482512329822</v>
      </c>
      <c r="BJ379" s="72"/>
      <c r="BK379" s="72"/>
      <c r="BL379" s="72"/>
      <c r="BM379" s="72"/>
      <c r="BN379" s="72"/>
      <c r="BO379" s="77">
        <v>0.70478058620948048</v>
      </c>
      <c r="BP379" s="79">
        <v>0.51286954244703542</v>
      </c>
      <c r="BQ379" s="77">
        <v>0.28316284621893528</v>
      </c>
      <c r="BR379" s="44">
        <v>18.551615434764862</v>
      </c>
      <c r="BS379" s="44">
        <v>15.554912499731593</v>
      </c>
      <c r="BT379" s="44">
        <v>38.306141751973215</v>
      </c>
      <c r="BU379" s="39"/>
      <c r="BV379" s="39"/>
      <c r="BW379" s="39"/>
    </row>
    <row r="380" spans="1:75" x14ac:dyDescent="0.3">
      <c r="A380" s="40" t="s">
        <v>960</v>
      </c>
      <c r="B380" s="58" t="s">
        <v>781</v>
      </c>
      <c r="C380" s="58" t="s">
        <v>819</v>
      </c>
      <c r="D380" s="37" t="s">
        <v>998</v>
      </c>
      <c r="E380" s="58" t="s">
        <v>780</v>
      </c>
      <c r="F380" s="41" t="s">
        <v>611</v>
      </c>
      <c r="G380" s="40">
        <v>59.35</v>
      </c>
      <c r="H380" s="40">
        <v>0.21</v>
      </c>
      <c r="I380" s="40">
        <v>14.33</v>
      </c>
      <c r="J380" s="40">
        <v>8.98</v>
      </c>
      <c r="K380" s="40">
        <v>0.15</v>
      </c>
      <c r="L380" s="40">
        <v>5.97</v>
      </c>
      <c r="M380" s="40">
        <v>8.3800000000000008</v>
      </c>
      <c r="N380" s="40">
        <v>2.3199999999999998</v>
      </c>
      <c r="O380" s="40">
        <v>0.49</v>
      </c>
      <c r="P380" s="40">
        <v>0.03</v>
      </c>
      <c r="Q380" s="72">
        <f t="shared" si="82"/>
        <v>100.21</v>
      </c>
      <c r="R380" s="40">
        <v>1.72</v>
      </c>
      <c r="T380" s="72">
        <f t="shared" si="83"/>
        <v>59.225626185011478</v>
      </c>
      <c r="U380" s="72">
        <f t="shared" si="84"/>
        <v>0.20955992415926555</v>
      </c>
      <c r="V380" s="72">
        <f t="shared" si="85"/>
        <v>14.299970062867978</v>
      </c>
      <c r="W380" s="72">
        <f t="shared" si="86"/>
        <v>8.9611815188104984</v>
      </c>
      <c r="X380" s="72">
        <f t="shared" si="87"/>
        <v>0.14968566011376111</v>
      </c>
      <c r="Y380" s="72">
        <f t="shared" si="88"/>
        <v>5.9574892725276918</v>
      </c>
      <c r="Z380" s="72">
        <f t="shared" si="89"/>
        <v>8.3624388783554551</v>
      </c>
      <c r="AA380" s="72">
        <f t="shared" si="90"/>
        <v>2.315138209759505</v>
      </c>
      <c r="AB380" s="72">
        <f t="shared" si="91"/>
        <v>0.48897315637161964</v>
      </c>
      <c r="AC380" s="72">
        <f t="shared" si="92"/>
        <v>2.9937132022752222E-2</v>
      </c>
      <c r="AD380" s="72">
        <f t="shared" si="93"/>
        <v>100.00000000000001</v>
      </c>
      <c r="AH380" s="72"/>
      <c r="AI380" s="72"/>
      <c r="AJ380" s="72">
        <v>0.65646999708103837</v>
      </c>
      <c r="AK380" s="72">
        <v>11.731590495135851</v>
      </c>
      <c r="AL380" s="72">
        <v>38.466177923967805</v>
      </c>
      <c r="AM380" s="72">
        <v>81.992976890906249</v>
      </c>
      <c r="AN380" s="72">
        <v>1.7986507344082148</v>
      </c>
      <c r="AO380" s="72">
        <v>0.1388567307150666</v>
      </c>
      <c r="AP380" s="72">
        <v>0.1064219713262143</v>
      </c>
      <c r="AQ380" s="72">
        <v>0.62592271844678371</v>
      </c>
      <c r="AR380" s="72">
        <v>5.3489675123950059E-2</v>
      </c>
      <c r="AS380" s="72">
        <v>1.113817735029925</v>
      </c>
      <c r="AT380" s="72">
        <v>2.7938712650642392</v>
      </c>
      <c r="AU380" s="72">
        <v>0.39838779050806961</v>
      </c>
      <c r="AV380" s="72">
        <v>1.9787039828987565</v>
      </c>
      <c r="AW380" s="72">
        <v>33.34747197705903</v>
      </c>
      <c r="AX380" s="72">
        <v>0.78730318527656484</v>
      </c>
      <c r="AY380" s="72">
        <v>0.62348344261926236</v>
      </c>
      <c r="AZ380" s="72">
        <v>0.21708296223055107</v>
      </c>
      <c r="BA380" s="72">
        <v>0.80500659852225087</v>
      </c>
      <c r="BB380" s="72">
        <v>0.15316112611383342</v>
      </c>
      <c r="BC380" s="72">
        <v>1.0563483156914997</v>
      </c>
      <c r="BD380" s="72">
        <v>0.24986199796527808</v>
      </c>
      <c r="BE380" s="72">
        <v>0.79656403037681223</v>
      </c>
      <c r="BF380" s="72">
        <v>0.12122688106987223</v>
      </c>
      <c r="BG380" s="72">
        <v>0.92192697320730976</v>
      </c>
      <c r="BH380" s="72">
        <v>0.15711047992350285</v>
      </c>
      <c r="BI380" s="72">
        <v>6.9933546999314196</v>
      </c>
      <c r="BJ380" s="72"/>
      <c r="BK380" s="72"/>
      <c r="BL380" s="72"/>
      <c r="BM380" s="72"/>
      <c r="BN380" s="72"/>
      <c r="BO380" s="77">
        <v>0.70445267032001835</v>
      </c>
      <c r="BP380" s="79">
        <v>0.51287618512619959</v>
      </c>
      <c r="BR380" s="44">
        <v>18.551693538356488</v>
      </c>
      <c r="BS380" s="44">
        <v>15.555564356052177</v>
      </c>
      <c r="BT380" s="44">
        <v>38.306093660109177</v>
      </c>
      <c r="BU380" s="39"/>
      <c r="BV380" s="39"/>
      <c r="BW380" s="39"/>
    </row>
    <row r="381" spans="1:75" x14ac:dyDescent="0.3">
      <c r="A381" s="40" t="s">
        <v>960</v>
      </c>
      <c r="B381" s="58" t="s">
        <v>782</v>
      </c>
      <c r="C381" s="58" t="s">
        <v>819</v>
      </c>
      <c r="D381" s="37" t="s">
        <v>998</v>
      </c>
      <c r="E381" s="58" t="s">
        <v>780</v>
      </c>
      <c r="F381" s="41" t="s">
        <v>611</v>
      </c>
      <c r="G381" s="40">
        <v>58.92</v>
      </c>
      <c r="H381" s="40">
        <v>0.21</v>
      </c>
      <c r="I381" s="40">
        <v>14.51</v>
      </c>
      <c r="J381" s="40">
        <v>8.94</v>
      </c>
      <c r="K381" s="40">
        <v>0.14000000000000001</v>
      </c>
      <c r="L381" s="40">
        <v>6.23</v>
      </c>
      <c r="M381" s="40">
        <v>8.11</v>
      </c>
      <c r="N381" s="40">
        <v>2.08</v>
      </c>
      <c r="O381" s="40">
        <v>0.6</v>
      </c>
      <c r="P381" s="40">
        <v>0.04</v>
      </c>
      <c r="Q381" s="72">
        <f t="shared" si="82"/>
        <v>99.78</v>
      </c>
      <c r="R381" s="40">
        <v>2.68</v>
      </c>
      <c r="T381" s="72">
        <f t="shared" si="83"/>
        <v>59.049909801563437</v>
      </c>
      <c r="U381" s="72">
        <f t="shared" si="84"/>
        <v>0.21046301864101025</v>
      </c>
      <c r="V381" s="72">
        <f t="shared" si="85"/>
        <v>14.541992383243135</v>
      </c>
      <c r="W381" s="72">
        <f t="shared" si="86"/>
        <v>8.959711365003006</v>
      </c>
      <c r="X381" s="72">
        <f t="shared" si="87"/>
        <v>0.14030867909400682</v>
      </c>
      <c r="Y381" s="72">
        <f t="shared" si="88"/>
        <v>6.2437362196833037</v>
      </c>
      <c r="Z381" s="72">
        <f t="shared" si="89"/>
        <v>8.127881338945679</v>
      </c>
      <c r="AA381" s="72">
        <f t="shared" si="90"/>
        <v>2.084586089396673</v>
      </c>
      <c r="AB381" s="72">
        <f t="shared" si="91"/>
        <v>0.60132291040288632</v>
      </c>
      <c r="AC381" s="72">
        <f t="shared" si="92"/>
        <v>4.0088194026859092E-2</v>
      </c>
      <c r="AD381" s="72">
        <f t="shared" si="93"/>
        <v>100</v>
      </c>
      <c r="AH381" s="72"/>
      <c r="AI381" s="72"/>
      <c r="AJ381" s="72">
        <v>0.87422242878354073</v>
      </c>
      <c r="AK381" s="72">
        <v>14.643198120797567</v>
      </c>
      <c r="AL381" s="72">
        <v>24.103033685438355</v>
      </c>
      <c r="AM381" s="72">
        <v>83.980779109041109</v>
      </c>
      <c r="AN381" s="72">
        <v>1.4078705878872879</v>
      </c>
      <c r="AO381" s="72">
        <v>0.14553623438835944</v>
      </c>
      <c r="AP381" s="72">
        <v>8.5577041016206445E-2</v>
      </c>
      <c r="AQ381" s="72">
        <v>0.51356074255377215</v>
      </c>
      <c r="AR381" s="72">
        <v>6.1257913729819029E-2</v>
      </c>
      <c r="AS381" s="72">
        <v>0.92631880215649343</v>
      </c>
      <c r="AT381" s="72">
        <v>2.1839446090629901</v>
      </c>
      <c r="AU381" s="72">
        <v>0.31066678795692138</v>
      </c>
      <c r="AV381" s="72">
        <v>1.5838218402640913</v>
      </c>
      <c r="AW381" s="72">
        <v>34.427429423977188</v>
      </c>
      <c r="AX381" s="72">
        <v>0.79822126582215513</v>
      </c>
      <c r="AY381" s="72">
        <v>0.53796583586643409</v>
      </c>
      <c r="AZ381" s="72">
        <v>0.19721526498456338</v>
      </c>
      <c r="BA381" s="72">
        <v>0.70659544321955825</v>
      </c>
      <c r="BB381" s="72">
        <v>0.13243125252906224</v>
      </c>
      <c r="BC381" s="72">
        <v>0.93321421169396712</v>
      </c>
      <c r="BD381" s="72">
        <v>0.22071590728346036</v>
      </c>
      <c r="BE381" s="72">
        <v>0.69382355285282593</v>
      </c>
      <c r="BF381" s="72">
        <v>0.11426174706031579</v>
      </c>
      <c r="BG381" s="72">
        <v>0.81423538020928543</v>
      </c>
      <c r="BH381" s="72">
        <v>0.14696279108155355</v>
      </c>
      <c r="BI381" s="72">
        <v>7.8463370686660525</v>
      </c>
      <c r="BJ381" s="72"/>
      <c r="BK381" s="72"/>
      <c r="BL381" s="72"/>
      <c r="BM381" s="72"/>
      <c r="BN381" s="72"/>
      <c r="BO381" s="77">
        <v>0.70449693789731882</v>
      </c>
      <c r="BP381" s="79">
        <v>0.51287552165639894</v>
      </c>
      <c r="BQ381" s="77">
        <v>0.28316442329068164</v>
      </c>
      <c r="BR381" s="44">
        <v>18.550988061402091</v>
      </c>
      <c r="BS381" s="44">
        <v>15.555629381961031</v>
      </c>
      <c r="BT381" s="44">
        <v>38.303896209254894</v>
      </c>
      <c r="BU381" s="39"/>
      <c r="BV381" s="39"/>
      <c r="BW381" s="39"/>
    </row>
    <row r="382" spans="1:75" x14ac:dyDescent="0.3">
      <c r="A382" s="40" t="s">
        <v>960</v>
      </c>
      <c r="B382" s="59" t="s">
        <v>783</v>
      </c>
      <c r="C382" s="58" t="s">
        <v>819</v>
      </c>
      <c r="D382" s="37" t="s">
        <v>998</v>
      </c>
      <c r="E382" s="58" t="s">
        <v>780</v>
      </c>
      <c r="F382" s="41" t="s">
        <v>611</v>
      </c>
      <c r="G382" s="40">
        <v>60.89</v>
      </c>
      <c r="H382" s="40">
        <v>0.13</v>
      </c>
      <c r="I382" s="40">
        <v>12.42</v>
      </c>
      <c r="J382" s="40">
        <v>9.31</v>
      </c>
      <c r="K382" s="40">
        <v>0.15</v>
      </c>
      <c r="L382" s="40">
        <v>8.31</v>
      </c>
      <c r="M382" s="40">
        <v>7.61</v>
      </c>
      <c r="N382" s="40">
        <v>1.81</v>
      </c>
      <c r="O382" s="40">
        <v>0.56999999999999995</v>
      </c>
      <c r="P382" s="40">
        <v>0.02</v>
      </c>
      <c r="Q382" s="72">
        <f t="shared" si="82"/>
        <v>101.22</v>
      </c>
      <c r="R382" s="40">
        <v>3.13</v>
      </c>
      <c r="T382" s="72">
        <f t="shared" si="83"/>
        <v>60.156095633274056</v>
      </c>
      <c r="U382" s="72">
        <f t="shared" si="84"/>
        <v>0.12843311598498319</v>
      </c>
      <c r="V382" s="72">
        <f t="shared" si="85"/>
        <v>12.270302311796087</v>
      </c>
      <c r="W382" s="72">
        <f t="shared" si="86"/>
        <v>9.1977869986168752</v>
      </c>
      <c r="X382" s="72">
        <f t="shared" si="87"/>
        <v>0.14819205690574985</v>
      </c>
      <c r="Y382" s="72">
        <f t="shared" si="88"/>
        <v>8.209839952578541</v>
      </c>
      <c r="Z382" s="72">
        <f t="shared" si="89"/>
        <v>7.51827702035171</v>
      </c>
      <c r="AA382" s="72">
        <f t="shared" si="90"/>
        <v>1.7881841533293819</v>
      </c>
      <c r="AB382" s="72">
        <f t="shared" si="91"/>
        <v>0.56312981624184943</v>
      </c>
      <c r="AC382" s="72">
        <f t="shared" si="92"/>
        <v>1.9758940920766646E-2</v>
      </c>
      <c r="AD382" s="72">
        <f t="shared" si="93"/>
        <v>100</v>
      </c>
      <c r="AG382" s="72"/>
      <c r="AH382" s="72"/>
      <c r="AI382" s="72"/>
      <c r="AJ382" s="72">
        <v>0.91488950049627782</v>
      </c>
      <c r="AK382" s="72">
        <v>17.006640591330605</v>
      </c>
      <c r="AL382" s="72">
        <v>16.110126875107639</v>
      </c>
      <c r="AM382" s="72">
        <v>94.931993190797328</v>
      </c>
      <c r="AN382" s="72">
        <v>1.4647822915894804</v>
      </c>
      <c r="AO382" s="72">
        <v>0.11606735227670224</v>
      </c>
      <c r="AP382" s="72">
        <v>6.4623510544589396E-2</v>
      </c>
      <c r="AQ382" s="72">
        <v>0.37462908603344525</v>
      </c>
      <c r="AR382" s="72">
        <v>3.1493150152920507E-2</v>
      </c>
      <c r="AS382" s="72">
        <v>0.81174497676147117</v>
      </c>
      <c r="AT382" s="72">
        <v>1.8394679722759961</v>
      </c>
      <c r="AU382" s="72">
        <v>0.24564557911771123</v>
      </c>
      <c r="AV382" s="72">
        <v>1.2172026832487739</v>
      </c>
      <c r="AW382" s="72">
        <v>22.568920913920291</v>
      </c>
      <c r="AX382" s="72">
        <v>0.52663844853595565</v>
      </c>
      <c r="AY382" s="72">
        <v>0.38845110093826535</v>
      </c>
      <c r="AZ382" s="72">
        <v>0.13996885455525357</v>
      </c>
      <c r="BA382" s="72">
        <v>0.52471732221946299</v>
      </c>
      <c r="BB382" s="72">
        <v>9.8006034944633086E-2</v>
      </c>
      <c r="BC382" s="72">
        <v>0.68004771671754849</v>
      </c>
      <c r="BD382" s="72">
        <v>0.16448872579188112</v>
      </c>
      <c r="BE382" s="72">
        <v>0.53165344583804164</v>
      </c>
      <c r="BF382" s="72">
        <v>8.8157545401039053E-2</v>
      </c>
      <c r="BG382" s="72">
        <v>0.63882378005164375</v>
      </c>
      <c r="BH382" s="72">
        <v>0.11118436834033267</v>
      </c>
      <c r="BI382" s="72">
        <v>5.8013690350839102</v>
      </c>
      <c r="BJ382" s="72"/>
      <c r="BK382" s="72"/>
      <c r="BL382" s="72"/>
      <c r="BM382" s="72"/>
      <c r="BN382" s="72"/>
      <c r="BO382" s="77">
        <v>0.70497648526918211</v>
      </c>
      <c r="BP382" s="79">
        <v>0.51283941921952025</v>
      </c>
      <c r="BR382" s="44">
        <v>18.566542377778301</v>
      </c>
      <c r="BS382" s="44">
        <v>15.554489703843176</v>
      </c>
      <c r="BT382" s="44">
        <v>38.311012813732582</v>
      </c>
      <c r="BU382" s="39"/>
      <c r="BV382" s="39"/>
      <c r="BW382" s="39"/>
    </row>
    <row r="383" spans="1:75" x14ac:dyDescent="0.3">
      <c r="A383" s="40" t="s">
        <v>960</v>
      </c>
      <c r="B383" s="59" t="s">
        <v>784</v>
      </c>
      <c r="C383" s="58" t="s">
        <v>819</v>
      </c>
      <c r="D383" s="37" t="s">
        <v>998</v>
      </c>
      <c r="E383" s="58" t="s">
        <v>780</v>
      </c>
      <c r="F383" s="41" t="s">
        <v>611</v>
      </c>
      <c r="G383" s="40">
        <v>60.86</v>
      </c>
      <c r="H383" s="40">
        <v>0.13</v>
      </c>
      <c r="I383" s="40">
        <v>12.56</v>
      </c>
      <c r="J383" s="40">
        <v>9.19</v>
      </c>
      <c r="K383" s="40">
        <v>0.15</v>
      </c>
      <c r="L383" s="40">
        <v>8.1</v>
      </c>
      <c r="M383" s="40">
        <v>7.59</v>
      </c>
      <c r="N383" s="40">
        <v>1.8</v>
      </c>
      <c r="O383" s="40">
        <v>0.57999999999999996</v>
      </c>
      <c r="P383" s="40">
        <v>0.02</v>
      </c>
      <c r="Q383" s="72">
        <f t="shared" si="82"/>
        <v>100.97999999999999</v>
      </c>
      <c r="R383" s="40">
        <v>2.78</v>
      </c>
      <c r="T383" s="72">
        <f t="shared" si="83"/>
        <v>60.26936026936027</v>
      </c>
      <c r="U383" s="72">
        <f t="shared" si="84"/>
        <v>0.12873836403248171</v>
      </c>
      <c r="V383" s="72">
        <f t="shared" si="85"/>
        <v>12.438106555753617</v>
      </c>
      <c r="W383" s="72">
        <f t="shared" si="86"/>
        <v>9.1008120419885117</v>
      </c>
      <c r="X383" s="72">
        <f t="shared" si="87"/>
        <v>0.14854426619132505</v>
      </c>
      <c r="Y383" s="72">
        <f t="shared" si="88"/>
        <v>8.0213903743315509</v>
      </c>
      <c r="Z383" s="72">
        <f t="shared" si="89"/>
        <v>7.5163398692810466</v>
      </c>
      <c r="AA383" s="72">
        <f t="shared" si="90"/>
        <v>1.7825311942959003</v>
      </c>
      <c r="AB383" s="72">
        <f t="shared" si="91"/>
        <v>0.57437116260645682</v>
      </c>
      <c r="AC383" s="72">
        <f t="shared" si="92"/>
        <v>1.9805902158843338E-2</v>
      </c>
      <c r="AD383" s="72">
        <f t="shared" si="93"/>
        <v>99.999999999999986</v>
      </c>
      <c r="AH383" s="72"/>
      <c r="AI383" s="72"/>
      <c r="AJ383" s="72">
        <v>0.65718460626566932</v>
      </c>
      <c r="AK383" s="72">
        <v>12.965988102749053</v>
      </c>
      <c r="AL383" s="72">
        <v>32.991635235673009</v>
      </c>
      <c r="AM383" s="72">
        <v>63.980884753790839</v>
      </c>
      <c r="AN383" s="72">
        <v>1.811622634938147</v>
      </c>
      <c r="AO383" s="72">
        <v>0.12687641653334911</v>
      </c>
      <c r="AP383" s="72">
        <v>9.8032190477294168E-2</v>
      </c>
      <c r="AQ383" s="72">
        <v>0.49517641566000986</v>
      </c>
      <c r="AR383" s="72">
        <v>4.9296015148374367E-2</v>
      </c>
      <c r="AS383" s="72">
        <v>0.87850791160245889</v>
      </c>
      <c r="AT383" s="72">
        <v>1.8513912515068329</v>
      </c>
      <c r="AU383" s="72">
        <v>0.24611073504427788</v>
      </c>
      <c r="AV383" s="72">
        <v>1.1601216805639667</v>
      </c>
      <c r="AW383" s="72">
        <v>24.882113767675843</v>
      </c>
      <c r="AX383" s="72">
        <v>0.59208484297227393</v>
      </c>
      <c r="AY383" s="72">
        <v>0.31487198669285738</v>
      </c>
      <c r="AZ383" s="72">
        <v>0.11419059818571384</v>
      </c>
      <c r="BA383" s="72">
        <v>0.40161410103523337</v>
      </c>
      <c r="BB383" s="72">
        <v>7.7248064743202075E-2</v>
      </c>
      <c r="BC383" s="72">
        <v>0.54923664412981554</v>
      </c>
      <c r="BD383" s="72">
        <v>0.13178170356010174</v>
      </c>
      <c r="BE383" s="72">
        <v>0.43053030393298203</v>
      </c>
      <c r="BF383" s="72">
        <v>7.3065836139869472E-2</v>
      </c>
      <c r="BG383" s="72">
        <v>0.59974918713909453</v>
      </c>
      <c r="BH383" s="72">
        <v>0.10766631890355136</v>
      </c>
      <c r="BI383" s="72">
        <v>4.7464831192335168</v>
      </c>
      <c r="BJ383" s="72"/>
      <c r="BK383" s="72"/>
      <c r="BL383" s="72"/>
      <c r="BM383" s="72"/>
      <c r="BN383" s="72"/>
      <c r="BO383" s="77">
        <v>0.70437411664225291</v>
      </c>
      <c r="BP383" s="79">
        <v>0.51287247780620426</v>
      </c>
      <c r="BR383" s="44">
        <v>18.561722009014908</v>
      </c>
      <c r="BS383" s="44">
        <v>15.556038868906292</v>
      </c>
      <c r="BT383" s="44">
        <v>38.313464952093597</v>
      </c>
      <c r="BU383" s="39"/>
      <c r="BV383" s="39"/>
      <c r="BW383" s="39"/>
    </row>
    <row r="384" spans="1:75" x14ac:dyDescent="0.3">
      <c r="A384" s="40" t="s">
        <v>960</v>
      </c>
      <c r="B384" s="59" t="s">
        <v>785</v>
      </c>
      <c r="C384" s="58" t="s">
        <v>819</v>
      </c>
      <c r="D384" s="37" t="s">
        <v>998</v>
      </c>
      <c r="E384" s="58" t="s">
        <v>780</v>
      </c>
      <c r="F384" s="41" t="s">
        <v>611</v>
      </c>
      <c r="Q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H384" s="72"/>
      <c r="AI384" s="72"/>
      <c r="AJ384" s="72">
        <v>0.66338561071052049</v>
      </c>
      <c r="AK384" s="72">
        <v>14.203596103209824</v>
      </c>
      <c r="AL384" s="72">
        <v>29.543039559375497</v>
      </c>
      <c r="AM384" s="72">
        <v>66.196300012842144</v>
      </c>
      <c r="AN384" s="72">
        <v>1.7214001391383276</v>
      </c>
      <c r="AO384" s="72">
        <v>0.12106452311440637</v>
      </c>
      <c r="AP384" s="72">
        <v>8.7547033115809234E-2</v>
      </c>
      <c r="AQ384" s="72">
        <v>0.43087576122163312</v>
      </c>
      <c r="AR384" s="72">
        <v>4.0132036105114635E-2</v>
      </c>
      <c r="AS384" s="72">
        <v>0.81894619804241353</v>
      </c>
      <c r="AT384" s="72">
        <v>1.6886103303357127</v>
      </c>
      <c r="AU384" s="72">
        <v>0.21937102542338657</v>
      </c>
      <c r="AV384" s="72">
        <v>1.007803799080796</v>
      </c>
      <c r="AW384" s="72">
        <v>22.62128107566074</v>
      </c>
      <c r="AX384" s="72">
        <v>0.50334915489534726</v>
      </c>
      <c r="AY384" s="72">
        <v>0.28981775489211331</v>
      </c>
      <c r="AZ384" s="72">
        <v>0.10156066995693395</v>
      </c>
      <c r="BA384" s="72">
        <v>0.36209555459829679</v>
      </c>
      <c r="BB384" s="72">
        <v>6.9408071736133961E-2</v>
      </c>
      <c r="BC384" s="72">
        <v>0.49223999928518625</v>
      </c>
      <c r="BD384" s="72">
        <v>0.12306230050039704</v>
      </c>
      <c r="BE384" s="72">
        <v>0.40726294241315797</v>
      </c>
      <c r="BF384" s="72">
        <v>6.776650059259072E-2</v>
      </c>
      <c r="BG384" s="72">
        <v>0.54662974465739411</v>
      </c>
      <c r="BH384" s="72">
        <v>0.10138176645014756</v>
      </c>
      <c r="BI384" s="72">
        <v>4.5513628788344533</v>
      </c>
      <c r="BJ384" s="72"/>
      <c r="BK384" s="72"/>
      <c r="BL384" s="72"/>
      <c r="BM384" s="72"/>
      <c r="BN384" s="72"/>
      <c r="BO384" s="77">
        <v>0.70443060477955022</v>
      </c>
      <c r="BP384" s="79">
        <v>0.512786411097224</v>
      </c>
      <c r="BQ384" s="77">
        <v>0.28316838982739762</v>
      </c>
      <c r="BR384" s="44">
        <v>18.581700632797912</v>
      </c>
      <c r="BS384" s="44">
        <v>15.565218177938149</v>
      </c>
      <c r="BT384" s="44">
        <v>38.349646635077953</v>
      </c>
      <c r="BU384" s="39"/>
      <c r="BV384" s="39"/>
      <c r="BW384" s="39"/>
    </row>
    <row r="385" spans="1:75" x14ac:dyDescent="0.3">
      <c r="A385" s="40" t="s">
        <v>960</v>
      </c>
      <c r="B385" s="59" t="s">
        <v>786</v>
      </c>
      <c r="C385" s="58" t="s">
        <v>819</v>
      </c>
      <c r="D385" s="37" t="s">
        <v>998</v>
      </c>
      <c r="E385" s="58" t="s">
        <v>780</v>
      </c>
      <c r="F385" s="41" t="s">
        <v>611</v>
      </c>
      <c r="G385" s="40">
        <v>57.41</v>
      </c>
      <c r="H385" s="40">
        <v>0.1</v>
      </c>
      <c r="I385" s="40">
        <v>10.56</v>
      </c>
      <c r="J385" s="40">
        <v>9.31</v>
      </c>
      <c r="K385" s="40">
        <v>0.16</v>
      </c>
      <c r="L385" s="40">
        <v>12.97</v>
      </c>
      <c r="M385" s="40">
        <v>7.6</v>
      </c>
      <c r="N385" s="40">
        <v>1.46</v>
      </c>
      <c r="O385" s="40">
        <v>0.44</v>
      </c>
      <c r="P385" s="40">
        <v>0.03</v>
      </c>
      <c r="Q385" s="72">
        <f t="shared" ref="Q385:Q447" si="94">SUM(G385:P385)</f>
        <v>100.03999999999998</v>
      </c>
      <c r="R385" s="40">
        <v>2.4700000000000002</v>
      </c>
      <c r="T385" s="72">
        <f t="shared" ref="T385:T447" si="95">G385/$Q385*100</f>
        <v>57.387045181927242</v>
      </c>
      <c r="U385" s="72">
        <f t="shared" ref="U385:U447" si="96">H385/$Q385*100</f>
        <v>9.9960015993602575E-2</v>
      </c>
      <c r="V385" s="72">
        <f t="shared" ref="V385:V447" si="97">I385/$Q385*100</f>
        <v>10.555777688924433</v>
      </c>
      <c r="W385" s="72">
        <f t="shared" ref="W385:W447" si="98">J385/$Q385*100</f>
        <v>9.3062774890044011</v>
      </c>
      <c r="X385" s="72">
        <f t="shared" ref="X385:X447" si="99">K385/$Q385*100</f>
        <v>0.15993602558976414</v>
      </c>
      <c r="Y385" s="72">
        <f t="shared" ref="Y385:Y447" si="100">L385/$Q385*100</f>
        <v>12.964814074370256</v>
      </c>
      <c r="Z385" s="72">
        <f t="shared" ref="Z385:Z447" si="101">M385/$Q385*100</f>
        <v>7.5969612155137964</v>
      </c>
      <c r="AA385" s="72">
        <f t="shared" ref="AA385:AA447" si="102">N385/$Q385*100</f>
        <v>1.4594162335065977</v>
      </c>
      <c r="AB385" s="72">
        <f t="shared" ref="AB385:AB447" si="103">O385/$Q385*100</f>
        <v>0.43982407037185134</v>
      </c>
      <c r="AC385" s="72">
        <f t="shared" ref="AC385:AC447" si="104">P385/$Q385*100</f>
        <v>2.9988004798080774E-2</v>
      </c>
      <c r="AD385" s="72">
        <f t="shared" ref="AD385:AD447" si="105">SUM(T385:AC385)</f>
        <v>100.00000000000003</v>
      </c>
      <c r="AH385" s="72"/>
      <c r="AI385" s="72"/>
      <c r="AJ385" s="72">
        <v>0.77218375393749072</v>
      </c>
      <c r="AK385" s="72">
        <v>14.748629707847766</v>
      </c>
      <c r="AL385" s="72">
        <v>29.383404649749167</v>
      </c>
      <c r="AM385" s="72">
        <v>66.753938966246565</v>
      </c>
      <c r="AN385" s="72">
        <v>1.6992907396252284</v>
      </c>
      <c r="AO385" s="72">
        <v>0.14414837544073439</v>
      </c>
      <c r="AP385" s="72">
        <v>8.6555232614898989E-2</v>
      </c>
      <c r="AQ385" s="72">
        <v>0.41129163626742771</v>
      </c>
      <c r="AR385" s="72">
        <v>4.4517358832259046E-2</v>
      </c>
      <c r="AS385" s="72">
        <v>0.85261009453119529</v>
      </c>
      <c r="AT385" s="72">
        <v>1.6959658100378361</v>
      </c>
      <c r="AU385" s="72">
        <v>0.2245543453253038</v>
      </c>
      <c r="AV385" s="72">
        <v>1.0581015811299022</v>
      </c>
      <c r="AW385" s="72">
        <v>21.784186643400368</v>
      </c>
      <c r="AX385" s="72">
        <v>0.51140418718247282</v>
      </c>
      <c r="AY385" s="72">
        <v>0.2998375881430887</v>
      </c>
      <c r="AZ385" s="72">
        <v>0.10695642072713207</v>
      </c>
      <c r="BA385" s="72">
        <v>0.39001854222134746</v>
      </c>
      <c r="BB385" s="72">
        <v>7.3849585527204886E-2</v>
      </c>
      <c r="BC385" s="72">
        <v>0.5307983610130832</v>
      </c>
      <c r="BD385" s="72">
        <v>0.13119671781710174</v>
      </c>
      <c r="BE385" s="72">
        <v>0.44765856041807356</v>
      </c>
      <c r="BF385" s="72">
        <v>7.7289848914972481E-2</v>
      </c>
      <c r="BG385" s="72">
        <v>0.58386769024766161</v>
      </c>
      <c r="BH385" s="72">
        <v>0.11157921974105971</v>
      </c>
      <c r="BI385" s="72">
        <v>5.1034019195002971</v>
      </c>
      <c r="BJ385" s="72"/>
      <c r="BK385" s="72"/>
      <c r="BL385" s="72"/>
      <c r="BM385" s="72"/>
      <c r="BN385" s="72"/>
      <c r="BO385" s="77">
        <v>0.70438403193066901</v>
      </c>
      <c r="BP385" s="79">
        <v>0.51278520847259146</v>
      </c>
      <c r="BR385" s="44">
        <v>18.574504027856563</v>
      </c>
      <c r="BS385" s="44">
        <v>15.558907753217241</v>
      </c>
      <c r="BT385" s="44">
        <v>38.330783977459987</v>
      </c>
      <c r="BU385" s="39"/>
      <c r="BV385" s="39"/>
      <c r="BW385" s="39"/>
    </row>
    <row r="386" spans="1:75" x14ac:dyDescent="0.3">
      <c r="A386" s="40" t="s">
        <v>960</v>
      </c>
      <c r="B386" s="59" t="s">
        <v>787</v>
      </c>
      <c r="C386" s="58" t="s">
        <v>819</v>
      </c>
      <c r="D386" s="37" t="s">
        <v>998</v>
      </c>
      <c r="E386" s="58" t="s">
        <v>780</v>
      </c>
      <c r="F386" s="41" t="s">
        <v>611</v>
      </c>
      <c r="G386" s="40">
        <v>57.24</v>
      </c>
      <c r="H386" s="40">
        <v>0.13</v>
      </c>
      <c r="I386" s="40">
        <v>8.1999999999999993</v>
      </c>
      <c r="J386" s="40">
        <v>9.82</v>
      </c>
      <c r="K386" s="40">
        <v>0.19</v>
      </c>
      <c r="L386" s="40">
        <v>17.77</v>
      </c>
      <c r="M386" s="40">
        <v>5.52</v>
      </c>
      <c r="N386" s="40">
        <v>1.26</v>
      </c>
      <c r="O386" s="40">
        <v>0.42</v>
      </c>
      <c r="P386" s="40">
        <v>0.02</v>
      </c>
      <c r="Q386" s="72">
        <f t="shared" si="94"/>
        <v>100.57000000000001</v>
      </c>
      <c r="R386" s="40">
        <v>2.83</v>
      </c>
      <c r="T386" s="72">
        <f t="shared" si="95"/>
        <v>56.915581187232767</v>
      </c>
      <c r="U386" s="72">
        <f t="shared" si="96"/>
        <v>0.12926319976136025</v>
      </c>
      <c r="V386" s="72">
        <f t="shared" si="97"/>
        <v>8.1535249080242611</v>
      </c>
      <c r="W386" s="72">
        <f t="shared" si="98"/>
        <v>9.7643432435119824</v>
      </c>
      <c r="X386" s="72">
        <f t="shared" si="99"/>
        <v>0.18892313811275727</v>
      </c>
      <c r="Y386" s="72">
        <f t="shared" si="100"/>
        <v>17.669285075072089</v>
      </c>
      <c r="Z386" s="72">
        <f t="shared" si="101"/>
        <v>5.488714328328526</v>
      </c>
      <c r="AA386" s="72">
        <f t="shared" si="102"/>
        <v>1.2528587053793376</v>
      </c>
      <c r="AB386" s="72">
        <f t="shared" si="103"/>
        <v>0.41761956845977921</v>
      </c>
      <c r="AC386" s="72">
        <f t="shared" si="104"/>
        <v>1.9886646117132346E-2</v>
      </c>
      <c r="AD386" s="72">
        <f t="shared" si="105"/>
        <v>100</v>
      </c>
      <c r="AH386" s="72"/>
      <c r="AI386" s="72"/>
      <c r="AJ386" s="72">
        <v>0.60655266941163155</v>
      </c>
      <c r="AK386" s="72">
        <v>10.904067713575772</v>
      </c>
      <c r="AL386" s="72">
        <v>22.521361194024053</v>
      </c>
      <c r="AM386" s="72">
        <v>63.840811189979405</v>
      </c>
      <c r="AN386" s="72">
        <v>1.2897937165300331</v>
      </c>
      <c r="AO386" s="72">
        <v>0.10542036370522528</v>
      </c>
      <c r="AP386" s="72">
        <v>7.0362389340259748E-2</v>
      </c>
      <c r="AQ386" s="72">
        <v>0.31060327711050556</v>
      </c>
      <c r="AR386" s="72">
        <v>2.7870588328602661E-2</v>
      </c>
      <c r="AS386" s="72">
        <v>0.81802869427542313</v>
      </c>
      <c r="AT386" s="72">
        <v>1.8787844955659656</v>
      </c>
      <c r="AU386" s="72">
        <v>0.25156661795422808</v>
      </c>
      <c r="AV386" s="72">
        <v>1.2534907522126049</v>
      </c>
      <c r="AW386" s="72">
        <v>19.850153381335332</v>
      </c>
      <c r="AX386" s="72">
        <v>0.52860695497091903</v>
      </c>
      <c r="AY386" s="72">
        <v>0.41308573437965002</v>
      </c>
      <c r="AZ386" s="72">
        <v>0.15349301483858929</v>
      </c>
      <c r="BA386" s="72">
        <v>0.5357306231247031</v>
      </c>
      <c r="BB386" s="72">
        <v>0.10288584925722025</v>
      </c>
      <c r="BC386" s="72">
        <v>0.6972800243653513</v>
      </c>
      <c r="BD386" s="72">
        <v>0.17826171301855334</v>
      </c>
      <c r="BE386" s="72">
        <v>0.52956812406912201</v>
      </c>
      <c r="BF386" s="72">
        <v>8.2927621937817469E-2</v>
      </c>
      <c r="BG386" s="72">
        <v>0.62802739871266555</v>
      </c>
      <c r="BH386" s="72">
        <v>0.12023224376394427</v>
      </c>
      <c r="BI386" s="72">
        <v>5.5812762938289344</v>
      </c>
      <c r="BJ386" s="72"/>
      <c r="BK386" s="72"/>
      <c r="BL386" s="72"/>
      <c r="BM386" s="72"/>
      <c r="BN386" s="72"/>
      <c r="BO386" s="77">
        <v>0.7044909685795806</v>
      </c>
      <c r="BP386" s="79">
        <v>0.51278244315447696</v>
      </c>
      <c r="BR386" s="44">
        <v>18.55363723294813</v>
      </c>
      <c r="BS386" s="44">
        <v>15.546483182911253</v>
      </c>
      <c r="BT386" s="44">
        <v>38.276611463151291</v>
      </c>
      <c r="BU386" s="39"/>
      <c r="BV386" s="39"/>
      <c r="BW386" s="39"/>
    </row>
    <row r="387" spans="1:75" x14ac:dyDescent="0.3">
      <c r="A387" s="40" t="s">
        <v>960</v>
      </c>
      <c r="B387" s="59" t="s">
        <v>788</v>
      </c>
      <c r="C387" s="58" t="s">
        <v>819</v>
      </c>
      <c r="D387" s="37" t="s">
        <v>998</v>
      </c>
      <c r="E387" s="58" t="s">
        <v>780</v>
      </c>
      <c r="F387" s="41" t="s">
        <v>611</v>
      </c>
      <c r="G387" s="40">
        <v>56.77</v>
      </c>
      <c r="H387" s="40">
        <v>0.1</v>
      </c>
      <c r="I387" s="40">
        <v>9.08</v>
      </c>
      <c r="J387" s="40">
        <v>10.1</v>
      </c>
      <c r="K387" s="40">
        <v>0.19</v>
      </c>
      <c r="L387" s="40">
        <v>16.07</v>
      </c>
      <c r="M387" s="40">
        <v>6.51</v>
      </c>
      <c r="N387" s="40">
        <v>0.88</v>
      </c>
      <c r="O387" s="40">
        <v>0.33</v>
      </c>
      <c r="P387" s="40">
        <v>0.01</v>
      </c>
      <c r="Q387" s="72">
        <f t="shared" si="94"/>
        <v>100.04</v>
      </c>
      <c r="R387" s="40">
        <v>3.13</v>
      </c>
      <c r="T387" s="72">
        <f t="shared" si="95"/>
        <v>56.747301079568167</v>
      </c>
      <c r="U387" s="72">
        <f t="shared" si="96"/>
        <v>9.9960015993602561E-2</v>
      </c>
      <c r="V387" s="72">
        <f t="shared" si="97"/>
        <v>9.0763694522191116</v>
      </c>
      <c r="W387" s="72">
        <f t="shared" si="98"/>
        <v>10.095961615353858</v>
      </c>
      <c r="X387" s="72">
        <f t="shared" si="99"/>
        <v>0.18992403038784486</v>
      </c>
      <c r="Y387" s="72">
        <f t="shared" si="100"/>
        <v>16.06357457017193</v>
      </c>
      <c r="Z387" s="72">
        <f t="shared" si="101"/>
        <v>6.5073970411835251</v>
      </c>
      <c r="AA387" s="72">
        <f t="shared" si="102"/>
        <v>0.87964814074370257</v>
      </c>
      <c r="AB387" s="72">
        <f t="shared" si="103"/>
        <v>0.32986805277888842</v>
      </c>
      <c r="AC387" s="72">
        <f t="shared" si="104"/>
        <v>9.9960015993602568E-3</v>
      </c>
      <c r="AD387" s="72">
        <f t="shared" si="105"/>
        <v>99.999999999999986</v>
      </c>
      <c r="AH387" s="72"/>
      <c r="AI387" s="72"/>
      <c r="AJ387" s="72">
        <v>0.57963502517193777</v>
      </c>
      <c r="AK387" s="72">
        <v>11.959352115914259</v>
      </c>
      <c r="AL387" s="72">
        <v>19.42013619196771</v>
      </c>
      <c r="AM387" s="72">
        <v>60.039004747771372</v>
      </c>
      <c r="AN387" s="72">
        <v>0.91515486734642348</v>
      </c>
      <c r="AO387" s="72">
        <v>8.5524253709631695E-2</v>
      </c>
      <c r="AP387" s="72">
        <v>4.5686577688564031E-2</v>
      </c>
      <c r="AQ387" s="72">
        <v>0.29598027214583522</v>
      </c>
      <c r="AR387" s="72">
        <v>3.0802336354272025E-2</v>
      </c>
      <c r="AS387" s="72">
        <v>0.60789981824813866</v>
      </c>
      <c r="AT387" s="72">
        <v>1.4492296156689746</v>
      </c>
      <c r="AU387" s="72">
        <v>0.16094185587066401</v>
      </c>
      <c r="AV387" s="72">
        <v>0.81719615349980157</v>
      </c>
      <c r="AW387" s="72">
        <v>17.133514458543115</v>
      </c>
      <c r="AX387" s="72">
        <v>0.4141866534158703</v>
      </c>
      <c r="AY387" s="72">
        <v>0.27222384628685314</v>
      </c>
      <c r="AZ387" s="72">
        <v>9.9571174073672997E-2</v>
      </c>
      <c r="BA387" s="72">
        <v>0.34987083880118724</v>
      </c>
      <c r="BB387" s="72">
        <v>7.0760255817000961E-2</v>
      </c>
      <c r="BC387" s="72">
        <v>0.50700422270684553</v>
      </c>
      <c r="BD387" s="72">
        <v>0.1257351658247079</v>
      </c>
      <c r="BE387" s="72">
        <v>0.41658097284768453</v>
      </c>
      <c r="BF387" s="72">
        <v>6.657023992833612E-2</v>
      </c>
      <c r="BG387" s="72">
        <v>0.51986690622270404</v>
      </c>
      <c r="BH387" s="72">
        <v>8.9937906530313971E-2</v>
      </c>
      <c r="BI387" s="72">
        <v>4.2372252812265296</v>
      </c>
      <c r="BJ387" s="72"/>
      <c r="BK387" s="72"/>
      <c r="BL387" s="72"/>
      <c r="BM387" s="72"/>
      <c r="BN387" s="72"/>
      <c r="BO387" s="77">
        <v>0.70414095532071797</v>
      </c>
      <c r="BP387" s="79">
        <v>0.51281676475387672</v>
      </c>
      <c r="BR387" s="44">
        <v>18.567071500574347</v>
      </c>
      <c r="BS387" s="44">
        <v>15.560710984036055</v>
      </c>
      <c r="BT387" s="44">
        <v>38.331668552176545</v>
      </c>
      <c r="BU387" s="39"/>
      <c r="BV387" s="39"/>
      <c r="BW387" s="39"/>
    </row>
    <row r="388" spans="1:75" x14ac:dyDescent="0.3">
      <c r="A388" s="40" t="s">
        <v>960</v>
      </c>
      <c r="B388" s="59" t="s">
        <v>789</v>
      </c>
      <c r="C388" s="58" t="s">
        <v>819</v>
      </c>
      <c r="D388" s="37" t="s">
        <v>998</v>
      </c>
      <c r="E388" s="58" t="s">
        <v>780</v>
      </c>
      <c r="F388" s="41" t="s">
        <v>611</v>
      </c>
      <c r="G388" s="40">
        <v>57.21</v>
      </c>
      <c r="H388" s="40">
        <v>0.1</v>
      </c>
      <c r="I388" s="40">
        <v>9.7200000000000006</v>
      </c>
      <c r="J388" s="40">
        <v>9.68</v>
      </c>
      <c r="K388" s="40">
        <v>0.18</v>
      </c>
      <c r="L388" s="40">
        <v>14.07</v>
      </c>
      <c r="M388" s="40">
        <v>7.36</v>
      </c>
      <c r="N388" s="40">
        <v>1.47</v>
      </c>
      <c r="O388" s="40">
        <v>0.46</v>
      </c>
      <c r="P388" s="40">
        <v>0.02</v>
      </c>
      <c r="Q388" s="72">
        <f t="shared" si="94"/>
        <v>100.27</v>
      </c>
      <c r="R388" s="40">
        <v>3.05</v>
      </c>
      <c r="T388" s="72">
        <f t="shared" si="95"/>
        <v>57.055948937867761</v>
      </c>
      <c r="U388" s="72">
        <f t="shared" si="96"/>
        <v>9.9730727037000116E-2</v>
      </c>
      <c r="V388" s="72">
        <f t="shared" si="97"/>
        <v>9.6938266679964116</v>
      </c>
      <c r="W388" s="72">
        <f t="shared" si="98"/>
        <v>9.65393437718161</v>
      </c>
      <c r="X388" s="72">
        <f t="shared" si="99"/>
        <v>0.17951530866660018</v>
      </c>
      <c r="Y388" s="72">
        <f t="shared" si="100"/>
        <v>14.032113294105915</v>
      </c>
      <c r="Z388" s="72">
        <f t="shared" si="101"/>
        <v>7.3401815099232079</v>
      </c>
      <c r="AA388" s="72">
        <f t="shared" si="102"/>
        <v>1.4660416874439015</v>
      </c>
      <c r="AB388" s="72">
        <f t="shared" si="103"/>
        <v>0.4587613443702005</v>
      </c>
      <c r="AC388" s="72">
        <f t="shared" si="104"/>
        <v>1.9946145407400022E-2</v>
      </c>
      <c r="AD388" s="72">
        <f t="shared" si="105"/>
        <v>100.00000000000001</v>
      </c>
      <c r="AH388" s="72"/>
      <c r="AI388" s="72"/>
      <c r="AJ388" s="72">
        <v>0.57635646481789127</v>
      </c>
      <c r="AK388" s="72">
        <v>10.029619441793207</v>
      </c>
      <c r="AL388" s="72">
        <v>23.959513621947643</v>
      </c>
      <c r="AM388" s="72">
        <v>68.941860445583714</v>
      </c>
      <c r="AN388" s="72">
        <v>1.0116859445130495</v>
      </c>
      <c r="AO388" s="72">
        <v>8.2402165279738329E-2</v>
      </c>
      <c r="AP388" s="72">
        <v>4.8871761660084174E-2</v>
      </c>
      <c r="AQ388" s="72">
        <v>0.27507061860305188</v>
      </c>
      <c r="AR388" s="72">
        <v>2.7056422650831548E-2</v>
      </c>
      <c r="AS388" s="72">
        <v>0.62243138752993532</v>
      </c>
      <c r="AT388" s="72">
        <v>1.362509232179131</v>
      </c>
      <c r="AU388" s="72">
        <v>0.16724467170550728</v>
      </c>
      <c r="AV388" s="72">
        <v>0.83398437451215934</v>
      </c>
      <c r="AW388" s="72">
        <v>16.035689979144955</v>
      </c>
      <c r="AX388" s="72">
        <v>0.3737103585309976</v>
      </c>
      <c r="AY388" s="72">
        <v>0.2597504542305874</v>
      </c>
      <c r="AZ388" s="72">
        <v>9.6898404927335022E-2</v>
      </c>
      <c r="BA388" s="72">
        <v>0.32468734039146585</v>
      </c>
      <c r="BB388" s="72">
        <v>6.4341149014288307E-2</v>
      </c>
      <c r="BC388" s="72">
        <v>0.45000219001209119</v>
      </c>
      <c r="BD388" s="72">
        <v>0.11546992257027516</v>
      </c>
      <c r="BE388" s="72">
        <v>0.36844189807664379</v>
      </c>
      <c r="BF388" s="72">
        <v>5.9538842244394742E-2</v>
      </c>
      <c r="BG388" s="72">
        <v>0.46483837850873216</v>
      </c>
      <c r="BH388" s="72">
        <v>8.3737540726396165E-2</v>
      </c>
      <c r="BI388" s="72">
        <v>3.8985669671810426</v>
      </c>
      <c r="BJ388" s="72"/>
      <c r="BK388" s="72"/>
      <c r="BL388" s="72"/>
      <c r="BM388" s="72"/>
      <c r="BN388" s="72"/>
      <c r="BO388" s="77">
        <v>0.70433593979463227</v>
      </c>
      <c r="BP388" s="79">
        <v>0.51280987697629521</v>
      </c>
      <c r="BR388" s="44">
        <v>18.533580009938859</v>
      </c>
      <c r="BS388" s="44">
        <v>15.542719999051233</v>
      </c>
      <c r="BT388" s="44">
        <v>38.260350049777415</v>
      </c>
      <c r="BU388" s="39"/>
      <c r="BV388" s="39"/>
      <c r="BW388" s="39"/>
    </row>
    <row r="389" spans="1:75" x14ac:dyDescent="0.3">
      <c r="A389" s="40" t="s">
        <v>960</v>
      </c>
      <c r="B389" s="59" t="s">
        <v>790</v>
      </c>
      <c r="C389" s="58" t="s">
        <v>819</v>
      </c>
      <c r="D389" s="37" t="s">
        <v>998</v>
      </c>
      <c r="E389" s="58" t="s">
        <v>780</v>
      </c>
      <c r="F389" s="41" t="s">
        <v>611</v>
      </c>
      <c r="G389" s="40">
        <v>57.44</v>
      </c>
      <c r="H389" s="40">
        <v>0.14000000000000001</v>
      </c>
      <c r="I389" s="40">
        <v>11.06</v>
      </c>
      <c r="J389" s="40">
        <v>9.9</v>
      </c>
      <c r="K389" s="40">
        <v>0.16</v>
      </c>
      <c r="L389" s="40">
        <v>12.64</v>
      </c>
      <c r="M389" s="40">
        <v>7.19</v>
      </c>
      <c r="N389" s="40">
        <v>1.77</v>
      </c>
      <c r="O389" s="40">
        <v>0.48</v>
      </c>
      <c r="P389" s="40">
        <v>0.03</v>
      </c>
      <c r="Q389" s="72">
        <f t="shared" si="94"/>
        <v>100.81</v>
      </c>
      <c r="R389" s="40">
        <v>2.98</v>
      </c>
      <c r="T389" s="72">
        <f t="shared" si="95"/>
        <v>56.978474357702602</v>
      </c>
      <c r="U389" s="72">
        <f t="shared" si="96"/>
        <v>0.13887511159607183</v>
      </c>
      <c r="V389" s="72">
        <f t="shared" si="97"/>
        <v>10.971133816089672</v>
      </c>
      <c r="W389" s="72">
        <f t="shared" si="98"/>
        <v>9.8204543200079364</v>
      </c>
      <c r="X389" s="72">
        <f t="shared" si="99"/>
        <v>0.15871441325265351</v>
      </c>
      <c r="Y389" s="72">
        <f t="shared" si="100"/>
        <v>12.538438646959627</v>
      </c>
      <c r="Z389" s="72">
        <f t="shared" si="101"/>
        <v>7.1322289455411179</v>
      </c>
      <c r="AA389" s="72">
        <f t="shared" si="102"/>
        <v>1.7557781966074795</v>
      </c>
      <c r="AB389" s="72">
        <f t="shared" si="103"/>
        <v>0.47614323975796052</v>
      </c>
      <c r="AC389" s="72">
        <f t="shared" si="104"/>
        <v>2.9758952484872533E-2</v>
      </c>
      <c r="AD389" s="72">
        <f t="shared" si="105"/>
        <v>100</v>
      </c>
      <c r="AH389" s="72"/>
      <c r="AI389" s="72"/>
      <c r="AJ389" s="72">
        <v>0.59224225978325196</v>
      </c>
      <c r="AK389" s="72">
        <v>11.257421244132818</v>
      </c>
      <c r="AL389" s="72">
        <v>28.532892021996876</v>
      </c>
      <c r="AM389" s="72">
        <v>67.872358811520215</v>
      </c>
      <c r="AN389" s="72">
        <v>1.4548782614948557</v>
      </c>
      <c r="AO389" s="72">
        <v>0.11410785027221722</v>
      </c>
      <c r="AP389" s="72">
        <v>7.4156394113618976E-2</v>
      </c>
      <c r="AQ389" s="72">
        <v>0.39010700585120678</v>
      </c>
      <c r="AR389" s="72">
        <v>4.6144520439387417E-2</v>
      </c>
      <c r="AS389" s="72">
        <v>0.83099605927657849</v>
      </c>
      <c r="AT389" s="72">
        <v>1.8864436915791916</v>
      </c>
      <c r="AU389" s="72">
        <v>0.25823582437238718</v>
      </c>
      <c r="AV389" s="72">
        <v>1.3134351296222897</v>
      </c>
      <c r="AW389" s="72">
        <v>23.487877712499472</v>
      </c>
      <c r="AX389" s="72">
        <v>0.55141184414413935</v>
      </c>
      <c r="AY389" s="72">
        <v>0.43954464266488563</v>
      </c>
      <c r="AZ389" s="72">
        <v>0.14688782390398941</v>
      </c>
      <c r="BA389" s="72">
        <v>0.57752631457037762</v>
      </c>
      <c r="BB389" s="72">
        <v>0.1035727549950826</v>
      </c>
      <c r="BC389" s="72">
        <v>0.74067252344626289</v>
      </c>
      <c r="BD389" s="72">
        <v>0.18132068075853186</v>
      </c>
      <c r="BE389" s="72">
        <v>0.57391987881691564</v>
      </c>
      <c r="BF389" s="72">
        <v>8.8457340286541189E-2</v>
      </c>
      <c r="BG389" s="72">
        <v>0.68988578118218502</v>
      </c>
      <c r="BH389" s="72">
        <v>0.12343384486327504</v>
      </c>
      <c r="BI389" s="72">
        <v>6.1228658496607418</v>
      </c>
      <c r="BJ389" s="72"/>
      <c r="BK389" s="72"/>
      <c r="BL389" s="72"/>
      <c r="BM389" s="72"/>
      <c r="BN389" s="72"/>
      <c r="BO389" s="77">
        <v>0.70425772269133591</v>
      </c>
      <c r="BP389" s="79">
        <v>0.51285447310710675</v>
      </c>
      <c r="BR389" s="44">
        <v>18.565766839085981</v>
      </c>
      <c r="BS389" s="44">
        <v>15.552090192118584</v>
      </c>
      <c r="BT389" s="44">
        <v>38.306021530195146</v>
      </c>
      <c r="BU389" s="39"/>
      <c r="BV389" s="39"/>
      <c r="BW389" s="39"/>
    </row>
    <row r="390" spans="1:75" x14ac:dyDescent="0.3">
      <c r="A390" s="40" t="s">
        <v>960</v>
      </c>
      <c r="B390" s="59" t="s">
        <v>791</v>
      </c>
      <c r="C390" s="58" t="s">
        <v>819</v>
      </c>
      <c r="D390" s="37" t="s">
        <v>998</v>
      </c>
      <c r="E390" s="58" t="s">
        <v>780</v>
      </c>
      <c r="F390" s="41" t="s">
        <v>611</v>
      </c>
      <c r="G390" s="40">
        <v>57.31</v>
      </c>
      <c r="H390" s="40">
        <v>0.16</v>
      </c>
      <c r="I390" s="40">
        <v>11.85</v>
      </c>
      <c r="J390" s="40">
        <v>9.0399999999999991</v>
      </c>
      <c r="K390" s="40">
        <v>0.15</v>
      </c>
      <c r="L390" s="40">
        <v>11.18</v>
      </c>
      <c r="M390" s="40">
        <v>7.69</v>
      </c>
      <c r="N390" s="40">
        <v>1.78</v>
      </c>
      <c r="O390" s="40">
        <v>0.43</v>
      </c>
      <c r="P390" s="40">
        <v>0.04</v>
      </c>
      <c r="Q390" s="72">
        <f t="shared" si="94"/>
        <v>99.63000000000001</v>
      </c>
      <c r="R390" s="40">
        <v>2.74</v>
      </c>
      <c r="T390" s="72">
        <f t="shared" si="95"/>
        <v>57.522834487604136</v>
      </c>
      <c r="U390" s="72">
        <f t="shared" si="96"/>
        <v>0.16059419853457793</v>
      </c>
      <c r="V390" s="72">
        <f t="shared" si="97"/>
        <v>11.894007828967178</v>
      </c>
      <c r="W390" s="72">
        <f t="shared" si="98"/>
        <v>9.073572217203651</v>
      </c>
      <c r="X390" s="72">
        <f t="shared" si="99"/>
        <v>0.15055706112616679</v>
      </c>
      <c r="Y390" s="72">
        <f t="shared" si="100"/>
        <v>11.221519622603632</v>
      </c>
      <c r="Z390" s="72">
        <f t="shared" si="101"/>
        <v>7.7185586670681525</v>
      </c>
      <c r="AA390" s="72">
        <f t="shared" si="102"/>
        <v>1.7866104586971794</v>
      </c>
      <c r="AB390" s="72">
        <f t="shared" si="103"/>
        <v>0.43159690856167815</v>
      </c>
      <c r="AC390" s="72">
        <f t="shared" si="104"/>
        <v>4.0148549633644483E-2</v>
      </c>
      <c r="AD390" s="72">
        <f t="shared" si="105"/>
        <v>99.999999999999986</v>
      </c>
      <c r="AH390" s="72"/>
      <c r="AI390" s="72"/>
      <c r="AJ390" s="72">
        <v>0.60262410489514273</v>
      </c>
      <c r="AK390" s="72">
        <v>12.292806375225203</v>
      </c>
      <c r="AL390" s="72">
        <v>29.006339592997694</v>
      </c>
      <c r="AM390" s="72">
        <v>70.763028909965541</v>
      </c>
      <c r="AN390" s="72">
        <v>1.4812972525726218</v>
      </c>
      <c r="AO390" s="72">
        <v>0.11588355223355541</v>
      </c>
      <c r="AP390" s="72">
        <v>8.1999572430400736E-2</v>
      </c>
      <c r="AQ390" s="72">
        <v>0.42106445394715014</v>
      </c>
      <c r="AR390" s="72">
        <v>3.7142654406483205E-2</v>
      </c>
      <c r="AS390" s="72">
        <v>0.88202556455798031</v>
      </c>
      <c r="AT390" s="72">
        <v>2.0696050670114832</v>
      </c>
      <c r="AU390" s="72">
        <v>0.27676176302408312</v>
      </c>
      <c r="AV390" s="72">
        <v>1.4434208573165859</v>
      </c>
      <c r="AW390" s="72">
        <v>26.792845573867055</v>
      </c>
      <c r="AX390" s="72">
        <v>0.6139397779337854</v>
      </c>
      <c r="AY390" s="72">
        <v>0.4735409615602158</v>
      </c>
      <c r="AZ390" s="72">
        <v>0.17437958531407652</v>
      </c>
      <c r="BA390" s="72">
        <v>0.61956182091996825</v>
      </c>
      <c r="BB390" s="72">
        <v>0.11991866370110761</v>
      </c>
      <c r="BC390" s="72">
        <v>0.83203750462239467</v>
      </c>
      <c r="BD390" s="72">
        <v>0.19836454218720395</v>
      </c>
      <c r="BE390" s="72">
        <v>0.6289640569669076</v>
      </c>
      <c r="BF390" s="72">
        <v>9.6951167954402895E-2</v>
      </c>
      <c r="BG390" s="72">
        <v>0.7275254124495798</v>
      </c>
      <c r="BH390" s="72">
        <v>0.12852492104736968</v>
      </c>
      <c r="BI390" s="72">
        <v>6.8235117021874618</v>
      </c>
      <c r="BJ390" s="72"/>
      <c r="BK390" s="72"/>
      <c r="BL390" s="72"/>
      <c r="BM390" s="72"/>
      <c r="BN390" s="72"/>
      <c r="BO390" s="77">
        <v>0.70426921982585067</v>
      </c>
      <c r="BP390" s="79">
        <v>0.51286972277399756</v>
      </c>
      <c r="BR390" s="44">
        <v>18.57285744730013</v>
      </c>
      <c r="BS390" s="44">
        <v>15.560684762082143</v>
      </c>
      <c r="BT390" s="44">
        <v>38.327273254872949</v>
      </c>
      <c r="BU390" s="39"/>
      <c r="BV390" s="39"/>
      <c r="BW390" s="39"/>
    </row>
    <row r="391" spans="1:75" x14ac:dyDescent="0.3">
      <c r="A391" s="40" t="s">
        <v>960</v>
      </c>
      <c r="B391" s="59" t="s">
        <v>792</v>
      </c>
      <c r="C391" s="58" t="s">
        <v>819</v>
      </c>
      <c r="D391" s="37" t="s">
        <v>998</v>
      </c>
      <c r="E391" s="58" t="s">
        <v>780</v>
      </c>
      <c r="F391" s="41" t="s">
        <v>611</v>
      </c>
      <c r="G391" s="40">
        <v>57.6</v>
      </c>
      <c r="H391" s="40">
        <v>0.14000000000000001</v>
      </c>
      <c r="I391" s="40">
        <v>11.11</v>
      </c>
      <c r="J391" s="40">
        <v>9.52</v>
      </c>
      <c r="K391" s="40">
        <v>0.19</v>
      </c>
      <c r="L391" s="40">
        <v>11.67</v>
      </c>
      <c r="M391" s="40">
        <v>7.26</v>
      </c>
      <c r="N391" s="40">
        <v>1.81</v>
      </c>
      <c r="O391" s="40">
        <v>0.55000000000000004</v>
      </c>
      <c r="P391" s="40">
        <v>0.03</v>
      </c>
      <c r="Q391" s="72">
        <f t="shared" si="94"/>
        <v>99.88</v>
      </c>
      <c r="R391" s="40">
        <v>3.16</v>
      </c>
      <c r="T391" s="72">
        <f t="shared" si="95"/>
        <v>57.669203043652381</v>
      </c>
      <c r="U391" s="72">
        <f t="shared" si="96"/>
        <v>0.14016820184221068</v>
      </c>
      <c r="V391" s="72">
        <f t="shared" si="97"/>
        <v>11.123348017621145</v>
      </c>
      <c r="W391" s="72">
        <f t="shared" si="98"/>
        <v>9.5314377252703242</v>
      </c>
      <c r="X391" s="72">
        <f t="shared" si="99"/>
        <v>0.19022827392871447</v>
      </c>
      <c r="Y391" s="72">
        <f t="shared" si="100"/>
        <v>11.684020824989988</v>
      </c>
      <c r="Z391" s="72">
        <f t="shared" si="101"/>
        <v>7.2687224669603516</v>
      </c>
      <c r="AA391" s="72">
        <f t="shared" si="102"/>
        <v>1.8121746095314379</v>
      </c>
      <c r="AB391" s="72">
        <f t="shared" si="103"/>
        <v>0.55066079295154191</v>
      </c>
      <c r="AC391" s="72">
        <f t="shared" si="104"/>
        <v>3.0036043251902282E-2</v>
      </c>
      <c r="AD391" s="72">
        <f t="shared" si="105"/>
        <v>99.999999999999986</v>
      </c>
      <c r="AH391" s="72"/>
      <c r="AI391" s="72"/>
      <c r="AJ391" s="72">
        <v>0.637744513522434</v>
      </c>
      <c r="AK391" s="72">
        <v>11.281137076224335</v>
      </c>
      <c r="AL391" s="72">
        <v>28.216564581227807</v>
      </c>
      <c r="AM391" s="72">
        <v>84.865917308589175</v>
      </c>
      <c r="AN391" s="72">
        <v>1.532679458712509</v>
      </c>
      <c r="AO391" s="72">
        <v>0.10476102175776475</v>
      </c>
      <c r="AP391" s="72">
        <v>6.8629957055216712E-2</v>
      </c>
      <c r="AQ391" s="72">
        <v>0.39189423436893595</v>
      </c>
      <c r="AR391" s="72">
        <v>3.274371536479409E-2</v>
      </c>
      <c r="AS391" s="72">
        <v>0.78148075537816108</v>
      </c>
      <c r="AT391" s="72">
        <v>1.7477647771343425</v>
      </c>
      <c r="AU391" s="72">
        <v>0.23911214686681853</v>
      </c>
      <c r="AV391" s="72">
        <v>1.2008151948319903</v>
      </c>
      <c r="AW391" s="72">
        <v>22.991955537580306</v>
      </c>
      <c r="AX391" s="72">
        <v>0.55663255701756975</v>
      </c>
      <c r="AY391" s="72">
        <v>0.38644781332992362</v>
      </c>
      <c r="AZ391" s="72">
        <v>0.1326178628585655</v>
      </c>
      <c r="BA391" s="72">
        <v>0.50539264640534975</v>
      </c>
      <c r="BB391" s="72">
        <v>9.5561020348090484E-2</v>
      </c>
      <c r="BC391" s="72">
        <v>0.69221452541833084</v>
      </c>
      <c r="BD391" s="72">
        <v>0.16195645325392599</v>
      </c>
      <c r="BE391" s="72">
        <v>0.51890793634768051</v>
      </c>
      <c r="BF391" s="72">
        <v>8.3334302304012911E-2</v>
      </c>
      <c r="BG391" s="72">
        <v>0.61677412486899807</v>
      </c>
      <c r="BH391" s="72">
        <v>0.11170650612753318</v>
      </c>
      <c r="BI391" s="72">
        <v>5.772518079696888</v>
      </c>
      <c r="BJ391" s="72"/>
      <c r="BK391" s="72"/>
      <c r="BL391" s="72"/>
      <c r="BM391" s="72"/>
      <c r="BN391" s="72"/>
      <c r="BO391" s="77">
        <v>0.704383703751298</v>
      </c>
      <c r="BP391" s="79">
        <v>0.51285890887320496</v>
      </c>
      <c r="BR391" s="44">
        <v>18.573958155895326</v>
      </c>
      <c r="BS391" s="44">
        <v>15.559257581285788</v>
      </c>
      <c r="BT391" s="44">
        <v>38.328325519858517</v>
      </c>
      <c r="BU391" s="39"/>
      <c r="BV391" s="39"/>
      <c r="BW391" s="39"/>
    </row>
    <row r="392" spans="1:75" x14ac:dyDescent="0.3">
      <c r="A392" s="40" t="s">
        <v>960</v>
      </c>
      <c r="B392" s="59" t="s">
        <v>793</v>
      </c>
      <c r="C392" s="58" t="s">
        <v>819</v>
      </c>
      <c r="D392" s="37" t="s">
        <v>998</v>
      </c>
      <c r="E392" s="58" t="s">
        <v>780</v>
      </c>
      <c r="F392" s="41" t="s">
        <v>611</v>
      </c>
      <c r="G392" s="72">
        <v>57.94</v>
      </c>
      <c r="H392" s="72">
        <v>0.15</v>
      </c>
      <c r="I392" s="72">
        <v>11</v>
      </c>
      <c r="J392" s="72">
        <v>9.59</v>
      </c>
      <c r="K392" s="72">
        <v>0.18</v>
      </c>
      <c r="L392" s="72">
        <v>11.88</v>
      </c>
      <c r="M392" s="72">
        <v>7.04</v>
      </c>
      <c r="N392" s="72">
        <v>1.83</v>
      </c>
      <c r="O392" s="72">
        <v>0.5</v>
      </c>
      <c r="P392" s="72">
        <v>0.02</v>
      </c>
      <c r="Q392" s="72">
        <f t="shared" si="94"/>
        <v>100.13000000000001</v>
      </c>
      <c r="R392" s="72">
        <v>3.51</v>
      </c>
      <c r="S392" s="72"/>
      <c r="T392" s="72">
        <f t="shared" si="95"/>
        <v>57.864775791471082</v>
      </c>
      <c r="U392" s="72">
        <f t="shared" si="96"/>
        <v>0.14980525317087784</v>
      </c>
      <c r="V392" s="72">
        <f t="shared" si="97"/>
        <v>10.985718565864374</v>
      </c>
      <c r="W392" s="72">
        <f t="shared" si="98"/>
        <v>9.577549186058123</v>
      </c>
      <c r="X392" s="72">
        <f t="shared" si="99"/>
        <v>0.1797663038050534</v>
      </c>
      <c r="Y392" s="72">
        <f t="shared" si="100"/>
        <v>11.864576051133525</v>
      </c>
      <c r="Z392" s="72">
        <f t="shared" si="101"/>
        <v>7.0308598821531998</v>
      </c>
      <c r="AA392" s="72">
        <f t="shared" si="102"/>
        <v>1.8276240886847099</v>
      </c>
      <c r="AB392" s="72">
        <f t="shared" si="103"/>
        <v>0.49935084390292617</v>
      </c>
      <c r="AC392" s="72">
        <f t="shared" si="104"/>
        <v>1.9974033756117046E-2</v>
      </c>
      <c r="AD392" s="72">
        <f t="shared" si="105"/>
        <v>99.999999999999986</v>
      </c>
      <c r="AE392" s="72"/>
      <c r="AF392" s="72"/>
      <c r="AG392" s="72"/>
      <c r="AH392" s="72"/>
      <c r="AI392" s="72"/>
      <c r="AJ392" s="72">
        <v>0.75873006773614471</v>
      </c>
      <c r="AK392" s="72">
        <v>11.45910781293963</v>
      </c>
      <c r="AL392" s="72">
        <v>28.918776104891219</v>
      </c>
      <c r="AM392" s="72">
        <v>87.550669649171581</v>
      </c>
      <c r="AN392" s="72">
        <v>1.6133398314376683</v>
      </c>
      <c r="AO392" s="72">
        <v>0.12539899662996676</v>
      </c>
      <c r="AP392" s="72">
        <v>7.8289100766902167E-2</v>
      </c>
      <c r="AQ392" s="72">
        <v>0.38499745645314859</v>
      </c>
      <c r="AR392" s="72">
        <v>4.0251379700521055E-2</v>
      </c>
      <c r="AS392" s="72">
        <v>0.84310125697575844</v>
      </c>
      <c r="AT392" s="72">
        <v>1.9120676200081361</v>
      </c>
      <c r="AU392" s="72">
        <v>0.26425504657301674</v>
      </c>
      <c r="AV392" s="72">
        <v>1.349141603369125</v>
      </c>
      <c r="AW392" s="72">
        <v>23.596568295963674</v>
      </c>
      <c r="AX392" s="72">
        <v>0.62944270795473456</v>
      </c>
      <c r="AY392" s="72">
        <v>0.45817862907017232</v>
      </c>
      <c r="AZ392" s="72">
        <v>0.16141084782059595</v>
      </c>
      <c r="BA392" s="72">
        <v>0.60138356906807899</v>
      </c>
      <c r="BB392" s="72">
        <v>0.11320692290907988</v>
      </c>
      <c r="BC392" s="72">
        <v>0.81383780542320372</v>
      </c>
      <c r="BD392" s="72">
        <v>0.18969700785725976</v>
      </c>
      <c r="BE392" s="72">
        <v>0.61637413012045572</v>
      </c>
      <c r="BF392" s="72">
        <v>9.5835101490262559E-2</v>
      </c>
      <c r="BG392" s="72">
        <v>0.70115206403623209</v>
      </c>
      <c r="BH392" s="72">
        <v>0.13033558341712917</v>
      </c>
      <c r="BI392" s="72">
        <v>6.1458373551189771</v>
      </c>
      <c r="BJ392" s="72"/>
      <c r="BK392" s="72"/>
      <c r="BL392" s="72"/>
      <c r="BM392" s="72"/>
      <c r="BN392" s="72"/>
      <c r="BO392" s="77">
        <v>0.70438373611706939</v>
      </c>
      <c r="BP392" s="79">
        <v>0.51285553251176519</v>
      </c>
      <c r="BR392" s="44">
        <v>18.570465219698928</v>
      </c>
      <c r="BS392" s="44">
        <v>15.556400839095161</v>
      </c>
      <c r="BT392" s="44">
        <v>38.316598414422117</v>
      </c>
      <c r="BU392" s="39"/>
      <c r="BV392" s="39"/>
      <c r="BW392" s="39"/>
    </row>
    <row r="393" spans="1:75" x14ac:dyDescent="0.3">
      <c r="A393" s="40" t="s">
        <v>960</v>
      </c>
      <c r="B393" s="59" t="s">
        <v>794</v>
      </c>
      <c r="C393" s="58" t="s">
        <v>819</v>
      </c>
      <c r="D393" s="37" t="s">
        <v>998</v>
      </c>
      <c r="E393" s="58" t="s">
        <v>780</v>
      </c>
      <c r="F393" s="41" t="s">
        <v>611</v>
      </c>
      <c r="G393" s="72">
        <v>57.63</v>
      </c>
      <c r="H393" s="72">
        <v>0.13</v>
      </c>
      <c r="I393" s="72">
        <v>9.57</v>
      </c>
      <c r="J393" s="72">
        <v>9.3699999999999992</v>
      </c>
      <c r="K393" s="72">
        <v>0</v>
      </c>
      <c r="L393" s="72">
        <v>14.44</v>
      </c>
      <c r="M393" s="72">
        <v>6.69</v>
      </c>
      <c r="N393" s="72">
        <v>1.03</v>
      </c>
      <c r="O393" s="72">
        <v>0.33</v>
      </c>
      <c r="P393" s="72">
        <v>7.0000000000000007E-2</v>
      </c>
      <c r="Q393" s="72">
        <f t="shared" si="94"/>
        <v>99.26</v>
      </c>
      <c r="R393" s="72">
        <v>4.3</v>
      </c>
      <c r="S393" s="72"/>
      <c r="T393" s="72">
        <f t="shared" si="95"/>
        <v>58.059641345960102</v>
      </c>
      <c r="U393" s="72">
        <f t="shared" si="96"/>
        <v>0.1309691718718517</v>
      </c>
      <c r="V393" s="72">
        <f t="shared" si="97"/>
        <v>9.6413459601047755</v>
      </c>
      <c r="W393" s="72">
        <f t="shared" si="98"/>
        <v>9.439854926455773</v>
      </c>
      <c r="X393" s="72">
        <f t="shared" si="99"/>
        <v>0</v>
      </c>
      <c r="Y393" s="72">
        <f t="shared" si="100"/>
        <v>14.547652629457989</v>
      </c>
      <c r="Z393" s="72">
        <f t="shared" si="101"/>
        <v>6.7398750755591372</v>
      </c>
      <c r="AA393" s="72">
        <f t="shared" si="102"/>
        <v>1.0376788232923635</v>
      </c>
      <c r="AB393" s="72">
        <f t="shared" si="103"/>
        <v>0.33246020552085431</v>
      </c>
      <c r="AC393" s="72">
        <f t="shared" si="104"/>
        <v>7.0521861777150918E-2</v>
      </c>
      <c r="AD393" s="72">
        <f t="shared" si="105"/>
        <v>100.00000000000001</v>
      </c>
      <c r="AE393" s="72"/>
      <c r="AF393" s="72"/>
      <c r="AG393" s="72"/>
      <c r="AH393" s="72"/>
      <c r="AI393" s="72"/>
      <c r="AJ393" s="72">
        <v>0.71080342174172961</v>
      </c>
      <c r="AK393" s="72">
        <v>9.6501718958921252</v>
      </c>
      <c r="AL393" s="72">
        <v>28.311162696478348</v>
      </c>
      <c r="AM393" s="72">
        <v>69.270579825858903</v>
      </c>
      <c r="AN393" s="72">
        <v>1.5</v>
      </c>
      <c r="AO393" s="72">
        <v>0.112</v>
      </c>
      <c r="AP393" s="72">
        <v>8.3136313951281654E-2</v>
      </c>
      <c r="AQ393" s="72">
        <v>0.41513968347038344</v>
      </c>
      <c r="AR393" s="72">
        <v>4.4056309370966135E-2</v>
      </c>
      <c r="AS393" s="72">
        <v>0.94109185348412649</v>
      </c>
      <c r="AT393" s="72">
        <v>2.1204126253897169</v>
      </c>
      <c r="AU393" s="72">
        <v>0.20856774507550094</v>
      </c>
      <c r="AV393" s="72">
        <v>1.0106409156910969</v>
      </c>
      <c r="AW393" s="72">
        <v>24.109933453336776</v>
      </c>
      <c r="AX393" s="72">
        <v>0.5767334766707386</v>
      </c>
      <c r="AY393" s="72">
        <v>0.3084702952357935</v>
      </c>
      <c r="AZ393" s="72">
        <v>0.11327671572456006</v>
      </c>
      <c r="BA393" s="72">
        <v>0.44439581391880406</v>
      </c>
      <c r="BB393" s="72">
        <v>8.2969696007835922E-2</v>
      </c>
      <c r="BC393" s="72">
        <v>0.58593761443304015</v>
      </c>
      <c r="BD393" s="72">
        <v>0.14032283199556114</v>
      </c>
      <c r="BE393" s="72">
        <v>0.45337105114780807</v>
      </c>
      <c r="BF393" s="72">
        <v>7.0874056734460233E-2</v>
      </c>
      <c r="BG393" s="72">
        <v>0.56374256955874513</v>
      </c>
      <c r="BH393" s="72">
        <v>0.10053040366205709</v>
      </c>
      <c r="BI393" s="72">
        <v>3.8373992525908647</v>
      </c>
      <c r="BJ393" s="72"/>
      <c r="BK393" s="72"/>
      <c r="BL393" s="72"/>
      <c r="BM393" s="72"/>
      <c r="BN393" s="72"/>
      <c r="BO393" s="77">
        <v>0.70463310307998239</v>
      </c>
      <c r="BP393" s="79">
        <v>0.51278206090081735</v>
      </c>
      <c r="BQ393" s="77">
        <v>0.28315383971150831</v>
      </c>
      <c r="BR393" s="55">
        <v>18.597526846638949</v>
      </c>
      <c r="BS393" s="55">
        <v>15.56964616697732</v>
      </c>
      <c r="BT393" s="55">
        <v>38.391313234643327</v>
      </c>
      <c r="BU393" s="39"/>
      <c r="BV393" s="39"/>
      <c r="BW393" s="39"/>
    </row>
    <row r="394" spans="1:75" x14ac:dyDescent="0.3">
      <c r="A394" s="40" t="s">
        <v>960</v>
      </c>
      <c r="B394" s="59" t="s">
        <v>795</v>
      </c>
      <c r="C394" s="58" t="s">
        <v>819</v>
      </c>
      <c r="D394" s="37" t="s">
        <v>998</v>
      </c>
      <c r="E394" s="58" t="s">
        <v>780</v>
      </c>
      <c r="F394" s="41" t="s">
        <v>611</v>
      </c>
      <c r="G394" s="72">
        <v>57.195115225526891</v>
      </c>
      <c r="H394" s="72">
        <v>8.8812290722867837E-2</v>
      </c>
      <c r="I394" s="72">
        <v>8.1115225526885961</v>
      </c>
      <c r="J394" s="72">
        <v>9.7890880441205432</v>
      </c>
      <c r="K394" s="72">
        <v>0.18749261374827653</v>
      </c>
      <c r="L394" s="72">
        <v>18.482824502659049</v>
      </c>
      <c r="M394" s="72">
        <v>5.3583415402796923</v>
      </c>
      <c r="N394" s="72">
        <v>0.63155406736261566</v>
      </c>
      <c r="O394" s="72">
        <v>0.34538113058893044</v>
      </c>
      <c r="P394" s="72">
        <v>9.8680323025408696E-3</v>
      </c>
      <c r="Q394" s="72">
        <f t="shared" si="94"/>
        <v>100.20000000000002</v>
      </c>
      <c r="R394" s="72">
        <v>3</v>
      </c>
      <c r="S394" s="72"/>
      <c r="T394" s="72">
        <f t="shared" si="95"/>
        <v>57.080953318889108</v>
      </c>
      <c r="U394" s="72">
        <f t="shared" si="96"/>
        <v>8.8635020681504806E-2</v>
      </c>
      <c r="V394" s="72">
        <f t="shared" si="97"/>
        <v>8.0953318889107724</v>
      </c>
      <c r="W394" s="72">
        <f t="shared" si="98"/>
        <v>9.7695489462280847</v>
      </c>
      <c r="X394" s="72">
        <f t="shared" si="99"/>
        <v>0.18711837699428793</v>
      </c>
      <c r="Y394" s="72">
        <f t="shared" si="100"/>
        <v>18.445932637384278</v>
      </c>
      <c r="Z394" s="72">
        <f t="shared" si="101"/>
        <v>5.3476462477841231</v>
      </c>
      <c r="AA394" s="72">
        <f t="shared" si="102"/>
        <v>0.63029348040181188</v>
      </c>
      <c r="AB394" s="72">
        <f t="shared" si="103"/>
        <v>0.34469174709474087</v>
      </c>
      <c r="AC394" s="72">
        <f t="shared" si="104"/>
        <v>9.8483356312783106E-3</v>
      </c>
      <c r="AD394" s="72">
        <f t="shared" si="105"/>
        <v>100</v>
      </c>
      <c r="AE394" s="72"/>
      <c r="AF394" s="72"/>
      <c r="AG394" s="72"/>
      <c r="AH394" s="72"/>
      <c r="AI394" s="72"/>
      <c r="AJ394" s="72">
        <v>0.45048074225936491</v>
      </c>
      <c r="AK394" s="72">
        <v>9.2868229815073278</v>
      </c>
      <c r="AL394" s="72">
        <v>14.894258091253386</v>
      </c>
      <c r="AM394" s="72">
        <v>60.90387640167701</v>
      </c>
      <c r="AN394" s="72">
        <v>0.92712822232738634</v>
      </c>
      <c r="AO394" s="72">
        <v>7.8466351802011655E-2</v>
      </c>
      <c r="AP394" s="72">
        <v>4.328835930301958E-2</v>
      </c>
      <c r="AQ394" s="72">
        <v>0.2694310953842331</v>
      </c>
      <c r="AR394" s="72">
        <v>2.6847508629621802E-2</v>
      </c>
      <c r="AS394" s="72">
        <v>0.53146156903751407</v>
      </c>
      <c r="AT394" s="72">
        <v>1.0908516936413772</v>
      </c>
      <c r="AU394" s="72">
        <v>0.13656232084512657</v>
      </c>
      <c r="AV394" s="72">
        <v>0.67513645220363949</v>
      </c>
      <c r="AW394" s="72">
        <v>14.930687321292284</v>
      </c>
      <c r="AX394" s="72">
        <v>0.33082559847336562</v>
      </c>
      <c r="AY394" s="72">
        <v>0.20289610123476787</v>
      </c>
      <c r="AZ394" s="72">
        <v>7.5580302459239218E-2</v>
      </c>
      <c r="BA394" s="72">
        <v>0.27599205106486541</v>
      </c>
      <c r="BB394" s="72">
        <v>5.3011504403168555E-2</v>
      </c>
      <c r="BC394" s="72">
        <v>0.3911826600005352</v>
      </c>
      <c r="BD394" s="72">
        <v>9.7870623970057774E-2</v>
      </c>
      <c r="BE394" s="72">
        <v>0.3217973145622508</v>
      </c>
      <c r="BF394" s="72">
        <v>5.3439140738127319E-2</v>
      </c>
      <c r="BG394" s="72">
        <v>0.43130125368511613</v>
      </c>
      <c r="BH394" s="72">
        <v>7.8613562215359117E-2</v>
      </c>
      <c r="BI394" s="72">
        <v>3.3548367566637225</v>
      </c>
      <c r="BJ394" s="72"/>
      <c r="BK394" s="72"/>
      <c r="BL394" s="72"/>
      <c r="BM394" s="72"/>
      <c r="BN394" s="72"/>
      <c r="BO394" s="77">
        <v>0.70443711630428718</v>
      </c>
      <c r="BP394" s="79">
        <v>0.51279295226124999</v>
      </c>
      <c r="BQ394" s="77">
        <v>0.28317268175238375</v>
      </c>
      <c r="BR394" s="55">
        <v>18.577417961843601</v>
      </c>
      <c r="BS394" s="55">
        <v>15.559756422402659</v>
      </c>
      <c r="BT394" s="55">
        <v>38.338555580919184</v>
      </c>
      <c r="BU394" s="39"/>
      <c r="BV394" s="39"/>
      <c r="BW394" s="39"/>
    </row>
    <row r="395" spans="1:75" x14ac:dyDescent="0.3">
      <c r="A395" s="40" t="s">
        <v>960</v>
      </c>
      <c r="B395" s="59" t="s">
        <v>796</v>
      </c>
      <c r="C395" s="58" t="s">
        <v>819</v>
      </c>
      <c r="D395" s="37" t="s">
        <v>998</v>
      </c>
      <c r="E395" s="58" t="s">
        <v>780</v>
      </c>
      <c r="F395" s="41" t="s">
        <v>611</v>
      </c>
      <c r="G395" s="72">
        <v>58.64</v>
      </c>
      <c r="H395" s="72">
        <v>0.17</v>
      </c>
      <c r="I395" s="72">
        <v>11.55</v>
      </c>
      <c r="J395" s="72">
        <v>9.52</v>
      </c>
      <c r="K395" s="72">
        <v>0.17</v>
      </c>
      <c r="L395" s="72">
        <v>11.13</v>
      </c>
      <c r="M395" s="72">
        <v>7.88</v>
      </c>
      <c r="N395" s="72">
        <v>1.37</v>
      </c>
      <c r="O395" s="72">
        <v>0.39</v>
      </c>
      <c r="P395" s="72">
        <v>0.02</v>
      </c>
      <c r="Q395" s="72">
        <f t="shared" si="94"/>
        <v>100.83999999999999</v>
      </c>
      <c r="R395" s="72">
        <v>2.73</v>
      </c>
      <c r="S395" s="72"/>
      <c r="T395" s="72">
        <f t="shared" si="95"/>
        <v>58.151527171757245</v>
      </c>
      <c r="U395" s="72">
        <f t="shared" si="96"/>
        <v>0.16858389527965098</v>
      </c>
      <c r="V395" s="72">
        <f t="shared" si="97"/>
        <v>11.453788179293934</v>
      </c>
      <c r="W395" s="72">
        <f t="shared" si="98"/>
        <v>9.4406981356604529</v>
      </c>
      <c r="X395" s="72">
        <f t="shared" si="99"/>
        <v>0.16858389527965098</v>
      </c>
      <c r="Y395" s="72">
        <f t="shared" si="100"/>
        <v>11.037286790955973</v>
      </c>
      <c r="Z395" s="72">
        <f t="shared" si="101"/>
        <v>7.8143593811979386</v>
      </c>
      <c r="AA395" s="72">
        <f t="shared" si="102"/>
        <v>1.3585878619595402</v>
      </c>
      <c r="AB395" s="72">
        <f t="shared" si="103"/>
        <v>0.38675128917096396</v>
      </c>
      <c r="AC395" s="72">
        <f t="shared" si="104"/>
        <v>1.9833399444664817E-2</v>
      </c>
      <c r="AD395" s="72">
        <f t="shared" si="105"/>
        <v>100</v>
      </c>
      <c r="AE395" s="72"/>
      <c r="AF395" s="72"/>
      <c r="AG395" s="72"/>
      <c r="AH395" s="72"/>
      <c r="AI395" s="72"/>
      <c r="AJ395" s="72">
        <v>0.50037616999587053</v>
      </c>
      <c r="AK395" s="72">
        <v>8.2635864115483475</v>
      </c>
      <c r="AL395" s="72">
        <v>24.060054053083071</v>
      </c>
      <c r="AM395" s="72">
        <v>55.866807208838743</v>
      </c>
      <c r="AN395" s="72">
        <v>1.3237685715446514</v>
      </c>
      <c r="AO395" s="72">
        <v>0.10199999999999999</v>
      </c>
      <c r="AP395" s="72">
        <v>7.8513962167151771E-2</v>
      </c>
      <c r="AQ395" s="72">
        <v>0.41533059225294799</v>
      </c>
      <c r="AR395" s="72">
        <v>1.8767134998919435E-2</v>
      </c>
      <c r="AS395" s="72">
        <v>0.83235286716981516</v>
      </c>
      <c r="AT395" s="72">
        <v>2.0521995523108791</v>
      </c>
      <c r="AU395" s="72">
        <v>0.28611295605184001</v>
      </c>
      <c r="AV395" s="72">
        <v>1.4055636908657967</v>
      </c>
      <c r="AW395" s="72">
        <v>19.425282233481859</v>
      </c>
      <c r="AX395" s="72">
        <v>0.47472961639093531</v>
      </c>
      <c r="AY395" s="72">
        <v>0.4513146724147673</v>
      </c>
      <c r="AZ395" s="72">
        <v>0.16134921770417757</v>
      </c>
      <c r="BA395" s="72">
        <v>0.59937557830726562</v>
      </c>
      <c r="BB395" s="72">
        <v>0.11587911197037376</v>
      </c>
      <c r="BC395" s="72">
        <v>0.80577208974214809</v>
      </c>
      <c r="BD395" s="72">
        <v>0.19160119736494927</v>
      </c>
      <c r="BE395" s="72">
        <v>0.61179579430868913</v>
      </c>
      <c r="BF395" s="72">
        <v>9.1625781393838215E-2</v>
      </c>
      <c r="BG395" s="72">
        <v>0.71973290646280863</v>
      </c>
      <c r="BH395" s="72">
        <v>0.12805802096073127</v>
      </c>
      <c r="BI395" s="72">
        <v>5.3566222721477486</v>
      </c>
      <c r="BJ395" s="72"/>
      <c r="BK395" s="72"/>
      <c r="BL395" s="72"/>
      <c r="BM395" s="72"/>
      <c r="BN395" s="72"/>
      <c r="BO395" s="77">
        <v>0.70434613172343352</v>
      </c>
      <c r="BP395" s="79">
        <v>0.51286304732239296</v>
      </c>
      <c r="BR395" s="55">
        <v>18.587995351593523</v>
      </c>
      <c r="BS395" s="55">
        <v>15.566621566893916</v>
      </c>
      <c r="BT395" s="55">
        <v>38.363657785785072</v>
      </c>
      <c r="BU395" s="39"/>
      <c r="BV395" s="39"/>
      <c r="BW395" s="39"/>
    </row>
    <row r="396" spans="1:75" x14ac:dyDescent="0.3">
      <c r="A396" s="40" t="s">
        <v>960</v>
      </c>
      <c r="B396" s="59" t="s">
        <v>797</v>
      </c>
      <c r="C396" s="58" t="s">
        <v>819</v>
      </c>
      <c r="D396" s="37" t="s">
        <v>998</v>
      </c>
      <c r="E396" s="58" t="s">
        <v>780</v>
      </c>
      <c r="F396" s="41" t="s">
        <v>611</v>
      </c>
      <c r="G396" s="72">
        <v>59.3</v>
      </c>
      <c r="H396" s="72">
        <v>0.15</v>
      </c>
      <c r="I396" s="72">
        <v>13.26</v>
      </c>
      <c r="J396" s="72">
        <v>8.69</v>
      </c>
      <c r="K396" s="72">
        <v>0.14000000000000001</v>
      </c>
      <c r="L396" s="72">
        <v>9.1</v>
      </c>
      <c r="M396" s="72">
        <v>7.87</v>
      </c>
      <c r="N396" s="72">
        <v>1.56</v>
      </c>
      <c r="O396" s="72">
        <v>0.63</v>
      </c>
      <c r="P396" s="72">
        <v>0.02</v>
      </c>
      <c r="Q396" s="72">
        <f t="shared" si="94"/>
        <v>100.71999999999998</v>
      </c>
      <c r="R396" s="72">
        <v>3.44</v>
      </c>
      <c r="S396" s="72"/>
      <c r="T396" s="72">
        <f t="shared" si="95"/>
        <v>58.876092136616364</v>
      </c>
      <c r="U396" s="72">
        <f t="shared" si="96"/>
        <v>0.14892772041302621</v>
      </c>
      <c r="V396" s="72">
        <f t="shared" si="97"/>
        <v>13.165210484511519</v>
      </c>
      <c r="W396" s="72">
        <f t="shared" si="98"/>
        <v>8.6278792692613191</v>
      </c>
      <c r="X396" s="72">
        <f t="shared" si="99"/>
        <v>0.13899920571882451</v>
      </c>
      <c r="Y396" s="72">
        <f t="shared" si="100"/>
        <v>9.0349483717235923</v>
      </c>
      <c r="Z396" s="72">
        <f t="shared" si="101"/>
        <v>7.8137410643367762</v>
      </c>
      <c r="AA396" s="72">
        <f t="shared" si="102"/>
        <v>1.5488482922954729</v>
      </c>
      <c r="AB396" s="72">
        <f t="shared" si="103"/>
        <v>0.6254964257347102</v>
      </c>
      <c r="AC396" s="72">
        <f t="shared" si="104"/>
        <v>1.9857029388403499E-2</v>
      </c>
      <c r="AD396" s="72">
        <f t="shared" si="105"/>
        <v>100</v>
      </c>
      <c r="AE396" s="72"/>
      <c r="AF396" s="72"/>
      <c r="AG396" s="72"/>
      <c r="AH396" s="72"/>
      <c r="AI396" s="72"/>
      <c r="AJ396" s="72">
        <v>0.52071869649441249</v>
      </c>
      <c r="AK396" s="72">
        <v>11.523944070362079</v>
      </c>
      <c r="AL396" s="72">
        <v>32.136955845165403</v>
      </c>
      <c r="AM396" s="72">
        <v>90.787127907569371</v>
      </c>
      <c r="AN396" s="72">
        <v>1.6546512365863857</v>
      </c>
      <c r="AO396" s="72">
        <v>0.13408735783289608</v>
      </c>
      <c r="AP396" s="72">
        <v>9.5760247568199439E-2</v>
      </c>
      <c r="AQ396" s="72">
        <v>0.46206149380618344</v>
      </c>
      <c r="AR396" s="72">
        <v>4.1777649642446596E-2</v>
      </c>
      <c r="AS396" s="72">
        <v>0.92877904935541078</v>
      </c>
      <c r="AT396" s="72">
        <v>2.0642082104600958</v>
      </c>
      <c r="AU396" s="72">
        <v>0.27773652348223077</v>
      </c>
      <c r="AV396" s="72">
        <v>1.3455947527144954</v>
      </c>
      <c r="AW396" s="72">
        <v>26.096064819731321</v>
      </c>
      <c r="AX396" s="72">
        <v>0.58268912639183323</v>
      </c>
      <c r="AY396" s="72">
        <v>0.39494171411866136</v>
      </c>
      <c r="AZ396" s="72">
        <v>0.14563628387364491</v>
      </c>
      <c r="BA396" s="72">
        <v>0.51561793875249273</v>
      </c>
      <c r="BB396" s="72">
        <v>0.10193708837469002</v>
      </c>
      <c r="BC396" s="72">
        <v>0.69186889174569355</v>
      </c>
      <c r="BD396" s="72">
        <v>0.16679539999527548</v>
      </c>
      <c r="BE396" s="72">
        <v>0.52679236525538542</v>
      </c>
      <c r="BF396" s="72">
        <v>8.8929179829165622E-2</v>
      </c>
      <c r="BG396" s="72">
        <v>0.63688102958622683</v>
      </c>
      <c r="BH396" s="72">
        <v>0.11848736697095796</v>
      </c>
      <c r="BI396" s="72">
        <v>6.0388913655805911</v>
      </c>
      <c r="BJ396" s="72"/>
      <c r="BK396" s="72"/>
      <c r="BL396" s="72"/>
      <c r="BM396" s="72"/>
      <c r="BN396" s="72"/>
      <c r="BO396" s="77">
        <v>0.7041815389005015</v>
      </c>
      <c r="BP396" s="79">
        <v>0.51283628407931459</v>
      </c>
      <c r="BQ396" s="77">
        <v>0.28319791064062194</v>
      </c>
      <c r="BR396" s="55">
        <v>18.55488795847161</v>
      </c>
      <c r="BS396" s="55">
        <v>15.548720097600892</v>
      </c>
      <c r="BT396" s="55">
        <v>38.283987122142818</v>
      </c>
      <c r="BU396" s="39"/>
      <c r="BV396" s="39"/>
      <c r="BW396" s="39"/>
    </row>
    <row r="397" spans="1:75" x14ac:dyDescent="0.3">
      <c r="A397" s="40" t="s">
        <v>960</v>
      </c>
      <c r="B397" s="59" t="s">
        <v>798</v>
      </c>
      <c r="C397" s="58" t="s">
        <v>819</v>
      </c>
      <c r="D397" s="37" t="s">
        <v>998</v>
      </c>
      <c r="E397" s="58" t="s">
        <v>780</v>
      </c>
      <c r="F397" s="41" t="s">
        <v>611</v>
      </c>
      <c r="G397" s="72">
        <v>57.62</v>
      </c>
      <c r="H397" s="72">
        <v>7.0000000000000007E-2</v>
      </c>
      <c r="I397" s="72">
        <v>5.9</v>
      </c>
      <c r="J397" s="72">
        <v>9.9700000000000006</v>
      </c>
      <c r="K397" s="72">
        <v>0.19</v>
      </c>
      <c r="L397" s="72">
        <v>20.77</v>
      </c>
      <c r="M397" s="72">
        <v>5.01</v>
      </c>
      <c r="N397" s="72">
        <v>0.86</v>
      </c>
      <c r="O397" s="72">
        <v>0.28000000000000003</v>
      </c>
      <c r="P397" s="72">
        <v>0.01</v>
      </c>
      <c r="Q397" s="72">
        <f t="shared" si="94"/>
        <v>100.68</v>
      </c>
      <c r="R397" s="72">
        <v>1.96</v>
      </c>
      <c r="S397" s="72"/>
      <c r="T397" s="72">
        <f t="shared" si="95"/>
        <v>57.230830353595543</v>
      </c>
      <c r="U397" s="72">
        <f t="shared" si="96"/>
        <v>6.9527214938418763E-2</v>
      </c>
      <c r="V397" s="72">
        <f t="shared" si="97"/>
        <v>5.8601509733810095</v>
      </c>
      <c r="W397" s="72">
        <f t="shared" si="98"/>
        <v>9.9026618990862136</v>
      </c>
      <c r="X397" s="72">
        <f t="shared" si="99"/>
        <v>0.18871672626142233</v>
      </c>
      <c r="Y397" s="72">
        <f t="shared" si="100"/>
        <v>20.629717918156533</v>
      </c>
      <c r="Z397" s="72">
        <f t="shared" si="101"/>
        <v>4.9761620977353989</v>
      </c>
      <c r="AA397" s="72">
        <f t="shared" si="102"/>
        <v>0.85419149781485892</v>
      </c>
      <c r="AB397" s="72">
        <f t="shared" si="103"/>
        <v>0.27810885975367505</v>
      </c>
      <c r="AC397" s="72">
        <f t="shared" si="104"/>
        <v>9.9324592769169644E-3</v>
      </c>
      <c r="AD397" s="72">
        <f t="shared" si="105"/>
        <v>99.999999999999972</v>
      </c>
      <c r="AE397" s="72"/>
      <c r="AF397" s="72"/>
      <c r="AG397" s="72"/>
      <c r="AH397" s="72"/>
      <c r="AI397" s="72"/>
      <c r="AJ397" s="72">
        <v>0.5386340538639518</v>
      </c>
      <c r="AK397" s="72">
        <v>8.4613702700977971</v>
      </c>
      <c r="AL397" s="72">
        <v>16.531934998600068</v>
      </c>
      <c r="AM397" s="72">
        <v>50.330422135821948</v>
      </c>
      <c r="AN397" s="72">
        <v>0.79546603067208876</v>
      </c>
      <c r="AO397" s="72">
        <v>5.9517180215481275E-2</v>
      </c>
      <c r="AP397" s="72">
        <v>3.7514686147150117E-2</v>
      </c>
      <c r="AQ397" s="72">
        <v>0.21034827851177373</v>
      </c>
      <c r="AR397" s="72">
        <v>1.8674879377379452E-2</v>
      </c>
      <c r="AS397" s="72">
        <v>0.39876186238098149</v>
      </c>
      <c r="AT397" s="72">
        <v>0.91968509868887149</v>
      </c>
      <c r="AU397" s="72">
        <v>9.7376164009106467E-2</v>
      </c>
      <c r="AV397" s="72">
        <v>0.469334231850354</v>
      </c>
      <c r="AW397" s="72">
        <v>10.322025756770639</v>
      </c>
      <c r="AX397" s="72">
        <v>0.25434646485312495</v>
      </c>
      <c r="AY397" s="72">
        <v>0.15086110901274769</v>
      </c>
      <c r="AZ397" s="72">
        <v>4.7364029167565692E-2</v>
      </c>
      <c r="BA397" s="72">
        <v>0.18535431856309742</v>
      </c>
      <c r="BB397" s="72">
        <v>3.8288327375365749E-2</v>
      </c>
      <c r="BC397" s="72">
        <v>0.26684657535673906</v>
      </c>
      <c r="BD397" s="72">
        <v>6.4286683171173004E-2</v>
      </c>
      <c r="BE397" s="72">
        <v>0.21566652118904978</v>
      </c>
      <c r="BF397" s="72">
        <v>3.9126168960241896E-2</v>
      </c>
      <c r="BG397" s="72">
        <v>0.30992886025760885</v>
      </c>
      <c r="BH397" s="72">
        <v>5.4644919058219853E-2</v>
      </c>
      <c r="BI397" s="72">
        <v>2.3799436694572567</v>
      </c>
      <c r="BJ397" s="72"/>
      <c r="BK397" s="72"/>
      <c r="BL397" s="72"/>
      <c r="BM397" s="72"/>
      <c r="BN397" s="72"/>
      <c r="BO397" s="77">
        <v>0.70531123924599981</v>
      </c>
      <c r="BP397" s="79">
        <v>0.51278798294366768</v>
      </c>
      <c r="BQ397" s="77">
        <v>0.28316036482163454</v>
      </c>
      <c r="BR397" s="55">
        <v>18.582792264187166</v>
      </c>
      <c r="BS397" s="55">
        <v>15.569329690254984</v>
      </c>
      <c r="BT397" s="55">
        <v>38.369598824553137</v>
      </c>
      <c r="BU397" s="39"/>
      <c r="BV397" s="39"/>
      <c r="BW397" s="39"/>
    </row>
    <row r="398" spans="1:75" x14ac:dyDescent="0.3">
      <c r="A398" s="40" t="s">
        <v>960</v>
      </c>
      <c r="B398" s="59" t="s">
        <v>799</v>
      </c>
      <c r="C398" s="58" t="s">
        <v>819</v>
      </c>
      <c r="D398" s="37" t="s">
        <v>998</v>
      </c>
      <c r="E398" s="58" t="s">
        <v>780</v>
      </c>
      <c r="F398" s="41" t="s">
        <v>611</v>
      </c>
      <c r="G398" s="72">
        <v>57.15</v>
      </c>
      <c r="H398" s="72">
        <v>7.0000000000000007E-2</v>
      </c>
      <c r="I398" s="72">
        <v>6.04</v>
      </c>
      <c r="J398" s="72">
        <v>10.01</v>
      </c>
      <c r="K398" s="72">
        <v>0.19</v>
      </c>
      <c r="L398" s="72">
        <v>20.47</v>
      </c>
      <c r="M398" s="72">
        <v>5.35</v>
      </c>
      <c r="N398" s="72">
        <v>0.87</v>
      </c>
      <c r="O398" s="72">
        <v>0.34</v>
      </c>
      <c r="P398" s="72">
        <v>0.01</v>
      </c>
      <c r="Q398" s="72">
        <f t="shared" si="94"/>
        <v>100.5</v>
      </c>
      <c r="R398" s="72">
        <v>2.33</v>
      </c>
      <c r="S398" s="72"/>
      <c r="T398" s="72">
        <f t="shared" si="95"/>
        <v>56.865671641791039</v>
      </c>
      <c r="U398" s="72">
        <f t="shared" si="96"/>
        <v>6.965174129353234E-2</v>
      </c>
      <c r="V398" s="72">
        <f t="shared" si="97"/>
        <v>6.0099502487562191</v>
      </c>
      <c r="W398" s="72">
        <f t="shared" si="98"/>
        <v>9.9601990049751254</v>
      </c>
      <c r="X398" s="72">
        <f t="shared" si="99"/>
        <v>0.1890547263681592</v>
      </c>
      <c r="Y398" s="72">
        <f t="shared" si="100"/>
        <v>20.368159203980099</v>
      </c>
      <c r="Z398" s="72">
        <f t="shared" si="101"/>
        <v>5.323383084577114</v>
      </c>
      <c r="AA398" s="72">
        <f t="shared" si="102"/>
        <v>0.86567164179104472</v>
      </c>
      <c r="AB398" s="72">
        <f t="shared" si="103"/>
        <v>0.3383084577114428</v>
      </c>
      <c r="AC398" s="72">
        <f t="shared" si="104"/>
        <v>9.9502487562189053E-3</v>
      </c>
      <c r="AD398" s="72">
        <f t="shared" si="105"/>
        <v>99.999999999999986</v>
      </c>
      <c r="AE398" s="72"/>
      <c r="AF398" s="72"/>
      <c r="AG398" s="72"/>
      <c r="AH398" s="72"/>
      <c r="AI398" s="72"/>
      <c r="AJ398" s="72">
        <v>0.57622049456673574</v>
      </c>
      <c r="AK398" s="72">
        <v>9.0166260492482895</v>
      </c>
      <c r="AL398" s="72">
        <v>18.625966552076314</v>
      </c>
      <c r="AM398" s="72">
        <v>57.836314030222873</v>
      </c>
      <c r="AN398" s="72">
        <v>0.79511470901233294</v>
      </c>
      <c r="AO398" s="72">
        <v>6.3437235202134123E-2</v>
      </c>
      <c r="AP398" s="72">
        <v>4.1787389946660737E-2</v>
      </c>
      <c r="AQ398" s="72">
        <v>0.2278975327066679</v>
      </c>
      <c r="AR398" s="72">
        <v>2.3477884757971634E-2</v>
      </c>
      <c r="AS398" s="72">
        <v>0.46041598618569063</v>
      </c>
      <c r="AT398" s="72">
        <v>1.0244842170042738</v>
      </c>
      <c r="AU398" s="72">
        <v>0.11324364356730401</v>
      </c>
      <c r="AV398" s="72">
        <v>0.54972483396879301</v>
      </c>
      <c r="AW398" s="72">
        <v>11.84219713469154</v>
      </c>
      <c r="AX398" s="72">
        <v>0.27415580102707288</v>
      </c>
      <c r="AY398" s="72">
        <v>0.16754895759773766</v>
      </c>
      <c r="AZ398" s="72">
        <v>5.8877637509873841E-2</v>
      </c>
      <c r="BA398" s="72">
        <v>0.1940198794208696</v>
      </c>
      <c r="BB398" s="72">
        <v>4.1645872907414408E-2</v>
      </c>
      <c r="BC398" s="72">
        <v>0.30281098932271899</v>
      </c>
      <c r="BD398" s="72">
        <v>7.8123529299319303E-2</v>
      </c>
      <c r="BE398" s="72">
        <v>0.24800670748616344</v>
      </c>
      <c r="BF398" s="72">
        <v>4.1782616054920022E-2</v>
      </c>
      <c r="BG398" s="72">
        <v>0.3337318756944932</v>
      </c>
      <c r="BH398" s="72">
        <v>6.5723829158812863E-2</v>
      </c>
      <c r="BI398" s="72">
        <v>2.7068286972247186</v>
      </c>
      <c r="BJ398" s="72"/>
      <c r="BK398" s="72"/>
      <c r="BL398" s="72"/>
      <c r="BM398" s="72"/>
      <c r="BN398" s="72"/>
      <c r="BO398" s="77">
        <v>0.70539834710189686</v>
      </c>
      <c r="BP398" s="79">
        <v>0.51275914388269828</v>
      </c>
      <c r="BQ398" s="77">
        <v>0.28317108795466817</v>
      </c>
      <c r="BR398" s="55">
        <v>18.580973130679769</v>
      </c>
      <c r="BS398" s="55">
        <v>15.568001493655181</v>
      </c>
      <c r="BT398" s="55">
        <v>38.367749925549901</v>
      </c>
      <c r="BU398" s="39"/>
      <c r="BV398" s="39"/>
      <c r="BW398" s="39"/>
    </row>
    <row r="399" spans="1:75" x14ac:dyDescent="0.3">
      <c r="A399" s="40" t="s">
        <v>960</v>
      </c>
      <c r="B399" s="59" t="s">
        <v>800</v>
      </c>
      <c r="C399" s="58" t="s">
        <v>819</v>
      </c>
      <c r="D399" s="37" t="s">
        <v>998</v>
      </c>
      <c r="E399" s="58" t="s">
        <v>780</v>
      </c>
      <c r="F399" s="41" t="s">
        <v>611</v>
      </c>
      <c r="G399" s="72">
        <v>56.23</v>
      </c>
      <c r="H399" s="72">
        <v>7.0000000000000007E-2</v>
      </c>
      <c r="I399" s="72">
        <v>6.06</v>
      </c>
      <c r="J399" s="72">
        <v>9.77</v>
      </c>
      <c r="K399" s="72">
        <v>0.19</v>
      </c>
      <c r="L399" s="72">
        <v>20.309999999999999</v>
      </c>
      <c r="M399" s="72">
        <v>5.85</v>
      </c>
      <c r="N399" s="72">
        <v>1.05</v>
      </c>
      <c r="O399" s="72">
        <v>0.35</v>
      </c>
      <c r="P399" s="72">
        <v>0.01</v>
      </c>
      <c r="Q399" s="72">
        <f t="shared" si="94"/>
        <v>99.889999999999986</v>
      </c>
      <c r="R399" s="72">
        <v>2.02</v>
      </c>
      <c r="S399" s="72"/>
      <c r="T399" s="72">
        <f t="shared" si="95"/>
        <v>56.291921113224554</v>
      </c>
      <c r="U399" s="72">
        <f t="shared" si="96"/>
        <v>7.0077084793272612E-2</v>
      </c>
      <c r="V399" s="72">
        <f t="shared" si="97"/>
        <v>6.0666733406747424</v>
      </c>
      <c r="W399" s="72">
        <f t="shared" si="98"/>
        <v>9.7807588347181902</v>
      </c>
      <c r="X399" s="72">
        <f t="shared" si="99"/>
        <v>0.19020923015316851</v>
      </c>
      <c r="Y399" s="72">
        <f t="shared" si="100"/>
        <v>20.33236560216238</v>
      </c>
      <c r="Z399" s="72">
        <f t="shared" si="101"/>
        <v>5.8564420862949245</v>
      </c>
      <c r="AA399" s="72">
        <f t="shared" si="102"/>
        <v>1.0511562718990892</v>
      </c>
      <c r="AB399" s="72">
        <f t="shared" si="103"/>
        <v>0.35038542396636302</v>
      </c>
      <c r="AC399" s="72">
        <f t="shared" si="104"/>
        <v>1.0011012113324658E-2</v>
      </c>
      <c r="AD399" s="72">
        <f t="shared" si="105"/>
        <v>100</v>
      </c>
      <c r="AE399" s="72"/>
      <c r="AF399" s="72"/>
      <c r="AG399" s="72"/>
      <c r="AH399" s="72"/>
      <c r="AI399" s="72"/>
      <c r="AJ399" s="72">
        <v>0.53704020002520736</v>
      </c>
      <c r="AK399" s="72">
        <v>8.7647854351016026</v>
      </c>
      <c r="AL399" s="72">
        <v>18.452585385047456</v>
      </c>
      <c r="AM399" s="72">
        <v>49.793470889850894</v>
      </c>
      <c r="AN399" s="72">
        <v>0.68467677926574255</v>
      </c>
      <c r="AO399" s="72">
        <v>5.7632789068039127E-2</v>
      </c>
      <c r="AP399" s="72">
        <v>3.9930759128228584E-2</v>
      </c>
      <c r="AQ399" s="72">
        <v>0.21887658852333458</v>
      </c>
      <c r="AR399" s="72">
        <v>2.3467169525973115E-2</v>
      </c>
      <c r="AS399" s="72">
        <v>0.44340905784509205</v>
      </c>
      <c r="AT399" s="72">
        <v>0.98251935243867594</v>
      </c>
      <c r="AU399" s="72">
        <v>0.10276803323996968</v>
      </c>
      <c r="AV399" s="72">
        <v>0.47424797497495325</v>
      </c>
      <c r="AW399" s="72">
        <v>10.942912775469376</v>
      </c>
      <c r="AX399" s="72">
        <v>0.27501697171349265</v>
      </c>
      <c r="AY399" s="72">
        <v>0.16025259555608229</v>
      </c>
      <c r="AZ399" s="72">
        <v>5.6691865084849684E-2</v>
      </c>
      <c r="BA399" s="72">
        <v>0.19754747476228673</v>
      </c>
      <c r="BB399" s="72">
        <v>3.8666777327946683E-2</v>
      </c>
      <c r="BC399" s="72">
        <v>0.28341404648913587</v>
      </c>
      <c r="BD399" s="72">
        <v>6.8214697485644862E-2</v>
      </c>
      <c r="BE399" s="72">
        <v>0.21642609448329911</v>
      </c>
      <c r="BF399" s="72">
        <v>4.2245882885094524E-2</v>
      </c>
      <c r="BG399" s="72">
        <v>0.2841710618635942</v>
      </c>
      <c r="BH399" s="72">
        <v>5.8542538558175525E-2</v>
      </c>
      <c r="BI399" s="72">
        <v>2.4317679399894376</v>
      </c>
      <c r="BJ399" s="72"/>
      <c r="BK399" s="72"/>
      <c r="BL399" s="72"/>
      <c r="BM399" s="72"/>
      <c r="BN399" s="72"/>
      <c r="BO399" s="77">
        <v>0.70519264032968643</v>
      </c>
      <c r="BP399" s="79">
        <v>0.51275785644726501</v>
      </c>
      <c r="BQ399" s="77">
        <v>0.28316846986311395</v>
      </c>
      <c r="BR399" s="55">
        <v>18.5778945066292</v>
      </c>
      <c r="BS399" s="55">
        <v>15.567443112328721</v>
      </c>
      <c r="BT399" s="55">
        <v>38.365585553319143</v>
      </c>
      <c r="BU399" s="39"/>
      <c r="BV399" s="39"/>
      <c r="BW399" s="39"/>
    </row>
    <row r="400" spans="1:75" x14ac:dyDescent="0.3">
      <c r="A400" s="40" t="s">
        <v>960</v>
      </c>
      <c r="B400" s="59" t="s">
        <v>801</v>
      </c>
      <c r="C400" s="58" t="s">
        <v>819</v>
      </c>
      <c r="D400" s="37" t="s">
        <v>998</v>
      </c>
      <c r="E400" s="58" t="s">
        <v>780</v>
      </c>
      <c r="F400" s="41" t="s">
        <v>611</v>
      </c>
      <c r="G400" s="72">
        <v>56.19</v>
      </c>
      <c r="H400" s="72">
        <v>7.0000000000000007E-2</v>
      </c>
      <c r="I400" s="72">
        <v>8.01</v>
      </c>
      <c r="J400" s="72">
        <v>9.59</v>
      </c>
      <c r="K400" s="72">
        <v>0.19</v>
      </c>
      <c r="L400" s="72">
        <v>17.309999999999999</v>
      </c>
      <c r="M400" s="72">
        <v>7</v>
      </c>
      <c r="N400" s="72">
        <v>1.1399999999999999</v>
      </c>
      <c r="O400" s="72">
        <v>0.32</v>
      </c>
      <c r="P400" s="72">
        <v>0.02</v>
      </c>
      <c r="Q400" s="72">
        <f t="shared" si="94"/>
        <v>99.839999999999989</v>
      </c>
      <c r="R400" s="72">
        <v>1.93</v>
      </c>
      <c r="S400" s="72"/>
      <c r="T400" s="72">
        <f t="shared" si="95"/>
        <v>56.28004807692308</v>
      </c>
      <c r="U400" s="72">
        <f t="shared" si="96"/>
        <v>7.0112179487179502E-2</v>
      </c>
      <c r="V400" s="72">
        <f t="shared" si="97"/>
        <v>8.0228365384615383</v>
      </c>
      <c r="W400" s="72">
        <f t="shared" si="98"/>
        <v>9.6053685897435912</v>
      </c>
      <c r="X400" s="72">
        <f t="shared" si="99"/>
        <v>0.1903044871794872</v>
      </c>
      <c r="Y400" s="72">
        <f t="shared" si="100"/>
        <v>17.337740384615387</v>
      </c>
      <c r="Z400" s="72">
        <f t="shared" si="101"/>
        <v>7.0112179487179489</v>
      </c>
      <c r="AA400" s="72">
        <f t="shared" si="102"/>
        <v>1.1418269230769231</v>
      </c>
      <c r="AB400" s="72">
        <f t="shared" si="103"/>
        <v>0.32051282051282054</v>
      </c>
      <c r="AC400" s="72">
        <f t="shared" si="104"/>
        <v>2.0032051282051284E-2</v>
      </c>
      <c r="AD400" s="72">
        <f t="shared" si="105"/>
        <v>100</v>
      </c>
      <c r="AE400" s="72"/>
      <c r="AF400" s="72"/>
      <c r="AG400" s="72"/>
      <c r="AH400" s="72"/>
      <c r="AI400" s="72"/>
      <c r="AJ400" s="72">
        <v>0.59871158674311187</v>
      </c>
      <c r="AK400" s="72">
        <v>11.369610782833968</v>
      </c>
      <c r="AL400" s="72">
        <v>20.283858560974913</v>
      </c>
      <c r="AM400" s="72">
        <v>52.240526581951912</v>
      </c>
      <c r="AN400" s="72">
        <v>1.0376873625187306</v>
      </c>
      <c r="AO400" s="72">
        <v>7.6497618362430228E-2</v>
      </c>
      <c r="AP400" s="72">
        <v>5.3672638565917474E-2</v>
      </c>
      <c r="AQ400" s="72">
        <v>0.27817362909506649</v>
      </c>
      <c r="AR400" s="72">
        <v>2.7639863056291829E-2</v>
      </c>
      <c r="AS400" s="72">
        <v>0.55554683317997866</v>
      </c>
      <c r="AT400" s="72">
        <v>1.210407654786769</v>
      </c>
      <c r="AU400" s="72">
        <v>0.14719602419513966</v>
      </c>
      <c r="AV400" s="72">
        <v>0.70419152060887902</v>
      </c>
      <c r="AW400" s="72">
        <v>15.442549242399531</v>
      </c>
      <c r="AX400" s="72">
        <v>0.34907031568571539</v>
      </c>
      <c r="AY400" s="72">
        <v>0.21060704670397992</v>
      </c>
      <c r="AZ400" s="72">
        <v>7.5875220192688525E-2</v>
      </c>
      <c r="BA400" s="72">
        <v>0.27461206237178287</v>
      </c>
      <c r="BB400" s="72">
        <v>5.1265488866049799E-2</v>
      </c>
      <c r="BC400" s="72">
        <v>0.37257316605427832</v>
      </c>
      <c r="BD400" s="72">
        <v>9.462961891402967E-2</v>
      </c>
      <c r="BE400" s="72">
        <v>0.29973010846603099</v>
      </c>
      <c r="BF400" s="72">
        <v>4.9646093603191069E-2</v>
      </c>
      <c r="BG400" s="72">
        <v>0.39125682621390695</v>
      </c>
      <c r="BH400" s="72">
        <v>7.1488549246702837E-2</v>
      </c>
      <c r="BI400" s="72">
        <v>3.1088874534240674</v>
      </c>
      <c r="BJ400" s="72"/>
      <c r="BK400" s="72"/>
      <c r="BL400" s="72"/>
      <c r="BM400" s="72"/>
      <c r="BN400" s="72"/>
      <c r="BO400" s="77">
        <v>0.70423255134720497</v>
      </c>
      <c r="BP400" s="79">
        <v>0.51279422743723135</v>
      </c>
      <c r="BQ400" s="77">
        <v>0.2831419902044881</v>
      </c>
      <c r="BR400" s="55">
        <v>18.552562762556125</v>
      </c>
      <c r="BS400" s="55">
        <v>15.552780331940181</v>
      </c>
      <c r="BT400" s="55">
        <v>38.293821007194047</v>
      </c>
      <c r="BU400" s="39"/>
      <c r="BV400" s="39"/>
      <c r="BW400" s="39"/>
    </row>
    <row r="401" spans="1:75" x14ac:dyDescent="0.3">
      <c r="A401" s="40" t="s">
        <v>960</v>
      </c>
      <c r="B401" s="59" t="s">
        <v>802</v>
      </c>
      <c r="C401" s="58" t="s">
        <v>819</v>
      </c>
      <c r="D401" s="37" t="s">
        <v>998</v>
      </c>
      <c r="E401" s="58" t="s">
        <v>780</v>
      </c>
      <c r="F401" s="41" t="s">
        <v>611</v>
      </c>
      <c r="G401" s="72">
        <v>57.16</v>
      </c>
      <c r="H401" s="72">
        <v>0.08</v>
      </c>
      <c r="I401" s="72">
        <v>8.4600000000000009</v>
      </c>
      <c r="J401" s="72">
        <v>9.82</v>
      </c>
      <c r="K401" s="72">
        <v>0.19</v>
      </c>
      <c r="L401" s="72">
        <v>16.79</v>
      </c>
      <c r="M401" s="72">
        <v>6.82</v>
      </c>
      <c r="N401" s="72">
        <v>0.96</v>
      </c>
      <c r="O401" s="72">
        <v>0.4</v>
      </c>
      <c r="P401" s="72">
        <v>0.01</v>
      </c>
      <c r="Q401" s="72">
        <f t="shared" si="94"/>
        <v>100.68999999999997</v>
      </c>
      <c r="R401" s="72">
        <v>2.66</v>
      </c>
      <c r="S401" s="72"/>
      <c r="T401" s="72">
        <f t="shared" si="95"/>
        <v>56.76829873870296</v>
      </c>
      <c r="U401" s="72">
        <f t="shared" si="96"/>
        <v>7.9451782699374349E-2</v>
      </c>
      <c r="V401" s="72">
        <f t="shared" si="97"/>
        <v>8.4020260204588375</v>
      </c>
      <c r="W401" s="72">
        <f t="shared" si="98"/>
        <v>9.7527063263482017</v>
      </c>
      <c r="X401" s="72">
        <f t="shared" si="99"/>
        <v>0.18869798391101406</v>
      </c>
      <c r="Y401" s="72">
        <f t="shared" si="100"/>
        <v>16.67494289403119</v>
      </c>
      <c r="Z401" s="72">
        <f t="shared" si="101"/>
        <v>6.7732644751216622</v>
      </c>
      <c r="AA401" s="72">
        <f t="shared" si="102"/>
        <v>0.95342139239249202</v>
      </c>
      <c r="AB401" s="72">
        <f t="shared" si="103"/>
        <v>0.3972589134968717</v>
      </c>
      <c r="AC401" s="72">
        <f t="shared" si="104"/>
        <v>9.9314728374217936E-3</v>
      </c>
      <c r="AD401" s="72">
        <f t="shared" si="105"/>
        <v>100.00000000000001</v>
      </c>
      <c r="AE401" s="72"/>
      <c r="AF401" s="72"/>
      <c r="AG401" s="72"/>
      <c r="AH401" s="72"/>
      <c r="AI401" s="72"/>
      <c r="AJ401" s="72">
        <v>0.85488402048759393</v>
      </c>
      <c r="AK401" s="72">
        <v>14.329196548007348</v>
      </c>
      <c r="AL401" s="72">
        <v>26.351142539325384</v>
      </c>
      <c r="AM401" s="72">
        <v>63.742048287286742</v>
      </c>
      <c r="AN401" s="72">
        <v>1.7293118159640761</v>
      </c>
      <c r="AO401" s="72">
        <v>0.11603058776322889</v>
      </c>
      <c r="AP401" s="72">
        <v>8.5923618102112298E-2</v>
      </c>
      <c r="AQ401" s="72">
        <v>0.38588386521847434</v>
      </c>
      <c r="AR401" s="72">
        <v>3.7312654787612504E-2</v>
      </c>
      <c r="AS401" s="72">
        <v>0.74387585766427566</v>
      </c>
      <c r="AT401" s="72">
        <v>1.4615438066321298</v>
      </c>
      <c r="AU401" s="72">
        <v>0.18232050251648985</v>
      </c>
      <c r="AV401" s="72">
        <v>0.83308575651236949</v>
      </c>
      <c r="AW401" s="72">
        <v>16.429045498281543</v>
      </c>
      <c r="AX401" s="72">
        <v>0.3774434668084109</v>
      </c>
      <c r="AY401" s="72">
        <v>0.23511700654321321</v>
      </c>
      <c r="AZ401" s="72">
        <v>8.1096866158441208E-2</v>
      </c>
      <c r="BA401" s="72">
        <v>0.29533556578977282</v>
      </c>
      <c r="BB401" s="72">
        <v>5.6701238374389541E-2</v>
      </c>
      <c r="BC401" s="72">
        <v>0.38103284291380668</v>
      </c>
      <c r="BD401" s="72">
        <v>0.10012576032179975</v>
      </c>
      <c r="BE401" s="72">
        <v>0.33071064250406845</v>
      </c>
      <c r="BF401" s="72">
        <v>5.6699078970027031E-2</v>
      </c>
      <c r="BG401" s="72">
        <v>0.44571558027392594</v>
      </c>
      <c r="BH401" s="72">
        <v>8.3029183903622031E-2</v>
      </c>
      <c r="BI401" s="72">
        <v>3.6889817217629495</v>
      </c>
      <c r="BJ401" s="72"/>
      <c r="BK401" s="72"/>
      <c r="BL401" s="72"/>
      <c r="BM401" s="72"/>
      <c r="BN401" s="72"/>
      <c r="BO401" s="77">
        <v>0.70496139075026221</v>
      </c>
      <c r="BP401" s="79">
        <v>0.51271042751152407</v>
      </c>
      <c r="BR401" s="55">
        <v>18.59956860080537</v>
      </c>
      <c r="BS401" s="55">
        <v>15.577548056153852</v>
      </c>
      <c r="BT401" s="55">
        <v>38.421972134599514</v>
      </c>
      <c r="BU401" s="39"/>
      <c r="BV401" s="39"/>
      <c r="BW401" s="39"/>
    </row>
    <row r="402" spans="1:75" x14ac:dyDescent="0.3">
      <c r="A402" s="40" t="s">
        <v>960</v>
      </c>
      <c r="B402" s="59" t="s">
        <v>803</v>
      </c>
      <c r="C402" s="58" t="s">
        <v>819</v>
      </c>
      <c r="D402" s="37" t="s">
        <v>998</v>
      </c>
      <c r="E402" s="58" t="s">
        <v>780</v>
      </c>
      <c r="F402" s="41" t="s">
        <v>611</v>
      </c>
      <c r="G402" s="72">
        <v>76.17</v>
      </c>
      <c r="H402" s="72">
        <v>0.21</v>
      </c>
      <c r="I402" s="72">
        <v>11.81</v>
      </c>
      <c r="J402" s="72">
        <v>3.16</v>
      </c>
      <c r="K402" s="72">
        <v>0.03</v>
      </c>
      <c r="L402" s="72">
        <v>0.55000000000000004</v>
      </c>
      <c r="M402" s="72">
        <v>3.68</v>
      </c>
      <c r="N402" s="72">
        <v>3.9</v>
      </c>
      <c r="O402" s="72">
        <v>0.73</v>
      </c>
      <c r="P402" s="72">
        <v>0.11</v>
      </c>
      <c r="Q402" s="72">
        <f t="shared" si="94"/>
        <v>100.35000000000001</v>
      </c>
      <c r="R402" s="72">
        <v>1.1499999999999999</v>
      </c>
      <c r="S402" s="72"/>
      <c r="T402" s="72">
        <f t="shared" si="95"/>
        <v>75.904334828101639</v>
      </c>
      <c r="U402" s="72">
        <f t="shared" si="96"/>
        <v>0.20926756352765319</v>
      </c>
      <c r="V402" s="72">
        <f t="shared" si="97"/>
        <v>11.768809167912305</v>
      </c>
      <c r="W402" s="72">
        <f t="shared" si="98"/>
        <v>3.1489785749875434</v>
      </c>
      <c r="X402" s="72">
        <f t="shared" si="99"/>
        <v>2.9895366218236172E-2</v>
      </c>
      <c r="Y402" s="72">
        <f t="shared" si="100"/>
        <v>0.54808171400099648</v>
      </c>
      <c r="Z402" s="72">
        <f t="shared" si="101"/>
        <v>3.6671649227703038</v>
      </c>
      <c r="AA402" s="72">
        <f t="shared" si="102"/>
        <v>3.8863976083707024</v>
      </c>
      <c r="AB402" s="72">
        <f t="shared" si="103"/>
        <v>0.72745391131041348</v>
      </c>
      <c r="AC402" s="72">
        <f t="shared" si="104"/>
        <v>0.10961634280019929</v>
      </c>
      <c r="AD402" s="72">
        <f t="shared" si="105"/>
        <v>99.999999999999986</v>
      </c>
      <c r="AE402" s="72"/>
      <c r="AF402" s="72"/>
      <c r="AG402" s="72"/>
      <c r="AH402" s="72"/>
      <c r="AI402" s="72"/>
      <c r="AJ402" s="72">
        <v>0.62982841023137071</v>
      </c>
      <c r="AK402" s="72">
        <v>10.76596183450839</v>
      </c>
      <c r="AL402" s="72">
        <v>47.775601347932025</v>
      </c>
      <c r="AM402" s="72">
        <v>89.190911001176772</v>
      </c>
      <c r="AN402" s="72">
        <v>1.5024209471856946</v>
      </c>
      <c r="AO402" s="72">
        <v>0.18611944558207644</v>
      </c>
      <c r="AP402" s="72">
        <v>9.5163089930473371E-2</v>
      </c>
      <c r="AQ402" s="72">
        <v>0.74815009727919213</v>
      </c>
      <c r="AR402" s="72">
        <v>5.9198803000331576E-2</v>
      </c>
      <c r="AS402" s="72">
        <v>1.6989173507035442</v>
      </c>
      <c r="AT402" s="72">
        <v>3.3451155866316724</v>
      </c>
      <c r="AU402" s="72">
        <v>0.45318442527655911</v>
      </c>
      <c r="AV402" s="72">
        <v>2.0309313917148728</v>
      </c>
      <c r="AW402" s="72">
        <v>43.641321915497876</v>
      </c>
      <c r="AX402" s="72">
        <v>1.1624052069735082</v>
      </c>
      <c r="AY402" s="72">
        <v>0.52789989596031017</v>
      </c>
      <c r="AZ402" s="72">
        <v>0.24072566858759759</v>
      </c>
      <c r="BA402" s="72">
        <v>0.64783234009036472</v>
      </c>
      <c r="BB402" s="72">
        <v>0.11350196865667946</v>
      </c>
      <c r="BC402" s="72">
        <v>0.75628303055807089</v>
      </c>
      <c r="BD402" s="72">
        <v>0.18601745911986306</v>
      </c>
      <c r="BE402" s="72">
        <v>0.58964197212154235</v>
      </c>
      <c r="BF402" s="72">
        <v>8.8396913559742787E-2</v>
      </c>
      <c r="BG402" s="72">
        <v>0.66435628102577138</v>
      </c>
      <c r="BH402" s="72">
        <v>0.11444753422894526</v>
      </c>
      <c r="BI402" s="72">
        <v>6.2774825994730516</v>
      </c>
      <c r="BJ402" s="72"/>
      <c r="BK402" s="72"/>
      <c r="BL402" s="72"/>
      <c r="BM402" s="72"/>
      <c r="BN402" s="72"/>
      <c r="BO402" s="77">
        <v>0.70402662918203895</v>
      </c>
      <c r="BP402" s="79">
        <v>0.51288565748116299</v>
      </c>
      <c r="BQ402" s="77">
        <v>0.28315973170025505</v>
      </c>
      <c r="BR402" s="55">
        <v>18.522473236407329</v>
      </c>
      <c r="BS402" s="55">
        <v>15.538320840291053</v>
      </c>
      <c r="BT402" s="55">
        <v>38.213673128904915</v>
      </c>
      <c r="BU402" s="39"/>
      <c r="BV402" s="39"/>
      <c r="BW402" s="39"/>
    </row>
    <row r="403" spans="1:75" x14ac:dyDescent="0.3">
      <c r="A403" s="40" t="s">
        <v>960</v>
      </c>
      <c r="B403" s="59" t="s">
        <v>804</v>
      </c>
      <c r="C403" s="58" t="s">
        <v>819</v>
      </c>
      <c r="D403" s="37" t="s">
        <v>998</v>
      </c>
      <c r="E403" s="58" t="s">
        <v>780</v>
      </c>
      <c r="F403" s="41" t="s">
        <v>611</v>
      </c>
      <c r="G403" s="72">
        <v>68.36</v>
      </c>
      <c r="H403" s="72">
        <v>0.23</v>
      </c>
      <c r="I403" s="72">
        <v>13.4</v>
      </c>
      <c r="J403" s="72">
        <v>6.9</v>
      </c>
      <c r="K403" s="72">
        <v>0.1</v>
      </c>
      <c r="L403" s="72">
        <v>1.41</v>
      </c>
      <c r="M403" s="72">
        <v>4.84</v>
      </c>
      <c r="N403" s="72">
        <v>3.11</v>
      </c>
      <c r="O403" s="72">
        <v>1.39</v>
      </c>
      <c r="P403" s="72">
        <v>0.04</v>
      </c>
      <c r="Q403" s="72">
        <f t="shared" si="94"/>
        <v>99.780000000000015</v>
      </c>
      <c r="R403" s="72">
        <v>3.66</v>
      </c>
      <c r="S403" s="72"/>
      <c r="T403" s="72">
        <f t="shared" si="95"/>
        <v>68.510723591902178</v>
      </c>
      <c r="U403" s="72">
        <f t="shared" si="96"/>
        <v>0.23050711565443974</v>
      </c>
      <c r="V403" s="72">
        <f t="shared" si="97"/>
        <v>13.429544998997795</v>
      </c>
      <c r="W403" s="72">
        <f t="shared" si="98"/>
        <v>6.9152134696331924</v>
      </c>
      <c r="X403" s="72">
        <f t="shared" si="99"/>
        <v>0.1002204850671477</v>
      </c>
      <c r="Y403" s="72">
        <f t="shared" si="100"/>
        <v>1.4131088394467826</v>
      </c>
      <c r="Z403" s="72">
        <f t="shared" si="101"/>
        <v>4.8506714772499491</v>
      </c>
      <c r="AA403" s="72">
        <f t="shared" si="102"/>
        <v>3.1168570855882938</v>
      </c>
      <c r="AB403" s="72">
        <f t="shared" si="103"/>
        <v>1.3930647424333531</v>
      </c>
      <c r="AC403" s="72">
        <f t="shared" si="104"/>
        <v>4.0088194026859085E-2</v>
      </c>
      <c r="AD403" s="72">
        <f t="shared" si="105"/>
        <v>99.999999999999986</v>
      </c>
      <c r="AE403" s="72"/>
      <c r="AF403" s="72"/>
      <c r="AG403" s="72"/>
      <c r="AH403" s="72"/>
      <c r="AI403" s="72"/>
      <c r="AJ403" s="72">
        <v>1.0769006083865948</v>
      </c>
      <c r="AK403" s="72">
        <v>22.084222779188178</v>
      </c>
      <c r="AL403" s="72">
        <v>58.32583932714266</v>
      </c>
      <c r="AM403" s="72">
        <v>105.4910101586366</v>
      </c>
      <c r="AN403" s="72">
        <v>3.0969003875576813</v>
      </c>
      <c r="AO403" s="72">
        <v>0.2555295294304219</v>
      </c>
      <c r="AP403" s="72">
        <v>0.19394247341689763</v>
      </c>
      <c r="AQ403" s="72">
        <v>0.8906504493043611</v>
      </c>
      <c r="AR403" s="72">
        <v>6.979575361276591E-2</v>
      </c>
      <c r="AS403" s="72">
        <v>1.8112832888293777</v>
      </c>
      <c r="AT403" s="72">
        <v>4.3542433808065732</v>
      </c>
      <c r="AU403" s="72">
        <v>0.62839632357454389</v>
      </c>
      <c r="AV403" s="72">
        <v>2.9006317922172626</v>
      </c>
      <c r="AW403" s="72">
        <v>51.863444147528163</v>
      </c>
      <c r="AX403" s="72">
        <v>1.2658272959053685</v>
      </c>
      <c r="AY403" s="72">
        <v>0.8101776007358914</v>
      </c>
      <c r="AZ403" s="72">
        <v>0.25983036851982888</v>
      </c>
      <c r="BA403" s="72">
        <v>1.0010246327487133</v>
      </c>
      <c r="BB403" s="72">
        <v>0.1889123737197447</v>
      </c>
      <c r="BC403" s="72">
        <v>1.3164342637709128</v>
      </c>
      <c r="BD403" s="72">
        <v>0.3025908539895435</v>
      </c>
      <c r="BE403" s="72">
        <v>0.96891567361433573</v>
      </c>
      <c r="BF403" s="72">
        <v>0.14888305984569025</v>
      </c>
      <c r="BG403" s="72">
        <v>1.1426898564598802</v>
      </c>
      <c r="BH403" s="72">
        <v>0.1923405883518752</v>
      </c>
      <c r="BI403" s="72">
        <v>8.3559153192408058</v>
      </c>
      <c r="BJ403" s="72"/>
      <c r="BK403" s="72"/>
      <c r="BL403" s="72"/>
      <c r="BM403" s="72"/>
      <c r="BN403" s="72"/>
      <c r="BO403" s="77">
        <v>0.70398892509503797</v>
      </c>
      <c r="BP403" s="79">
        <v>0.51288197842541883</v>
      </c>
      <c r="BQ403" s="77">
        <v>0.28316008163497336</v>
      </c>
      <c r="BR403" s="55">
        <v>18.512836772573426</v>
      </c>
      <c r="BS403" s="55">
        <v>15.533150246344043</v>
      </c>
      <c r="BT403" s="55">
        <v>38.198234583641067</v>
      </c>
      <c r="BU403" s="39"/>
      <c r="BV403" s="39"/>
      <c r="BW403" s="39"/>
    </row>
    <row r="404" spans="1:75" x14ac:dyDescent="0.3">
      <c r="A404" s="40" t="s">
        <v>960</v>
      </c>
      <c r="B404" s="37" t="s">
        <v>805</v>
      </c>
      <c r="C404" s="58" t="s">
        <v>819</v>
      </c>
      <c r="D404" s="37" t="s">
        <v>998</v>
      </c>
      <c r="E404" s="58" t="s">
        <v>780</v>
      </c>
      <c r="F404" s="41" t="s">
        <v>611</v>
      </c>
      <c r="G404" s="72">
        <v>67.89</v>
      </c>
      <c r="H404" s="72">
        <v>0.26</v>
      </c>
      <c r="I404" s="72">
        <v>13.61</v>
      </c>
      <c r="J404" s="72">
        <v>6.89</v>
      </c>
      <c r="K404" s="72">
        <v>0</v>
      </c>
      <c r="L404" s="72">
        <v>1.48</v>
      </c>
      <c r="M404" s="72">
        <v>4.8600000000000003</v>
      </c>
      <c r="N404" s="72">
        <v>3.09</v>
      </c>
      <c r="O404" s="72">
        <v>1.01</v>
      </c>
      <c r="P404" s="72">
        <v>0.09</v>
      </c>
      <c r="Q404" s="72">
        <f t="shared" si="94"/>
        <v>99.180000000000021</v>
      </c>
      <c r="R404" s="72">
        <v>2.94</v>
      </c>
      <c r="S404" s="72"/>
      <c r="T404" s="72">
        <f t="shared" si="95"/>
        <v>68.451300665456728</v>
      </c>
      <c r="U404" s="72">
        <f t="shared" si="96"/>
        <v>0.26214962694091548</v>
      </c>
      <c r="V404" s="72">
        <f t="shared" si="97"/>
        <v>13.722524702560998</v>
      </c>
      <c r="W404" s="72">
        <f t="shared" si="98"/>
        <v>6.946965113934259</v>
      </c>
      <c r="X404" s="72">
        <f t="shared" si="99"/>
        <v>0</v>
      </c>
      <c r="Y404" s="72">
        <f t="shared" si="100"/>
        <v>1.4922363379713648</v>
      </c>
      <c r="Z404" s="72">
        <f t="shared" si="101"/>
        <v>4.9001814882032662</v>
      </c>
      <c r="AA404" s="72">
        <f t="shared" si="102"/>
        <v>3.1155474894131872</v>
      </c>
      <c r="AB404" s="72">
        <f t="shared" si="103"/>
        <v>1.018350473885864</v>
      </c>
      <c r="AC404" s="72">
        <f t="shared" si="104"/>
        <v>9.0744101633393803E-2</v>
      </c>
      <c r="AD404" s="72">
        <f t="shared" si="105"/>
        <v>99.999999999999957</v>
      </c>
      <c r="AE404" s="72"/>
      <c r="AF404" s="72"/>
      <c r="AG404" s="72"/>
      <c r="AH404" s="72"/>
      <c r="AI404" s="72"/>
      <c r="AJ404" s="72">
        <v>1.0203447502354603</v>
      </c>
      <c r="AK404" s="72">
        <v>19.929949190652916</v>
      </c>
      <c r="AL404" s="72">
        <v>56.174277037238369</v>
      </c>
      <c r="AM404" s="72">
        <v>112.74005903671338</v>
      </c>
      <c r="AN404" s="72">
        <v>2.9113485890728876</v>
      </c>
      <c r="AO404" s="72">
        <v>0.25290094550686709</v>
      </c>
      <c r="AP404" s="72">
        <v>0.18803505137086327</v>
      </c>
      <c r="AQ404" s="72">
        <v>0.86139233579423213</v>
      </c>
      <c r="AR404" s="72">
        <v>7.5427684339906501E-2</v>
      </c>
      <c r="AS404" s="72">
        <v>1.8017368682493997</v>
      </c>
      <c r="AT404" s="72">
        <v>4.2112377852157783</v>
      </c>
      <c r="AU404" s="72">
        <v>0.61608760030471654</v>
      </c>
      <c r="AV404" s="72">
        <v>2.8881960875307797</v>
      </c>
      <c r="AW404" s="72">
        <v>49.656255756034781</v>
      </c>
      <c r="AX404" s="72">
        <v>1.2120573929187173</v>
      </c>
      <c r="AY404" s="72">
        <v>0.82559381005594867</v>
      </c>
      <c r="AZ404" s="72">
        <v>0.2581171372692117</v>
      </c>
      <c r="BA404" s="72">
        <v>1.0091251608082583</v>
      </c>
      <c r="BB404" s="72">
        <v>0.18694481479539005</v>
      </c>
      <c r="BC404" s="72">
        <v>1.2721758844538653</v>
      </c>
      <c r="BD404" s="72">
        <v>0.29849697510331569</v>
      </c>
      <c r="BE404" s="72">
        <v>0.93011561248213026</v>
      </c>
      <c r="BF404" s="72">
        <v>0.14430438302456364</v>
      </c>
      <c r="BG404" s="72">
        <v>1.0969940437121137</v>
      </c>
      <c r="BH404" s="72">
        <v>0.18825287140369951</v>
      </c>
      <c r="BI404" s="72">
        <v>8.295521526857879</v>
      </c>
      <c r="BJ404" s="72"/>
      <c r="BK404" s="72"/>
      <c r="BL404" s="72"/>
      <c r="BM404" s="72"/>
      <c r="BN404" s="72"/>
      <c r="BO404" s="77">
        <v>0.70401629033626589</v>
      </c>
      <c r="BP404" s="79"/>
      <c r="BR404" s="55">
        <v>18.507800652856183</v>
      </c>
      <c r="BS404" s="55">
        <v>15.532988476495809</v>
      </c>
      <c r="BT404" s="55">
        <v>38.198036478226051</v>
      </c>
      <c r="BU404" s="39"/>
      <c r="BV404" s="39"/>
      <c r="BW404" s="39"/>
    </row>
    <row r="405" spans="1:75" x14ac:dyDescent="0.3">
      <c r="A405" s="40" t="s">
        <v>960</v>
      </c>
      <c r="B405" s="37" t="s">
        <v>806</v>
      </c>
      <c r="C405" s="58" t="s">
        <v>819</v>
      </c>
      <c r="D405" s="37" t="s">
        <v>998</v>
      </c>
      <c r="E405" s="58" t="s">
        <v>780</v>
      </c>
      <c r="F405" s="41" t="s">
        <v>611</v>
      </c>
      <c r="G405" s="72">
        <v>65.86</v>
      </c>
      <c r="H405" s="72">
        <v>0.22</v>
      </c>
      <c r="I405" s="72">
        <v>14.12</v>
      </c>
      <c r="J405" s="72">
        <v>8.3000000000000007</v>
      </c>
      <c r="K405" s="72">
        <v>0.12</v>
      </c>
      <c r="L405" s="72">
        <v>2.4900000000000002</v>
      </c>
      <c r="M405" s="72">
        <v>5.85</v>
      </c>
      <c r="N405" s="72">
        <v>2.4500000000000002</v>
      </c>
      <c r="O405" s="72">
        <v>0.91</v>
      </c>
      <c r="P405" s="72">
        <v>0.03</v>
      </c>
      <c r="Q405" s="72">
        <f t="shared" si="94"/>
        <v>100.35</v>
      </c>
      <c r="R405" s="72">
        <v>3.21</v>
      </c>
      <c r="S405" s="72"/>
      <c r="T405" s="72">
        <f t="shared" si="95"/>
        <v>65.630293971101153</v>
      </c>
      <c r="U405" s="72">
        <f t="shared" si="96"/>
        <v>0.2192326856003986</v>
      </c>
      <c r="V405" s="72">
        <f t="shared" si="97"/>
        <v>14.070752366716494</v>
      </c>
      <c r="W405" s="72">
        <f t="shared" si="98"/>
        <v>8.2710513203786764</v>
      </c>
      <c r="X405" s="72">
        <f t="shared" si="99"/>
        <v>0.1195814648729447</v>
      </c>
      <c r="Y405" s="72">
        <f t="shared" si="100"/>
        <v>2.4813153961136027</v>
      </c>
      <c r="Z405" s="72">
        <f t="shared" si="101"/>
        <v>5.8295964125560538</v>
      </c>
      <c r="AA405" s="72">
        <f t="shared" si="102"/>
        <v>2.4414549078226209</v>
      </c>
      <c r="AB405" s="72">
        <f t="shared" si="103"/>
        <v>0.9068261086198306</v>
      </c>
      <c r="AC405" s="72">
        <f t="shared" si="104"/>
        <v>2.9895366218236175E-2</v>
      </c>
      <c r="AD405" s="72">
        <f t="shared" si="105"/>
        <v>100.00000000000001</v>
      </c>
      <c r="AE405" s="72"/>
      <c r="AF405" s="72"/>
      <c r="AG405" s="72"/>
      <c r="AH405" s="72"/>
      <c r="AI405" s="72"/>
      <c r="AJ405" s="72">
        <v>0.84542119972532492</v>
      </c>
      <c r="AK405" s="72">
        <v>14.925212112505331</v>
      </c>
      <c r="AL405" s="72">
        <v>42.326787907279815</v>
      </c>
      <c r="AM405" s="72">
        <v>101.19370555455527</v>
      </c>
      <c r="AN405" s="72">
        <v>2.4358514943352096</v>
      </c>
      <c r="AO405" s="72">
        <v>0.20739325576308287</v>
      </c>
      <c r="AP405" s="72">
        <v>0.13988135721344219</v>
      </c>
      <c r="AQ405" s="72">
        <v>0.85875239832492845</v>
      </c>
      <c r="AR405" s="72">
        <v>6.9998411488799706E-2</v>
      </c>
      <c r="AS405" s="72">
        <v>1.4676052163925382</v>
      </c>
      <c r="AT405" s="72">
        <v>3.2662913672157625</v>
      </c>
      <c r="AU405" s="72">
        <v>0.46777184650319287</v>
      </c>
      <c r="AV405" s="72">
        <v>2.1946707014200388</v>
      </c>
      <c r="AW405" s="72">
        <v>42.749149866942993</v>
      </c>
      <c r="AX405" s="72">
        <v>1.0334350414625719</v>
      </c>
      <c r="AY405" s="72">
        <v>0.62406217424543353</v>
      </c>
      <c r="AZ405" s="72">
        <v>0.20327934703201408</v>
      </c>
      <c r="BA405" s="72">
        <v>0.74479399901151866</v>
      </c>
      <c r="BB405" s="72">
        <v>0.1389568848132601</v>
      </c>
      <c r="BC405" s="72">
        <v>0.94429013008208496</v>
      </c>
      <c r="BD405" s="72">
        <v>0.22702753214559321</v>
      </c>
      <c r="BE405" s="72">
        <v>0.7157395233492384</v>
      </c>
      <c r="BF405" s="72">
        <v>0.11612474689863833</v>
      </c>
      <c r="BG405" s="72">
        <v>0.88159593651524837</v>
      </c>
      <c r="BH405" s="72">
        <v>0.15655681975290972</v>
      </c>
      <c r="BI405" s="72">
        <v>6.4208223866746481</v>
      </c>
      <c r="BJ405" s="72"/>
      <c r="BK405" s="72"/>
      <c r="BL405" s="72"/>
      <c r="BM405" s="72"/>
      <c r="BN405" s="72"/>
      <c r="BO405" s="77">
        <v>0.70427117120302085</v>
      </c>
      <c r="BP405" s="79"/>
      <c r="BR405" s="55">
        <v>18.519861324490201</v>
      </c>
      <c r="BS405" s="55">
        <v>15.542991043085967</v>
      </c>
      <c r="BT405" s="55">
        <v>38.239510774898527</v>
      </c>
      <c r="BU405" s="39"/>
      <c r="BV405" s="39"/>
      <c r="BW405" s="39"/>
    </row>
    <row r="406" spans="1:75" x14ac:dyDescent="0.3">
      <c r="A406" s="40" t="s">
        <v>960</v>
      </c>
      <c r="B406" s="37" t="s">
        <v>807</v>
      </c>
      <c r="C406" s="58" t="s">
        <v>819</v>
      </c>
      <c r="D406" s="37" t="s">
        <v>998</v>
      </c>
      <c r="E406" s="58" t="s">
        <v>780</v>
      </c>
      <c r="F406" s="41" t="s">
        <v>611</v>
      </c>
      <c r="G406" s="72">
        <v>72.921999999999997</v>
      </c>
      <c r="H406" s="72">
        <v>0.18049999999999999</v>
      </c>
      <c r="I406" s="72">
        <v>12.536799999999999</v>
      </c>
      <c r="J406" s="72">
        <v>4.4116999999999997</v>
      </c>
      <c r="K406" s="72">
        <v>5.2699999999999997E-2</v>
      </c>
      <c r="L406" s="72">
        <v>0.99680000000000002</v>
      </c>
      <c r="M406" s="72">
        <v>2.5108000000000001</v>
      </c>
      <c r="N406" s="72">
        <v>3.4550000000000001</v>
      </c>
      <c r="O406" s="72">
        <v>1.5788</v>
      </c>
      <c r="P406" s="72">
        <v>5.3400000000000003E-2</v>
      </c>
      <c r="Q406" s="72">
        <f t="shared" si="94"/>
        <v>98.698499999999981</v>
      </c>
      <c r="R406" s="72"/>
      <c r="S406" s="72"/>
      <c r="T406" s="72">
        <f t="shared" si="95"/>
        <v>73.883594988778967</v>
      </c>
      <c r="U406" s="72">
        <f t="shared" si="96"/>
        <v>0.18288018561578953</v>
      </c>
      <c r="V406" s="72">
        <f t="shared" si="97"/>
        <v>12.702118066637286</v>
      </c>
      <c r="W406" s="72">
        <f t="shared" si="98"/>
        <v>4.469875428704591</v>
      </c>
      <c r="X406" s="72">
        <f t="shared" si="99"/>
        <v>5.3394935080067076E-2</v>
      </c>
      <c r="Y406" s="72">
        <f t="shared" si="100"/>
        <v>1.0099444267136788</v>
      </c>
      <c r="Z406" s="72">
        <f t="shared" si="101"/>
        <v>2.5439089753137085</v>
      </c>
      <c r="AA406" s="72">
        <f t="shared" si="102"/>
        <v>3.500559785609711</v>
      </c>
      <c r="AB406" s="72">
        <f t="shared" si="103"/>
        <v>1.5996190418294101</v>
      </c>
      <c r="AC406" s="72">
        <f t="shared" si="104"/>
        <v>5.4104165716804223E-2</v>
      </c>
      <c r="AD406" s="72">
        <f t="shared" si="105"/>
        <v>100.00000000000001</v>
      </c>
      <c r="AE406" s="72"/>
      <c r="AF406" s="72"/>
      <c r="AG406" s="72"/>
      <c r="AH406" s="72"/>
      <c r="AI406" s="72"/>
      <c r="AJ406" s="72">
        <v>0.64635910241697503</v>
      </c>
      <c r="AK406" s="72">
        <v>22.141700501879114</v>
      </c>
      <c r="AL406" s="72">
        <v>66.631718904947107</v>
      </c>
      <c r="AM406" s="72">
        <v>110.43142587356591</v>
      </c>
      <c r="AN406" s="72">
        <v>0.77738316586595779</v>
      </c>
      <c r="AO406" s="72">
        <v>0.23669556197288061</v>
      </c>
      <c r="AP406" s="72">
        <v>0.30510202553521015</v>
      </c>
      <c r="AQ406" s="72">
        <v>0.80235655333107003</v>
      </c>
      <c r="AR406" s="72">
        <v>8.1459909810880318E-2</v>
      </c>
      <c r="AS406" s="72">
        <v>1.9096150119175197</v>
      </c>
      <c r="AT406" s="72">
        <v>4.431378814132291</v>
      </c>
      <c r="AU406" s="72">
        <v>0.62398491083213958</v>
      </c>
      <c r="AV406" s="72">
        <v>3.1621845658585768</v>
      </c>
      <c r="AW406" s="72">
        <v>57.527723614272517</v>
      </c>
      <c r="AX406" s="72">
        <v>1.4504983777637539</v>
      </c>
      <c r="AY406" s="72">
        <v>1.0001939705324381</v>
      </c>
      <c r="AZ406" s="72">
        <v>0.33138373920166042</v>
      </c>
      <c r="BA406" s="72">
        <v>1.2366371180900282</v>
      </c>
      <c r="BB406" s="72">
        <v>0.22215203175831835</v>
      </c>
      <c r="BC406" s="72">
        <v>1.5083410395961128</v>
      </c>
      <c r="BD406" s="72">
        <v>0.32393152541071951</v>
      </c>
      <c r="BE406" s="72">
        <v>0.96989525323890313</v>
      </c>
      <c r="BF406" s="72">
        <v>0.16016663820248184</v>
      </c>
      <c r="BG406" s="72">
        <v>1.2072826079081682</v>
      </c>
      <c r="BH406" s="72">
        <v>0.20374127139526987</v>
      </c>
      <c r="BI406" s="72">
        <v>10.659305622622048</v>
      </c>
      <c r="BJ406" s="72"/>
      <c r="BK406" s="72"/>
      <c r="BL406" s="72"/>
      <c r="BM406" s="72"/>
      <c r="BN406" s="72"/>
      <c r="BP406" s="79"/>
      <c r="BU406" s="39"/>
      <c r="BV406" s="39"/>
      <c r="BW406" s="39"/>
    </row>
    <row r="407" spans="1:75" x14ac:dyDescent="0.3">
      <c r="A407" s="40" t="s">
        <v>960</v>
      </c>
      <c r="B407" s="37" t="s">
        <v>808</v>
      </c>
      <c r="C407" s="58" t="s">
        <v>819</v>
      </c>
      <c r="D407" s="37" t="s">
        <v>998</v>
      </c>
      <c r="E407" s="58" t="s">
        <v>780</v>
      </c>
      <c r="F407" s="41" t="s">
        <v>611</v>
      </c>
      <c r="G407" s="72">
        <v>75.714500000000001</v>
      </c>
      <c r="H407" s="72">
        <v>0.12470000000000001</v>
      </c>
      <c r="I407" s="72">
        <v>12.017899999999999</v>
      </c>
      <c r="J407" s="72">
        <v>2.7964000000000002</v>
      </c>
      <c r="K407" s="72">
        <v>4.4600000000000001E-2</v>
      </c>
      <c r="L407" s="72">
        <v>0.51790000000000003</v>
      </c>
      <c r="M407" s="72">
        <v>2.4430999999999998</v>
      </c>
      <c r="N407" s="72">
        <v>3.6997</v>
      </c>
      <c r="O407" s="72">
        <v>0.95599999999999996</v>
      </c>
      <c r="P407" s="72">
        <v>3.2099999999999997E-2</v>
      </c>
      <c r="Q407" s="72">
        <f t="shared" si="94"/>
        <v>98.346900000000005</v>
      </c>
      <c r="R407" s="72"/>
      <c r="S407" s="72"/>
      <c r="T407" s="72">
        <f t="shared" si="95"/>
        <v>76.987174989755644</v>
      </c>
      <c r="U407" s="72">
        <f t="shared" si="96"/>
        <v>0.12679606576313029</v>
      </c>
      <c r="V407" s="72">
        <f t="shared" si="97"/>
        <v>12.219907287367471</v>
      </c>
      <c r="W407" s="72">
        <f t="shared" si="98"/>
        <v>2.8434043167603655</v>
      </c>
      <c r="X407" s="72">
        <f t="shared" si="99"/>
        <v>4.5349675485449971E-2</v>
      </c>
      <c r="Y407" s="72">
        <f t="shared" si="100"/>
        <v>0.52660531241960851</v>
      </c>
      <c r="Z407" s="72">
        <f t="shared" si="101"/>
        <v>2.4841657439126195</v>
      </c>
      <c r="AA407" s="72">
        <f t="shared" si="102"/>
        <v>3.7618877666708359</v>
      </c>
      <c r="AB407" s="72">
        <f t="shared" si="103"/>
        <v>0.97206927722175274</v>
      </c>
      <c r="AC407" s="72">
        <f t="shared" si="104"/>
        <v>3.2639564643115335E-2</v>
      </c>
      <c r="AD407" s="72">
        <f t="shared" si="105"/>
        <v>100</v>
      </c>
      <c r="AE407" s="72"/>
      <c r="AF407" s="72"/>
      <c r="AG407" s="72"/>
      <c r="AH407" s="72"/>
      <c r="AI407" s="72"/>
      <c r="AJ407" s="72">
        <v>1.3137402772914903</v>
      </c>
      <c r="AK407" s="72">
        <v>26.736945618554927</v>
      </c>
      <c r="AL407" s="72">
        <v>86.019757373525849</v>
      </c>
      <c r="AM407" s="72">
        <v>92.377228260606813</v>
      </c>
      <c r="AN407" s="72">
        <v>3.4703555002430728</v>
      </c>
      <c r="AO407" s="72">
        <v>0.35297000173538917</v>
      </c>
      <c r="AP407" s="72">
        <v>0.27015088443830776</v>
      </c>
      <c r="AQ407" s="72">
        <v>1.1178223114733705</v>
      </c>
      <c r="AR407" s="72">
        <v>9.2189950262013681E-2</v>
      </c>
      <c r="AS407" s="72">
        <v>2.8004522308872466</v>
      </c>
      <c r="AT407" s="72">
        <v>5.3439369068613125</v>
      </c>
      <c r="AU407" s="72">
        <v>0.85091791644233383</v>
      </c>
      <c r="AV407" s="72">
        <v>4.2554909057144412</v>
      </c>
      <c r="AW407" s="72">
        <v>71.479072055732857</v>
      </c>
      <c r="AX407" s="72">
        <v>1.6380587579581398</v>
      </c>
      <c r="AY407" s="72">
        <v>1.3187998361742139</v>
      </c>
      <c r="AZ407" s="72">
        <v>0.34677444266877222</v>
      </c>
      <c r="BA407" s="72">
        <v>1.5739896207948185</v>
      </c>
      <c r="BB407" s="72">
        <v>0.2700871663988571</v>
      </c>
      <c r="BC407" s="72">
        <v>1.8052882505754726</v>
      </c>
      <c r="BD407" s="72">
        <v>0.4117615897740779</v>
      </c>
      <c r="BE407" s="72">
        <v>1.2151458125679528</v>
      </c>
      <c r="BF407" s="72">
        <v>0.22007587410219884</v>
      </c>
      <c r="BG407" s="72">
        <v>1.4559091339933867</v>
      </c>
      <c r="BH407" s="72">
        <v>0.26555857256703674</v>
      </c>
      <c r="BI407" s="72">
        <v>14.695376280000163</v>
      </c>
      <c r="BJ407" s="72"/>
      <c r="BK407" s="72"/>
      <c r="BL407" s="72"/>
      <c r="BM407" s="72"/>
      <c r="BN407" s="72"/>
      <c r="BO407" s="77">
        <v>0.7040318929110394</v>
      </c>
      <c r="BP407" s="79">
        <v>0.51284917100281402</v>
      </c>
      <c r="BR407" s="55">
        <v>18.525558831800037</v>
      </c>
      <c r="BS407" s="55">
        <v>15.548812933729373</v>
      </c>
      <c r="BT407" s="55">
        <v>38.256447000985744</v>
      </c>
      <c r="BU407" s="39"/>
      <c r="BV407" s="39"/>
      <c r="BW407" s="39"/>
    </row>
    <row r="408" spans="1:75" x14ac:dyDescent="0.3">
      <c r="A408" s="40" t="s">
        <v>960</v>
      </c>
      <c r="B408" s="37" t="s">
        <v>809</v>
      </c>
      <c r="C408" s="58" t="s">
        <v>819</v>
      </c>
      <c r="D408" s="37" t="s">
        <v>998</v>
      </c>
      <c r="E408" s="58" t="s">
        <v>780</v>
      </c>
      <c r="F408" s="41" t="s">
        <v>611</v>
      </c>
      <c r="G408" s="72">
        <v>56.014699999999998</v>
      </c>
      <c r="H408" s="72">
        <v>0.1532</v>
      </c>
      <c r="I408" s="72">
        <v>11.6875</v>
      </c>
      <c r="J408" s="72">
        <v>9.3362999999999996</v>
      </c>
      <c r="K408" s="72">
        <v>0.14979999999999999</v>
      </c>
      <c r="L408" s="72">
        <v>10.975</v>
      </c>
      <c r="M408" s="72">
        <v>7.8707000000000003</v>
      </c>
      <c r="N408" s="72">
        <v>1.4619</v>
      </c>
      <c r="O408" s="72">
        <v>0.42480000000000001</v>
      </c>
      <c r="P408" s="72">
        <v>2.3E-2</v>
      </c>
      <c r="Q408" s="72">
        <f t="shared" si="94"/>
        <v>98.096899999999991</v>
      </c>
      <c r="R408" s="72"/>
      <c r="S408" s="72"/>
      <c r="T408" s="72">
        <f t="shared" si="95"/>
        <v>57.101396680221292</v>
      </c>
      <c r="U408" s="72">
        <f t="shared" si="96"/>
        <v>0.15617211145306326</v>
      </c>
      <c r="V408" s="72">
        <f t="shared" si="97"/>
        <v>11.914239899527917</v>
      </c>
      <c r="W408" s="72">
        <f t="shared" si="98"/>
        <v>9.5174261368096236</v>
      </c>
      <c r="X408" s="72">
        <f t="shared" si="99"/>
        <v>0.15270615075501875</v>
      </c>
      <c r="Y408" s="72">
        <f t="shared" si="100"/>
        <v>11.187917253246535</v>
      </c>
      <c r="Z408" s="72">
        <f t="shared" si="101"/>
        <v>8.0233931959113907</v>
      </c>
      <c r="AA408" s="72">
        <f t="shared" si="102"/>
        <v>1.4902611601385978</v>
      </c>
      <c r="AB408" s="72">
        <f t="shared" si="103"/>
        <v>0.43304120721449918</v>
      </c>
      <c r="AC408" s="72">
        <f t="shared" si="104"/>
        <v>2.3446204722065631E-2</v>
      </c>
      <c r="AD408" s="72">
        <f t="shared" si="105"/>
        <v>100.00000000000001</v>
      </c>
      <c r="AE408" s="72"/>
      <c r="AF408" s="72"/>
      <c r="AG408" s="72"/>
      <c r="AH408" s="72"/>
      <c r="AI408" s="72"/>
      <c r="AJ408" s="72">
        <v>0.46490531835073817</v>
      </c>
      <c r="AK408" s="72">
        <v>10.76660877274483</v>
      </c>
      <c r="AL408" s="72">
        <v>24.886879300223569</v>
      </c>
      <c r="AM408" s="72">
        <v>64.959060568125736</v>
      </c>
      <c r="AN408" s="72">
        <v>1.3629406000625179</v>
      </c>
      <c r="AO408" s="72">
        <v>0.10208158772476114</v>
      </c>
      <c r="AP408" s="72">
        <v>9.3725239716916542E-2</v>
      </c>
      <c r="AQ408" s="72">
        <v>0.41738526868847137</v>
      </c>
      <c r="AR408" s="72">
        <v>3.4903742801642108E-2</v>
      </c>
      <c r="AS408" s="72">
        <v>0.86627693989974019</v>
      </c>
      <c r="AT408" s="72">
        <v>1.7227655533943822</v>
      </c>
      <c r="AU408" s="72">
        <v>0.26634532416236689</v>
      </c>
      <c r="AV408" s="72">
        <v>1.3434109050354037</v>
      </c>
      <c r="AW408" s="72">
        <v>19.877360455139101</v>
      </c>
      <c r="AX408" s="72">
        <v>0.56542567380694542</v>
      </c>
      <c r="AY408" s="72">
        <v>0.40670876600895139</v>
      </c>
      <c r="AZ408" s="72">
        <v>0.1512428366772286</v>
      </c>
      <c r="BA408" s="72">
        <v>0.56781430616810435</v>
      </c>
      <c r="BB408" s="72">
        <v>0.10546672857294877</v>
      </c>
      <c r="BC408" s="72">
        <v>0.73769108750944212</v>
      </c>
      <c r="BD408" s="72">
        <v>0.17741115262556634</v>
      </c>
      <c r="BE408" s="72">
        <v>0.56926561990180624</v>
      </c>
      <c r="BF408" s="72">
        <v>9.1591400360889474E-2</v>
      </c>
      <c r="BG408" s="72">
        <v>0.66756443799213583</v>
      </c>
      <c r="BH408" s="72">
        <v>0.1118330736727822</v>
      </c>
      <c r="BI408" s="72">
        <v>5.5735921704721223</v>
      </c>
      <c r="BJ408" s="72"/>
      <c r="BK408" s="72"/>
      <c r="BL408" s="72"/>
      <c r="BM408" s="72"/>
      <c r="BN408" s="72"/>
      <c r="BP408" s="79"/>
      <c r="BU408" s="39"/>
      <c r="BV408" s="39"/>
      <c r="BW408" s="39"/>
    </row>
    <row r="409" spans="1:75" x14ac:dyDescent="0.3">
      <c r="A409" s="40" t="s">
        <v>960</v>
      </c>
      <c r="B409" s="37" t="s">
        <v>810</v>
      </c>
      <c r="C409" s="58" t="s">
        <v>819</v>
      </c>
      <c r="D409" s="37" t="s">
        <v>998</v>
      </c>
      <c r="E409" s="58" t="s">
        <v>780</v>
      </c>
      <c r="F409" s="41" t="s">
        <v>611</v>
      </c>
      <c r="G409" s="72">
        <v>56.746099999999998</v>
      </c>
      <c r="H409" s="72">
        <v>0.13220000000000001</v>
      </c>
      <c r="I409" s="72">
        <v>10.956</v>
      </c>
      <c r="J409" s="72">
        <v>9.2088999999999999</v>
      </c>
      <c r="K409" s="72">
        <v>0.15129999999999999</v>
      </c>
      <c r="L409" s="72">
        <v>11.083500000000001</v>
      </c>
      <c r="M409" s="72">
        <v>7.8400999999999996</v>
      </c>
      <c r="N409" s="72">
        <v>1.4649000000000001</v>
      </c>
      <c r="O409" s="72">
        <v>0.4304</v>
      </c>
      <c r="P409" s="72">
        <v>2.2599999999999999E-2</v>
      </c>
      <c r="Q409" s="72">
        <f t="shared" si="94"/>
        <v>98.036000000000001</v>
      </c>
      <c r="R409" s="72"/>
      <c r="S409" s="72"/>
      <c r="T409" s="72">
        <f t="shared" si="95"/>
        <v>57.882920559794357</v>
      </c>
      <c r="U409" s="72">
        <f t="shared" si="96"/>
        <v>0.13484842302827535</v>
      </c>
      <c r="V409" s="72">
        <f t="shared" si="97"/>
        <v>11.175486555959035</v>
      </c>
      <c r="W409" s="72">
        <f t="shared" si="98"/>
        <v>9.3933861030641808</v>
      </c>
      <c r="X409" s="72">
        <f t="shared" si="99"/>
        <v>0.15433106205883551</v>
      </c>
      <c r="Y409" s="72">
        <f t="shared" si="100"/>
        <v>11.305540821738953</v>
      </c>
      <c r="Z409" s="72">
        <f t="shared" si="101"/>
        <v>7.9971643069892684</v>
      </c>
      <c r="AA409" s="72">
        <f t="shared" si="102"/>
        <v>1.4942470113019708</v>
      </c>
      <c r="AB409" s="72">
        <f t="shared" si="103"/>
        <v>0.43902239993471781</v>
      </c>
      <c r="AC409" s="72">
        <f t="shared" si="104"/>
        <v>2.3052756130401073E-2</v>
      </c>
      <c r="AD409" s="72">
        <f t="shared" si="105"/>
        <v>99.999999999999986</v>
      </c>
      <c r="AE409" s="72"/>
      <c r="AF409" s="72"/>
      <c r="AG409" s="72"/>
      <c r="AH409" s="72"/>
      <c r="AI409" s="72"/>
      <c r="AJ409" s="72">
        <v>0.59980796392307822</v>
      </c>
      <c r="AK409" s="72">
        <v>12.188081535130184</v>
      </c>
      <c r="AL409" s="72">
        <v>29.45658997772146</v>
      </c>
      <c r="AM409" s="72">
        <v>61.518253715307289</v>
      </c>
      <c r="AN409" s="72">
        <v>1.455281804616853</v>
      </c>
      <c r="AO409" s="72">
        <v>9.6317349552763942E-2</v>
      </c>
      <c r="AP409" s="72">
        <v>9.8467673589927432E-2</v>
      </c>
      <c r="AQ409" s="72">
        <v>0.35537190077301201</v>
      </c>
      <c r="AR409" s="72">
        <v>3.0089201348392741E-2</v>
      </c>
      <c r="AS409" s="72">
        <v>0.68617574067662879</v>
      </c>
      <c r="AT409" s="72">
        <v>1.4443864749052764</v>
      </c>
      <c r="AU409" s="72">
        <v>0.22127005375384662</v>
      </c>
      <c r="AV409" s="72">
        <v>1.0224710224418403</v>
      </c>
      <c r="AW409" s="72">
        <v>19.991261438470193</v>
      </c>
      <c r="AX409" s="72">
        <v>0.46336497317302783</v>
      </c>
      <c r="AY409" s="72">
        <v>0.321857103916384</v>
      </c>
      <c r="AZ409" s="72">
        <v>0.11311521451571059</v>
      </c>
      <c r="BA409" s="72">
        <v>0.43641529580726901</v>
      </c>
      <c r="BB409" s="72">
        <v>8.004305225169632E-2</v>
      </c>
      <c r="BC409" s="72">
        <v>0.56877437839098077</v>
      </c>
      <c r="BD409" s="72">
        <v>0.1342391048342923</v>
      </c>
      <c r="BE409" s="72">
        <v>0.4423926924406838</v>
      </c>
      <c r="BF409" s="72">
        <v>7.8926551288164573E-2</v>
      </c>
      <c r="BG409" s="72">
        <v>0.52953775564320982</v>
      </c>
      <c r="BH409" s="72">
        <v>9.7805307355670126E-2</v>
      </c>
      <c r="BI409" s="72">
        <v>4.5802732987722274</v>
      </c>
      <c r="BJ409" s="72"/>
      <c r="BK409" s="72"/>
      <c r="BL409" s="72"/>
      <c r="BM409" s="72"/>
      <c r="BN409" s="72"/>
      <c r="BP409" s="79"/>
      <c r="BU409" s="39"/>
      <c r="BV409" s="39"/>
      <c r="BW409" s="39"/>
    </row>
    <row r="410" spans="1:75" x14ac:dyDescent="0.3">
      <c r="A410" s="40" t="s">
        <v>960</v>
      </c>
      <c r="B410" s="37" t="s">
        <v>811</v>
      </c>
      <c r="C410" s="58" t="s">
        <v>819</v>
      </c>
      <c r="D410" s="37" t="s">
        <v>998</v>
      </c>
      <c r="E410" s="58" t="s">
        <v>780</v>
      </c>
      <c r="F410" s="41" t="s">
        <v>611</v>
      </c>
      <c r="G410" s="72">
        <v>55.401800000000001</v>
      </c>
      <c r="H410" s="72">
        <v>7.9799999999999996E-2</v>
      </c>
      <c r="I410" s="72">
        <v>7.5651999999999999</v>
      </c>
      <c r="J410" s="72">
        <v>9.8454999999999995</v>
      </c>
      <c r="K410" s="72">
        <v>0.17530000000000001</v>
      </c>
      <c r="L410" s="72">
        <v>17.968599999999999</v>
      </c>
      <c r="M410" s="72">
        <v>5.6402000000000001</v>
      </c>
      <c r="N410" s="72">
        <v>1.0403</v>
      </c>
      <c r="O410" s="72">
        <v>0.34089999999999998</v>
      </c>
      <c r="P410" s="72">
        <v>1.47E-2</v>
      </c>
      <c r="Q410" s="72">
        <f t="shared" si="94"/>
        <v>98.072300000000013</v>
      </c>
      <c r="R410" s="72"/>
      <c r="S410" s="72"/>
      <c r="T410" s="72">
        <f t="shared" si="95"/>
        <v>56.490772623870342</v>
      </c>
      <c r="U410" s="72">
        <f t="shared" si="96"/>
        <v>8.1368541372028577E-2</v>
      </c>
      <c r="V410" s="72">
        <f t="shared" si="97"/>
        <v>7.7139008670134164</v>
      </c>
      <c r="W410" s="72">
        <f t="shared" si="98"/>
        <v>10.039022231557738</v>
      </c>
      <c r="X410" s="72">
        <f t="shared" si="99"/>
        <v>0.17874568048266432</v>
      </c>
      <c r="Y410" s="72">
        <f t="shared" si="100"/>
        <v>18.321789129040511</v>
      </c>
      <c r="Z410" s="72">
        <f t="shared" si="101"/>
        <v>5.7510632461969378</v>
      </c>
      <c r="AA410" s="72">
        <f t="shared" si="102"/>
        <v>1.0607480399664329</v>
      </c>
      <c r="AB410" s="72">
        <f t="shared" si="103"/>
        <v>0.34760069866822735</v>
      </c>
      <c r="AC410" s="72">
        <f t="shared" si="104"/>
        <v>1.4988941831689476E-2</v>
      </c>
      <c r="AD410" s="72">
        <f t="shared" si="105"/>
        <v>99.999999999999986</v>
      </c>
      <c r="AE410" s="72"/>
      <c r="AF410" s="72"/>
      <c r="AG410" s="72"/>
      <c r="AH410" s="72"/>
      <c r="AI410" s="72"/>
      <c r="AJ410" s="72">
        <v>0.49126196181936627</v>
      </c>
      <c r="AK410" s="72">
        <v>8.8924597358386599</v>
      </c>
      <c r="AL410" s="72">
        <v>21.489484298734492</v>
      </c>
      <c r="AM410" s="72">
        <v>52.783120191230388</v>
      </c>
      <c r="AN410" s="72">
        <v>1.1873286266710346</v>
      </c>
      <c r="AO410" s="72">
        <v>7.1756833016280192E-2</v>
      </c>
      <c r="AP410" s="72">
        <v>7.5027533857495998E-2</v>
      </c>
      <c r="AQ410" s="72">
        <v>0.3134168959998781</v>
      </c>
      <c r="AR410" s="72">
        <v>2.6914818768574031E-2</v>
      </c>
      <c r="AS410" s="72">
        <v>0.5532326458223954</v>
      </c>
      <c r="AT410" s="72">
        <v>1.0025564288318516</v>
      </c>
      <c r="AU410" s="72">
        <v>0.15554272929224622</v>
      </c>
      <c r="AV410" s="72">
        <v>0.78099408942908866</v>
      </c>
      <c r="AW410" s="72">
        <v>11.929533655417016</v>
      </c>
      <c r="AX410" s="72">
        <v>0.34234027480715068</v>
      </c>
      <c r="AY410" s="72">
        <v>0.2344661475651901</v>
      </c>
      <c r="AZ410" s="72">
        <v>7.2221129958958602E-2</v>
      </c>
      <c r="BA410" s="72">
        <v>0.3035617651119259</v>
      </c>
      <c r="BB410" s="72">
        <v>5.8587628558320386E-2</v>
      </c>
      <c r="BC410" s="72">
        <v>0.42438425139674241</v>
      </c>
      <c r="BD410" s="72">
        <v>0.10399279074475633</v>
      </c>
      <c r="BE410" s="72">
        <v>0.34370043405372191</v>
      </c>
      <c r="BF410" s="72">
        <v>5.8198156013259492E-2</v>
      </c>
      <c r="BG410" s="72">
        <v>0.42449692214203799</v>
      </c>
      <c r="BH410" s="72">
        <v>7.5295911687389097E-2</v>
      </c>
      <c r="BI410" s="72">
        <v>3.5509525856043997</v>
      </c>
      <c r="BJ410" s="72"/>
      <c r="BK410" s="72"/>
      <c r="BL410" s="72"/>
      <c r="BM410" s="72"/>
      <c r="BN410" s="72"/>
      <c r="BP410" s="79"/>
      <c r="BU410" s="39"/>
      <c r="BV410" s="39"/>
      <c r="BW410" s="39"/>
    </row>
    <row r="411" spans="1:75" x14ac:dyDescent="0.3">
      <c r="A411" s="40" t="s">
        <v>960</v>
      </c>
      <c r="B411" s="37" t="s">
        <v>812</v>
      </c>
      <c r="C411" s="58" t="s">
        <v>819</v>
      </c>
      <c r="D411" s="37" t="s">
        <v>998</v>
      </c>
      <c r="E411" s="58" t="s">
        <v>780</v>
      </c>
      <c r="F411" s="41" t="s">
        <v>611</v>
      </c>
      <c r="G411" s="72">
        <v>56.568199999999997</v>
      </c>
      <c r="H411" s="72">
        <v>0.15290000000000001</v>
      </c>
      <c r="I411" s="72">
        <v>11.023899999999999</v>
      </c>
      <c r="J411" s="72">
        <v>9.4885999999999999</v>
      </c>
      <c r="K411" s="72">
        <v>0.15670000000000001</v>
      </c>
      <c r="L411" s="72">
        <v>10.916499999999999</v>
      </c>
      <c r="M411" s="72">
        <v>7.7398999999999996</v>
      </c>
      <c r="N411" s="72">
        <v>1.5949</v>
      </c>
      <c r="O411" s="72">
        <v>0.37209999999999999</v>
      </c>
      <c r="P411" s="72">
        <v>2.5899999999999999E-2</v>
      </c>
      <c r="Q411" s="72">
        <f t="shared" si="94"/>
        <v>98.039600000000007</v>
      </c>
      <c r="R411" s="72"/>
      <c r="S411" s="72"/>
      <c r="T411" s="72">
        <f t="shared" si="95"/>
        <v>57.699337818595744</v>
      </c>
      <c r="U411" s="72">
        <f t="shared" si="96"/>
        <v>0.15595738864703651</v>
      </c>
      <c r="V411" s="72">
        <f t="shared" si="97"/>
        <v>11.244333922211023</v>
      </c>
      <c r="W411" s="72">
        <f t="shared" si="98"/>
        <v>9.6783340609304815</v>
      </c>
      <c r="X411" s="72">
        <f t="shared" si="99"/>
        <v>0.15983337345317608</v>
      </c>
      <c r="Y411" s="72">
        <f t="shared" si="100"/>
        <v>11.1347863516375</v>
      </c>
      <c r="Z411" s="72">
        <f t="shared" si="101"/>
        <v>7.8946670529051524</v>
      </c>
      <c r="AA411" s="72">
        <f t="shared" si="102"/>
        <v>1.6267916229768378</v>
      </c>
      <c r="AB411" s="72">
        <f t="shared" si="103"/>
        <v>0.37954051220119212</v>
      </c>
      <c r="AC411" s="72">
        <f t="shared" si="104"/>
        <v>2.6417896441845942E-2</v>
      </c>
      <c r="AD411" s="72">
        <f t="shared" si="105"/>
        <v>99.999999999999986</v>
      </c>
      <c r="AE411" s="72"/>
      <c r="AF411" s="72"/>
      <c r="AG411" s="72"/>
      <c r="AH411" s="72"/>
      <c r="AI411" s="72"/>
      <c r="AJ411" s="72">
        <v>0.50613484537431885</v>
      </c>
      <c r="AK411" s="72">
        <v>10.75302329612631</v>
      </c>
      <c r="AL411" s="72">
        <v>25.585425140838883</v>
      </c>
      <c r="AM411" s="72">
        <v>65.602081665214087</v>
      </c>
      <c r="AN411" s="72">
        <v>1.3472490025817969</v>
      </c>
      <c r="AO411" s="72">
        <v>9.3835617102148688E-2</v>
      </c>
      <c r="AP411" s="72">
        <v>8.8123552365361443E-2</v>
      </c>
      <c r="AQ411" s="72">
        <v>0.33530691636916943</v>
      </c>
      <c r="AR411" s="72">
        <v>2.7520955268157475E-2</v>
      </c>
      <c r="AS411" s="72">
        <v>0.687869072633154</v>
      </c>
      <c r="AT411" s="72">
        <v>1.5620157178561747</v>
      </c>
      <c r="AU411" s="72">
        <v>0.22339515374013541</v>
      </c>
      <c r="AV411" s="72">
        <v>1.1219308433099724</v>
      </c>
      <c r="AW411" s="72">
        <v>21.019459389056564</v>
      </c>
      <c r="AX411" s="72">
        <v>0.49169114956639448</v>
      </c>
      <c r="AY411" s="72">
        <v>0.34661163458938288</v>
      </c>
      <c r="AZ411" s="72">
        <v>0.14984866826359236</v>
      </c>
      <c r="BA411" s="72">
        <v>0.50248438831399989</v>
      </c>
      <c r="BB411" s="72">
        <v>0.10044006271269813</v>
      </c>
      <c r="BC411" s="72">
        <v>0.61441130417853185</v>
      </c>
      <c r="BD411" s="72">
        <v>0.1485437619200653</v>
      </c>
      <c r="BE411" s="72">
        <v>0.50360576111740318</v>
      </c>
      <c r="BF411" s="72">
        <v>8.6054228770474084E-2</v>
      </c>
      <c r="BG411" s="72">
        <v>0.60832442677471188</v>
      </c>
      <c r="BH411" s="72">
        <v>0.10539753598345428</v>
      </c>
      <c r="BI411" s="72">
        <v>5.2375784192332642</v>
      </c>
      <c r="BJ411" s="72"/>
      <c r="BK411" s="72"/>
      <c r="BL411" s="72"/>
      <c r="BM411" s="72"/>
      <c r="BN411" s="72"/>
      <c r="BP411" s="79"/>
      <c r="BU411" s="39"/>
      <c r="BV411" s="39"/>
      <c r="BW411" s="39"/>
    </row>
    <row r="412" spans="1:75" x14ac:dyDescent="0.3">
      <c r="A412" s="40" t="s">
        <v>960</v>
      </c>
      <c r="B412" s="37" t="s">
        <v>813</v>
      </c>
      <c r="C412" s="58" t="s">
        <v>819</v>
      </c>
      <c r="D412" s="37" t="s">
        <v>998</v>
      </c>
      <c r="E412" s="37" t="s">
        <v>814</v>
      </c>
      <c r="F412" s="41" t="s">
        <v>611</v>
      </c>
      <c r="G412" s="72">
        <v>57.557600000000001</v>
      </c>
      <c r="H412" s="72">
        <v>0.1673</v>
      </c>
      <c r="I412" s="72">
        <v>11.7098</v>
      </c>
      <c r="J412" s="72">
        <v>9.0145999999999997</v>
      </c>
      <c r="K412" s="72">
        <v>0.1416</v>
      </c>
      <c r="L412" s="72">
        <v>10.2285</v>
      </c>
      <c r="M412" s="72">
        <v>7.6402999999999999</v>
      </c>
      <c r="N412" s="72">
        <v>1.7390000000000001</v>
      </c>
      <c r="O412" s="72">
        <v>0.42280000000000001</v>
      </c>
      <c r="P412" s="72">
        <v>2.8199999999999999E-2</v>
      </c>
      <c r="Q412" s="72">
        <f t="shared" si="94"/>
        <v>98.649699999999982</v>
      </c>
      <c r="R412" s="72"/>
      <c r="S412" s="72"/>
      <c r="T412" s="72">
        <f t="shared" si="95"/>
        <v>58.345438455464148</v>
      </c>
      <c r="U412" s="72">
        <f t="shared" si="96"/>
        <v>0.16958997341096835</v>
      </c>
      <c r="V412" s="72">
        <f t="shared" si="97"/>
        <v>11.870081713375715</v>
      </c>
      <c r="W412" s="72">
        <f t="shared" si="98"/>
        <v>9.1379902827884933</v>
      </c>
      <c r="X412" s="72">
        <f t="shared" si="99"/>
        <v>0.1435381962641549</v>
      </c>
      <c r="Y412" s="72">
        <f t="shared" si="100"/>
        <v>10.368505935649072</v>
      </c>
      <c r="Z412" s="72">
        <f t="shared" si="101"/>
        <v>7.744879102521347</v>
      </c>
      <c r="AA412" s="72">
        <f t="shared" si="102"/>
        <v>1.7628031306734844</v>
      </c>
      <c r="AB412" s="72">
        <f t="shared" si="103"/>
        <v>0.42858721313901621</v>
      </c>
      <c r="AC412" s="72">
        <f t="shared" si="104"/>
        <v>2.8585996713624068E-2</v>
      </c>
      <c r="AD412" s="72">
        <f t="shared" si="105"/>
        <v>100.00000000000004</v>
      </c>
      <c r="AE412" s="72"/>
      <c r="AF412" s="72"/>
      <c r="AG412" s="72"/>
      <c r="AH412" s="72"/>
      <c r="AI412" s="72"/>
      <c r="AJ412" s="72">
        <v>0.61049736109273278</v>
      </c>
      <c r="AK412" s="72">
        <v>12.834841036582306</v>
      </c>
      <c r="AL412" s="72">
        <v>30.755657260504908</v>
      </c>
      <c r="AM412" s="72">
        <v>77.798815000332056</v>
      </c>
      <c r="AN412" s="72">
        <v>1.3970783929717197</v>
      </c>
      <c r="AO412" s="72">
        <v>0.11488787659231633</v>
      </c>
      <c r="AP412" s="72">
        <v>0.12501226226875109</v>
      </c>
      <c r="AQ412" s="72">
        <v>0.45078602373708709</v>
      </c>
      <c r="AR412" s="72">
        <v>3.9517493424838041E-2</v>
      </c>
      <c r="AS412" s="72">
        <v>0.92751068832294126</v>
      </c>
      <c r="AT412" s="72">
        <v>2.0164172949453794</v>
      </c>
      <c r="AU412" s="72">
        <v>0.34523038321771099</v>
      </c>
      <c r="AV412" s="72">
        <v>1.5255758239610018</v>
      </c>
      <c r="AW412" s="72">
        <v>23.615191028106992</v>
      </c>
      <c r="AX412" s="72">
        <v>0.64569251496443703</v>
      </c>
      <c r="AY412" s="72">
        <v>0.52419380530017456</v>
      </c>
      <c r="AZ412" s="72">
        <v>0.17335959486324318</v>
      </c>
      <c r="BA412" s="72">
        <v>0.62420199589866021</v>
      </c>
      <c r="BB412" s="72">
        <v>0.12523442284364558</v>
      </c>
      <c r="BC412" s="72">
        <v>0.85113313345771513</v>
      </c>
      <c r="BD412" s="72">
        <v>0.19412484627325169</v>
      </c>
      <c r="BE412" s="72">
        <v>0.62637157483653894</v>
      </c>
      <c r="BF412" s="72">
        <v>0.10801959941734146</v>
      </c>
      <c r="BG412" s="72">
        <v>0.7288654919464439</v>
      </c>
      <c r="BH412" s="72">
        <v>0.12849390143162892</v>
      </c>
      <c r="BI412" s="72">
        <v>6.0306303631283207</v>
      </c>
      <c r="BJ412" s="72"/>
      <c r="BK412" s="72"/>
      <c r="BL412" s="72"/>
      <c r="BM412" s="72"/>
      <c r="BN412" s="72"/>
      <c r="BP412" s="79"/>
      <c r="BU412" s="39"/>
      <c r="BV412" s="39"/>
      <c r="BW412" s="39"/>
    </row>
    <row r="413" spans="1:75" x14ac:dyDescent="0.3">
      <c r="A413" s="40" t="s">
        <v>960</v>
      </c>
      <c r="B413" s="37" t="s">
        <v>815</v>
      </c>
      <c r="C413" s="58" t="s">
        <v>819</v>
      </c>
      <c r="D413" s="37" t="s">
        <v>998</v>
      </c>
      <c r="E413" s="37" t="s">
        <v>814</v>
      </c>
      <c r="F413" s="41" t="s">
        <v>611</v>
      </c>
      <c r="G413" s="72">
        <v>56.808399999999999</v>
      </c>
      <c r="H413" s="72">
        <v>0.16700000000000001</v>
      </c>
      <c r="I413" s="72">
        <v>11.6037</v>
      </c>
      <c r="J413" s="72">
        <v>9.0606000000000009</v>
      </c>
      <c r="K413" s="72">
        <v>0.14410000000000001</v>
      </c>
      <c r="L413" s="72">
        <v>10.491099999999999</v>
      </c>
      <c r="M413" s="72">
        <v>7.609</v>
      </c>
      <c r="N413" s="72">
        <v>1.7882</v>
      </c>
      <c r="O413" s="72">
        <v>0.4269</v>
      </c>
      <c r="P413" s="72">
        <v>2.8899999999999999E-2</v>
      </c>
      <c r="Q413" s="72">
        <f t="shared" si="94"/>
        <v>98.127899999999997</v>
      </c>
      <c r="R413" s="72"/>
      <c r="S413" s="72"/>
      <c r="T413" s="72">
        <f t="shared" si="95"/>
        <v>57.892199873838123</v>
      </c>
      <c r="U413" s="72">
        <f t="shared" si="96"/>
        <v>0.17018605310008672</v>
      </c>
      <c r="V413" s="72">
        <f t="shared" si="97"/>
        <v>11.825077271601653</v>
      </c>
      <c r="W413" s="72">
        <f t="shared" si="98"/>
        <v>9.2334595971176405</v>
      </c>
      <c r="X413" s="72">
        <f t="shared" si="99"/>
        <v>0.14684916318396707</v>
      </c>
      <c r="Y413" s="72">
        <f t="shared" si="100"/>
        <v>10.691250908253412</v>
      </c>
      <c r="Z413" s="72">
        <f t="shared" si="101"/>
        <v>7.7541657367578436</v>
      </c>
      <c r="AA413" s="72">
        <f t="shared" si="102"/>
        <v>1.8223155697818867</v>
      </c>
      <c r="AB413" s="72">
        <f t="shared" si="103"/>
        <v>0.43504446747561099</v>
      </c>
      <c r="AC413" s="72">
        <f t="shared" si="104"/>
        <v>2.9451358889775486E-2</v>
      </c>
      <c r="AD413" s="72">
        <f t="shared" si="105"/>
        <v>100</v>
      </c>
      <c r="AE413" s="72"/>
      <c r="AF413" s="72"/>
      <c r="AG413" s="72"/>
      <c r="AH413" s="72"/>
      <c r="AI413" s="72"/>
      <c r="AJ413" s="72">
        <v>0.64595097261270173</v>
      </c>
      <c r="AK413" s="72">
        <v>12.916909694984183</v>
      </c>
      <c r="AL413" s="72">
        <v>31.267009081376475</v>
      </c>
      <c r="AM413" s="72">
        <v>79.224982542514368</v>
      </c>
      <c r="AN413" s="72">
        <v>1.466311156516382</v>
      </c>
      <c r="AO413" s="72">
        <v>0.11810546575023366</v>
      </c>
      <c r="AP413" s="72">
        <v>0.12448762998805157</v>
      </c>
      <c r="AQ413" s="72">
        <v>0.43325465615506809</v>
      </c>
      <c r="AR413" s="72">
        <v>3.5622671671245415E-2</v>
      </c>
      <c r="AS413" s="72">
        <v>0.96016611035344757</v>
      </c>
      <c r="AT413" s="72">
        <v>2.0061263002191732</v>
      </c>
      <c r="AU413" s="72">
        <v>0.31767950846616888</v>
      </c>
      <c r="AV413" s="72">
        <v>1.4911601402644181</v>
      </c>
      <c r="AW413" s="72">
        <v>24.454414745481628</v>
      </c>
      <c r="AX413" s="72">
        <v>0.64309870567183158</v>
      </c>
      <c r="AY413" s="72">
        <v>0.47885535624115</v>
      </c>
      <c r="AZ413" s="72">
        <v>0.17169990335853835</v>
      </c>
      <c r="BA413" s="72">
        <v>0.65224971916978369</v>
      </c>
      <c r="BB413" s="72">
        <v>0.11687032742360454</v>
      </c>
      <c r="BC413" s="72">
        <v>0.79113293013189034</v>
      </c>
      <c r="BD413" s="72">
        <v>0.20171857709922977</v>
      </c>
      <c r="BE413" s="72">
        <v>0.62392390264047692</v>
      </c>
      <c r="BF413" s="72">
        <v>0.10480728622979979</v>
      </c>
      <c r="BG413" s="72">
        <v>0.70091709857574169</v>
      </c>
      <c r="BH413" s="72">
        <v>0.12850512082846294</v>
      </c>
      <c r="BI413" s="72">
        <v>6.000425016557795</v>
      </c>
      <c r="BJ413" s="72"/>
      <c r="BK413" s="72"/>
      <c r="BL413" s="72"/>
      <c r="BM413" s="72"/>
      <c r="BN413" s="72"/>
      <c r="BP413" s="79"/>
      <c r="BU413" s="39"/>
      <c r="BV413" s="39"/>
      <c r="BW413" s="39"/>
    </row>
    <row r="414" spans="1:75" x14ac:dyDescent="0.3">
      <c r="A414" s="40" t="s">
        <v>960</v>
      </c>
      <c r="B414" s="37" t="s">
        <v>816</v>
      </c>
      <c r="C414" s="58" t="s">
        <v>819</v>
      </c>
      <c r="D414" s="37" t="s">
        <v>998</v>
      </c>
      <c r="E414" s="37" t="s">
        <v>817</v>
      </c>
      <c r="F414" s="41" t="s">
        <v>611</v>
      </c>
      <c r="G414" s="72">
        <v>62.753399999999999</v>
      </c>
      <c r="H414" s="72">
        <v>0.2006</v>
      </c>
      <c r="I414" s="72">
        <v>14.496700000000001</v>
      </c>
      <c r="J414" s="72">
        <v>7.6302000000000003</v>
      </c>
      <c r="K414" s="72">
        <v>0.1061</v>
      </c>
      <c r="L414" s="72">
        <v>2.6223000000000001</v>
      </c>
      <c r="M414" s="72">
        <v>6.7061000000000002</v>
      </c>
      <c r="N414" s="72">
        <v>2.7423999999999999</v>
      </c>
      <c r="O414" s="72">
        <v>0.81359999999999999</v>
      </c>
      <c r="P414" s="72">
        <v>3.6499999999999998E-2</v>
      </c>
      <c r="Q414" s="72">
        <f t="shared" si="94"/>
        <v>98.107900000000001</v>
      </c>
      <c r="R414" s="72"/>
      <c r="S414" s="72"/>
      <c r="T414" s="72">
        <f t="shared" si="95"/>
        <v>63.963656341640174</v>
      </c>
      <c r="U414" s="72">
        <f t="shared" si="96"/>
        <v>0.20446875328082653</v>
      </c>
      <c r="V414" s="72">
        <f t="shared" si="97"/>
        <v>14.776282032333787</v>
      </c>
      <c r="W414" s="72">
        <f t="shared" si="98"/>
        <v>7.7773553403956255</v>
      </c>
      <c r="X414" s="72">
        <f t="shared" si="99"/>
        <v>0.10814623491074624</v>
      </c>
      <c r="Y414" s="72">
        <f t="shared" si="100"/>
        <v>2.6728734383265773</v>
      </c>
      <c r="Z414" s="72">
        <f t="shared" si="101"/>
        <v>6.8354332321861957</v>
      </c>
      <c r="AA414" s="72">
        <f t="shared" si="102"/>
        <v>2.7952896759588168</v>
      </c>
      <c r="AB414" s="72">
        <f t="shared" si="103"/>
        <v>0.82929101530050064</v>
      </c>
      <c r="AC414" s="72">
        <f t="shared" si="104"/>
        <v>3.7203935666750586E-2</v>
      </c>
      <c r="AD414" s="72">
        <f t="shared" si="105"/>
        <v>99.999999999999986</v>
      </c>
      <c r="AE414" s="72"/>
      <c r="AF414" s="72"/>
      <c r="AG414" s="72"/>
      <c r="AH414" s="72"/>
      <c r="AI414" s="72"/>
      <c r="AJ414" s="72">
        <v>0.76075322493102349</v>
      </c>
      <c r="AK414" s="72">
        <v>18.890222324642256</v>
      </c>
      <c r="AL414" s="72">
        <v>46.403017316050075</v>
      </c>
      <c r="AM414" s="72">
        <v>95.390405776655939</v>
      </c>
      <c r="AN414" s="72">
        <v>2.0470496004764684</v>
      </c>
      <c r="AO414" s="72">
        <v>0.16123148145566146</v>
      </c>
      <c r="AP414" s="72">
        <v>0.1500750370859936</v>
      </c>
      <c r="AQ414" s="72">
        <v>0.58538337514636507</v>
      </c>
      <c r="AR414" s="72">
        <v>6.4677455739634238E-2</v>
      </c>
      <c r="AS414" s="72">
        <v>1.2573795848938238</v>
      </c>
      <c r="AT414" s="72">
        <v>2.6328976361390257</v>
      </c>
      <c r="AU414" s="72">
        <v>0.36210816219250114</v>
      </c>
      <c r="AV414" s="72">
        <v>1.7798794335627859</v>
      </c>
      <c r="AW414" s="72">
        <v>35.35446092959851</v>
      </c>
      <c r="AX414" s="72">
        <v>0.93801560111529603</v>
      </c>
      <c r="AY414" s="72">
        <v>0.65731890046595565</v>
      </c>
      <c r="AZ414" s="72">
        <v>0.22890222441554536</v>
      </c>
      <c r="BA414" s="72">
        <v>0.73410186611595751</v>
      </c>
      <c r="BB414" s="72">
        <v>0.14171930791565329</v>
      </c>
      <c r="BC414" s="72">
        <v>0.92410985042686145</v>
      </c>
      <c r="BD414" s="72">
        <v>0.22474987016754988</v>
      </c>
      <c r="BE414" s="72">
        <v>0.67907184388081332</v>
      </c>
      <c r="BF414" s="72">
        <v>0.12640690406874597</v>
      </c>
      <c r="BG414" s="72">
        <v>0.87313008298662365</v>
      </c>
      <c r="BH414" s="72">
        <v>0.14740611659598737</v>
      </c>
      <c r="BI414" s="72">
        <v>7.4075535090259619</v>
      </c>
      <c r="BJ414" s="72"/>
      <c r="BK414" s="72"/>
      <c r="BL414" s="72"/>
      <c r="BM414" s="72"/>
      <c r="BN414" s="72"/>
      <c r="BP414" s="79"/>
      <c r="BU414" s="39"/>
      <c r="BV414" s="39"/>
      <c r="BW414" s="39"/>
    </row>
    <row r="415" spans="1:75" x14ac:dyDescent="0.3">
      <c r="A415" s="40" t="s">
        <v>960</v>
      </c>
      <c r="B415" s="37" t="s">
        <v>818</v>
      </c>
      <c r="C415" s="58" t="s">
        <v>819</v>
      </c>
      <c r="D415" s="37" t="s">
        <v>998</v>
      </c>
      <c r="E415" s="37" t="s">
        <v>817</v>
      </c>
      <c r="F415" s="41" t="s">
        <v>611</v>
      </c>
      <c r="G415" s="72">
        <v>62.955500000000001</v>
      </c>
      <c r="H415" s="72">
        <v>0.20519999999999999</v>
      </c>
      <c r="I415" s="72">
        <v>14.571199999999999</v>
      </c>
      <c r="J415" s="72">
        <v>7.6246999999999998</v>
      </c>
      <c r="K415" s="72">
        <v>0.1071</v>
      </c>
      <c r="L415" s="72">
        <v>2.5712000000000002</v>
      </c>
      <c r="M415" s="72">
        <v>6.7794999999999996</v>
      </c>
      <c r="N415" s="72">
        <v>2.7477999999999998</v>
      </c>
      <c r="O415" s="72">
        <v>0.76990000000000003</v>
      </c>
      <c r="P415" s="72">
        <v>3.3599999999999998E-2</v>
      </c>
      <c r="Q415" s="72">
        <f t="shared" si="94"/>
        <v>98.365700000000018</v>
      </c>
      <c r="R415" s="72"/>
      <c r="S415" s="72"/>
      <c r="T415" s="72">
        <f t="shared" si="95"/>
        <v>64.001476124299415</v>
      </c>
      <c r="U415" s="72">
        <f t="shared" si="96"/>
        <v>0.2086093018196383</v>
      </c>
      <c r="V415" s="72">
        <f t="shared" si="97"/>
        <v>14.813293658256891</v>
      </c>
      <c r="W415" s="72">
        <f t="shared" si="98"/>
        <v>7.7513808166871163</v>
      </c>
      <c r="X415" s="72">
        <f t="shared" si="99"/>
        <v>0.1088794163006007</v>
      </c>
      <c r="Y415" s="72">
        <f t="shared" si="100"/>
        <v>2.6139192828394449</v>
      </c>
      <c r="Z415" s="72">
        <f t="shared" si="101"/>
        <v>6.8921382148452146</v>
      </c>
      <c r="AA415" s="72">
        <f t="shared" si="102"/>
        <v>2.7934534090643379</v>
      </c>
      <c r="AB415" s="72">
        <f t="shared" si="103"/>
        <v>0.78269152763615768</v>
      </c>
      <c r="AC415" s="72">
        <f t="shared" si="104"/>
        <v>3.4158248251168845E-2</v>
      </c>
      <c r="AD415" s="72">
        <f t="shared" si="105"/>
        <v>100</v>
      </c>
      <c r="AE415" s="72"/>
      <c r="AF415" s="72"/>
      <c r="AG415" s="72"/>
      <c r="AH415" s="72"/>
      <c r="AI415" s="72"/>
      <c r="AJ415" s="72">
        <v>0.75887827796415452</v>
      </c>
      <c r="AK415" s="72">
        <v>18.483331855046366</v>
      </c>
      <c r="AL415" s="72">
        <v>47.262006457529836</v>
      </c>
      <c r="AM415" s="72">
        <v>96.053231536005512</v>
      </c>
      <c r="AN415" s="72">
        <v>2.3421779817729362</v>
      </c>
      <c r="AO415" s="72">
        <v>0.18940199828861137</v>
      </c>
      <c r="AP415" s="72">
        <v>0.16204677100401491</v>
      </c>
      <c r="AQ415" s="72">
        <v>0.67867933789669688</v>
      </c>
      <c r="AR415" s="72">
        <v>5.6320941925808846E-2</v>
      </c>
      <c r="AS415" s="72">
        <v>1.3466327876051869</v>
      </c>
      <c r="AT415" s="72">
        <v>2.7841206694085447</v>
      </c>
      <c r="AU415" s="72">
        <v>0.41341425781289032</v>
      </c>
      <c r="AV415" s="72">
        <v>2.0290774626700712</v>
      </c>
      <c r="AW415" s="72">
        <v>35.722962908355676</v>
      </c>
      <c r="AX415" s="72">
        <v>1.0110038818985496</v>
      </c>
      <c r="AY415" s="72">
        <v>0.57896324092285933</v>
      </c>
      <c r="AZ415" s="72">
        <v>0.20153381991862448</v>
      </c>
      <c r="BA415" s="72">
        <v>0.77070693508347987</v>
      </c>
      <c r="BB415" s="72">
        <v>0.13960598949747924</v>
      </c>
      <c r="BC415" s="72">
        <v>0.98560378516313607</v>
      </c>
      <c r="BD415" s="72">
        <v>0.22875962099727293</v>
      </c>
      <c r="BE415" s="72">
        <v>0.73268273028942865</v>
      </c>
      <c r="BF415" s="72">
        <v>0.12068698061712541</v>
      </c>
      <c r="BG415" s="72">
        <v>0.87358181846480765</v>
      </c>
      <c r="BH415" s="72">
        <v>0.14688571737044345</v>
      </c>
      <c r="BI415" s="72">
        <v>7.145179051587319</v>
      </c>
      <c r="BJ415" s="72"/>
      <c r="BK415" s="72"/>
      <c r="BL415" s="72"/>
      <c r="BM415" s="72"/>
      <c r="BN415" s="72"/>
      <c r="BP415" s="79"/>
      <c r="BU415" s="39"/>
      <c r="BV415" s="39"/>
      <c r="BW415" s="39"/>
    </row>
    <row r="416" spans="1:75" x14ac:dyDescent="0.3">
      <c r="A416" s="40" t="s">
        <v>960</v>
      </c>
      <c r="B416" s="58" t="s">
        <v>821</v>
      </c>
      <c r="C416" s="61" t="s">
        <v>426</v>
      </c>
      <c r="D416" s="37" t="s">
        <v>998</v>
      </c>
      <c r="E416" s="58" t="s">
        <v>820</v>
      </c>
      <c r="F416" s="41" t="s">
        <v>611</v>
      </c>
      <c r="G416" s="73">
        <v>54.107300000000002</v>
      </c>
      <c r="H416" s="73">
        <v>0.30299999999999999</v>
      </c>
      <c r="I416" s="73">
        <v>14.1404</v>
      </c>
      <c r="J416" s="73">
        <v>9.8224</v>
      </c>
      <c r="K416" s="73">
        <v>0.1421</v>
      </c>
      <c r="L416" s="73">
        <v>8.1683000000000003</v>
      </c>
      <c r="M416" s="73">
        <v>10.020099999999999</v>
      </c>
      <c r="N416" s="73">
        <v>1.8369</v>
      </c>
      <c r="O416" s="73">
        <v>0.26979999999999998</v>
      </c>
      <c r="P416" s="73">
        <v>2.8899999999999999E-2</v>
      </c>
      <c r="Q416" s="72">
        <f t="shared" si="94"/>
        <v>98.839200000000005</v>
      </c>
      <c r="R416" s="72"/>
      <c r="S416" s="72"/>
      <c r="T416" s="72">
        <f t="shared" si="95"/>
        <v>54.742753887121708</v>
      </c>
      <c r="U416" s="72">
        <f t="shared" si="96"/>
        <v>0.30655853143287276</v>
      </c>
      <c r="V416" s="72">
        <f t="shared" si="97"/>
        <v>14.306469497931992</v>
      </c>
      <c r="W416" s="72">
        <f t="shared" si="98"/>
        <v>9.9377574889315152</v>
      </c>
      <c r="X416" s="72">
        <f t="shared" si="99"/>
        <v>0.1437688690317202</v>
      </c>
      <c r="Y416" s="72">
        <f t="shared" si="100"/>
        <v>8.2642311957199155</v>
      </c>
      <c r="Z416" s="72">
        <f t="shared" si="101"/>
        <v>10.137779342609004</v>
      </c>
      <c r="AA416" s="72">
        <f t="shared" si="102"/>
        <v>1.8584731563994852</v>
      </c>
      <c r="AB416" s="72">
        <f t="shared" si="103"/>
        <v>0.27296861973791769</v>
      </c>
      <c r="AC416" s="72">
        <f t="shared" si="104"/>
        <v>2.9239411083861463E-2</v>
      </c>
      <c r="AD416" s="72">
        <f t="shared" si="105"/>
        <v>99.999999999999986</v>
      </c>
      <c r="AE416" s="72"/>
      <c r="AF416" s="72"/>
      <c r="AG416" s="72"/>
      <c r="AH416" s="72"/>
      <c r="AI416" s="72"/>
      <c r="AJ416" s="72">
        <v>0.21058535938612905</v>
      </c>
      <c r="AK416" s="72">
        <v>4.8709922250751836</v>
      </c>
      <c r="AL416" s="72">
        <v>24.799197282453385</v>
      </c>
      <c r="AM416" s="72">
        <v>138.94553153918</v>
      </c>
      <c r="AN416" s="72">
        <v>1.2404979926548727</v>
      </c>
      <c r="AO416" s="72">
        <v>0.17503609916032331</v>
      </c>
      <c r="AP416" s="72">
        <v>0.14679492416915579</v>
      </c>
      <c r="AQ416" s="72">
        <v>0.75420352265384782</v>
      </c>
      <c r="AR416" s="72">
        <v>6.5913280070821048E-2</v>
      </c>
      <c r="AS416" s="72">
        <v>1.2671836813184505</v>
      </c>
      <c r="AT416" s="72">
        <v>3.2821821525334753</v>
      </c>
      <c r="AU416" s="72">
        <v>0.43095008589178191</v>
      </c>
      <c r="AV416" s="72">
        <v>2.328779893612726</v>
      </c>
      <c r="AW416" s="72">
        <v>27.124381809145312</v>
      </c>
      <c r="AX416" s="72">
        <v>0.92319271895226696</v>
      </c>
      <c r="AY416" s="72">
        <v>0.87717634562970259</v>
      </c>
      <c r="AZ416" s="72">
        <v>0.33343967407893293</v>
      </c>
      <c r="BA416" s="72">
        <v>1.0924089719872312</v>
      </c>
      <c r="BB416" s="72">
        <v>0.21058705336030803</v>
      </c>
      <c r="BC416" s="72">
        <v>1.4142774663903097</v>
      </c>
      <c r="BD416" s="72">
        <v>0.31007023556481322</v>
      </c>
      <c r="BE416" s="72">
        <v>0.94809384496776661</v>
      </c>
      <c r="BF416" s="72">
        <v>0.14666459674889262</v>
      </c>
      <c r="BG416" s="72">
        <v>1.0061417253655824</v>
      </c>
      <c r="BH416" s="72">
        <v>0.17352499978716857</v>
      </c>
      <c r="BI416" s="72">
        <v>9.1821220258522178</v>
      </c>
      <c r="BJ416" s="72"/>
      <c r="BK416" s="72"/>
      <c r="BL416" s="72"/>
      <c r="BM416" s="72"/>
      <c r="BN416" s="72"/>
      <c r="BP416" s="79"/>
      <c r="BQ416" s="79"/>
      <c r="BR416" s="44"/>
      <c r="BS416" s="44"/>
      <c r="BT416" s="44"/>
      <c r="BU416" s="39"/>
      <c r="BV416" s="39"/>
      <c r="BW416" s="39"/>
    </row>
    <row r="417" spans="1:75" x14ac:dyDescent="0.3">
      <c r="A417" s="40" t="s">
        <v>960</v>
      </c>
      <c r="B417" s="59" t="s">
        <v>822</v>
      </c>
      <c r="C417" s="61" t="s">
        <v>426</v>
      </c>
      <c r="D417" s="37" t="s">
        <v>998</v>
      </c>
      <c r="E417" s="58" t="s">
        <v>820</v>
      </c>
      <c r="F417" s="41" t="s">
        <v>611</v>
      </c>
      <c r="G417" s="40">
        <v>53.372999999999998</v>
      </c>
      <c r="H417" s="40">
        <v>0.35120000000000001</v>
      </c>
      <c r="I417" s="40">
        <v>15.0745</v>
      </c>
      <c r="J417" s="40">
        <v>10.1873</v>
      </c>
      <c r="K417" s="40">
        <v>0.13650000000000001</v>
      </c>
      <c r="L417" s="40">
        <v>7.1452999999999998</v>
      </c>
      <c r="M417" s="40">
        <v>10.284599999999999</v>
      </c>
      <c r="N417" s="40">
        <v>1.7906</v>
      </c>
      <c r="O417" s="40">
        <v>0.3049</v>
      </c>
      <c r="P417" s="40">
        <v>3.0599999999999999E-2</v>
      </c>
      <c r="Q417" s="72">
        <f t="shared" si="94"/>
        <v>98.6785</v>
      </c>
      <c r="T417" s="72">
        <f t="shared" si="95"/>
        <v>54.087769878950333</v>
      </c>
      <c r="U417" s="72">
        <f t="shared" si="96"/>
        <v>0.35590326160207136</v>
      </c>
      <c r="V417" s="72">
        <f t="shared" si="97"/>
        <v>15.276377326367955</v>
      </c>
      <c r="W417" s="72">
        <f t="shared" si="98"/>
        <v>10.323728066397443</v>
      </c>
      <c r="X417" s="72">
        <f t="shared" si="99"/>
        <v>0.13832800458053174</v>
      </c>
      <c r="Y417" s="72">
        <f t="shared" si="100"/>
        <v>7.2409896786027357</v>
      </c>
      <c r="Z417" s="72">
        <f t="shared" si="101"/>
        <v>10.422331105559975</v>
      </c>
      <c r="AA417" s="72">
        <f t="shared" si="102"/>
        <v>1.8145796703435906</v>
      </c>
      <c r="AB417" s="72">
        <f t="shared" si="103"/>
        <v>0.308983213161935</v>
      </c>
      <c r="AC417" s="72">
        <f t="shared" si="104"/>
        <v>3.1009794433437883E-2</v>
      </c>
      <c r="AD417" s="72">
        <f t="shared" si="105"/>
        <v>100.00000000000001</v>
      </c>
      <c r="AH417" s="72"/>
      <c r="AI417" s="72"/>
      <c r="AJ417" s="72">
        <v>0.1289238177018347</v>
      </c>
      <c r="AK417" s="72">
        <v>5.4684194934533998</v>
      </c>
      <c r="AL417" s="72">
        <v>28.830283971599407</v>
      </c>
      <c r="AM417" s="72">
        <v>143.11291044630732</v>
      </c>
      <c r="AN417" s="72">
        <v>1.3862343769530066</v>
      </c>
      <c r="AO417" s="72">
        <v>0.1750477740056707</v>
      </c>
      <c r="AP417" s="72">
        <v>9.7706557729262442E-2</v>
      </c>
      <c r="AQ417" s="72">
        <v>0.69666152559523509</v>
      </c>
      <c r="AR417" s="72">
        <v>7.5676576745850099E-2</v>
      </c>
      <c r="AS417" s="72">
        <v>1.8870709290918275</v>
      </c>
      <c r="AT417" s="72">
        <v>4.4160360920506649</v>
      </c>
      <c r="AU417" s="72">
        <v>0.60720298733096312</v>
      </c>
      <c r="AV417" s="72">
        <v>3.0356156788396582</v>
      </c>
      <c r="AW417" s="72">
        <v>29.12744126769763</v>
      </c>
      <c r="AX417" s="72">
        <v>0.76091900987397765</v>
      </c>
      <c r="AY417" s="72">
        <v>1.1669224452130942</v>
      </c>
      <c r="AZ417" s="72">
        <v>0.43353604153132663</v>
      </c>
      <c r="BA417" s="72">
        <v>1.4363510481688859</v>
      </c>
      <c r="BB417" s="72">
        <v>0.28750246727906037</v>
      </c>
      <c r="BC417" s="72">
        <v>1.8233581219235313</v>
      </c>
      <c r="BD417" s="72">
        <v>0.42307285481167056</v>
      </c>
      <c r="BE417" s="72">
        <v>1.276577093640983</v>
      </c>
      <c r="BF417" s="72">
        <v>0.20286676952284924</v>
      </c>
      <c r="BG417" s="72">
        <v>1.2687646546920426</v>
      </c>
      <c r="BH417" s="72">
        <v>0.20780602941370724</v>
      </c>
      <c r="BI417" s="72">
        <v>11.874011967531226</v>
      </c>
      <c r="BJ417" s="72"/>
      <c r="BK417" s="72"/>
      <c r="BL417" s="72"/>
      <c r="BM417" s="72"/>
      <c r="BN417" s="72"/>
      <c r="BP417" s="79"/>
      <c r="BQ417" s="79"/>
      <c r="BR417" s="44"/>
      <c r="BS417" s="44"/>
      <c r="BT417" s="44"/>
      <c r="BU417" s="39"/>
      <c r="BV417" s="39"/>
      <c r="BW417" s="39"/>
    </row>
    <row r="418" spans="1:75" x14ac:dyDescent="0.3">
      <c r="A418" s="40" t="s">
        <v>960</v>
      </c>
      <c r="B418" s="58" t="s">
        <v>823</v>
      </c>
      <c r="C418" s="61" t="s">
        <v>426</v>
      </c>
      <c r="D418" s="37" t="s">
        <v>998</v>
      </c>
      <c r="E418" s="58" t="s">
        <v>820</v>
      </c>
      <c r="F418" s="41" t="s">
        <v>611</v>
      </c>
      <c r="G418" s="72">
        <v>56.097299999999997</v>
      </c>
      <c r="H418" s="72">
        <v>0.39179999999999998</v>
      </c>
      <c r="I418" s="72">
        <v>16.060099999999998</v>
      </c>
      <c r="J418" s="72">
        <v>8.5136000000000003</v>
      </c>
      <c r="K418" s="72">
        <v>6.8400000000000002E-2</v>
      </c>
      <c r="L418" s="72">
        <v>4.4431000000000003</v>
      </c>
      <c r="M418" s="72">
        <v>9.9452999999999996</v>
      </c>
      <c r="N418" s="72">
        <v>2.1286999999999998</v>
      </c>
      <c r="O418" s="72">
        <v>1.0482</v>
      </c>
      <c r="P418" s="72">
        <v>7.3400000000000007E-2</v>
      </c>
      <c r="Q418" s="72">
        <f t="shared" si="94"/>
        <v>98.769899999999993</v>
      </c>
      <c r="R418" s="72"/>
      <c r="S418" s="72"/>
      <c r="T418" s="72">
        <f t="shared" si="95"/>
        <v>56.795946943350152</v>
      </c>
      <c r="U418" s="72">
        <f t="shared" si="96"/>
        <v>0.39667955520862119</v>
      </c>
      <c r="V418" s="72">
        <f t="shared" si="97"/>
        <v>16.260115683016789</v>
      </c>
      <c r="W418" s="72">
        <f t="shared" si="98"/>
        <v>8.6196300694847316</v>
      </c>
      <c r="X418" s="72">
        <f t="shared" si="99"/>
        <v>6.9251867218656712E-2</v>
      </c>
      <c r="Y418" s="72">
        <f t="shared" si="100"/>
        <v>4.4984352520352866</v>
      </c>
      <c r="Z418" s="72">
        <f t="shared" si="101"/>
        <v>10.069160746340737</v>
      </c>
      <c r="AA418" s="72">
        <f t="shared" si="102"/>
        <v>2.1552112536309136</v>
      </c>
      <c r="AB418" s="72">
        <f t="shared" si="103"/>
        <v>1.0612544914999409</v>
      </c>
      <c r="AC418" s="72">
        <f t="shared" si="104"/>
        <v>7.4314138214172543E-2</v>
      </c>
      <c r="AD418" s="72">
        <f t="shared" si="105"/>
        <v>100</v>
      </c>
      <c r="AE418" s="72"/>
      <c r="AF418" s="72"/>
      <c r="AG418" s="72"/>
      <c r="AH418" s="72"/>
      <c r="AI418" s="72"/>
      <c r="AJ418" s="72">
        <v>0.478277101861797</v>
      </c>
      <c r="AK418" s="72">
        <v>29.893325445781961</v>
      </c>
      <c r="AL418" s="72">
        <v>51.272824560879599</v>
      </c>
      <c r="AM418" s="72">
        <v>157.51736808856094</v>
      </c>
      <c r="AN418" s="72">
        <v>0.86984512116944879</v>
      </c>
      <c r="AO418" s="72">
        <v>0.19283983292371301</v>
      </c>
      <c r="AP418" s="72">
        <v>0.46766278511684106</v>
      </c>
      <c r="AQ418" s="72">
        <v>0.75901322383064429</v>
      </c>
      <c r="AR418" s="72">
        <v>7.0181981914428621E-2</v>
      </c>
      <c r="AS418" s="72">
        <v>2.4056726705327316</v>
      </c>
      <c r="AT418" s="72">
        <v>5.1357136778110108</v>
      </c>
      <c r="AU418" s="72">
        <v>0.63194563936111825</v>
      </c>
      <c r="AV418" s="72">
        <v>3.2916753006123765</v>
      </c>
      <c r="AW418" s="72">
        <v>31.598601256073469</v>
      </c>
      <c r="AX418" s="72">
        <v>0.81010113887681201</v>
      </c>
      <c r="AY418" s="72">
        <v>1.1802368549188922</v>
      </c>
      <c r="AZ418" s="72">
        <v>0.42933398496409703</v>
      </c>
      <c r="BA418" s="72">
        <v>1.6258377682196368</v>
      </c>
      <c r="BB418" s="72">
        <v>0.29623595386334683</v>
      </c>
      <c r="BC418" s="72">
        <v>1.9402152529152588</v>
      </c>
      <c r="BD418" s="72">
        <v>0.45296025233778048</v>
      </c>
      <c r="BE418" s="72">
        <v>1.3909623530801898</v>
      </c>
      <c r="BF418" s="72">
        <v>0.22837831850402587</v>
      </c>
      <c r="BG418" s="72">
        <v>1.531146531849314</v>
      </c>
      <c r="BH418" s="72">
        <v>0.24227913052636271</v>
      </c>
      <c r="BI418" s="72">
        <v>15.14604482920409</v>
      </c>
      <c r="BJ418" s="72"/>
      <c r="BK418" s="72"/>
      <c r="BL418" s="72"/>
      <c r="BM418" s="72"/>
      <c r="BN418" s="72"/>
      <c r="BP418" s="79"/>
      <c r="BU418" s="39"/>
      <c r="BV418" s="39"/>
      <c r="BW418" s="39"/>
    </row>
    <row r="419" spans="1:75" x14ac:dyDescent="0.3">
      <c r="A419" s="40" t="s">
        <v>960</v>
      </c>
      <c r="B419" s="37" t="s">
        <v>824</v>
      </c>
      <c r="C419" s="61" t="s">
        <v>426</v>
      </c>
      <c r="D419" s="37" t="s">
        <v>998</v>
      </c>
      <c r="E419" s="58" t="s">
        <v>820</v>
      </c>
      <c r="F419" s="41" t="s">
        <v>611</v>
      </c>
      <c r="G419" s="72">
        <v>54.3932</v>
      </c>
      <c r="H419" s="72">
        <v>0.28499999999999998</v>
      </c>
      <c r="I419" s="72">
        <v>12.7369</v>
      </c>
      <c r="J419" s="72">
        <v>9.8622999999999994</v>
      </c>
      <c r="K419" s="72">
        <v>0.14849999999999999</v>
      </c>
      <c r="L419" s="72">
        <v>8.7288999999999994</v>
      </c>
      <c r="M419" s="72">
        <v>9.8917000000000002</v>
      </c>
      <c r="N419" s="72">
        <v>1.5757000000000001</v>
      </c>
      <c r="O419" s="72">
        <v>0.36599999999999999</v>
      </c>
      <c r="P419" s="72">
        <v>3.5900000000000001E-2</v>
      </c>
      <c r="Q419" s="72">
        <f t="shared" si="94"/>
        <v>98.02409999999999</v>
      </c>
      <c r="R419" s="72"/>
      <c r="S419" s="72"/>
      <c r="T419" s="72">
        <f t="shared" si="95"/>
        <v>55.489619389517486</v>
      </c>
      <c r="U419" s="72">
        <f t="shared" si="96"/>
        <v>0.2907448270374326</v>
      </c>
      <c r="V419" s="72">
        <f t="shared" si="97"/>
        <v>12.993641359624828</v>
      </c>
      <c r="W419" s="72">
        <f t="shared" si="98"/>
        <v>10.061097219969376</v>
      </c>
      <c r="X419" s="72">
        <f t="shared" si="99"/>
        <v>0.15149335724582016</v>
      </c>
      <c r="Y419" s="72">
        <f t="shared" si="100"/>
        <v>8.9048509499194584</v>
      </c>
      <c r="Z419" s="72">
        <f t="shared" si="101"/>
        <v>10.091089844232185</v>
      </c>
      <c r="AA419" s="72">
        <f t="shared" si="102"/>
        <v>1.6074618384662551</v>
      </c>
      <c r="AB419" s="72">
        <f t="shared" si="103"/>
        <v>0.37337756735333461</v>
      </c>
      <c r="AC419" s="72">
        <f t="shared" si="104"/>
        <v>3.6623646633838013E-2</v>
      </c>
      <c r="AD419" s="72">
        <f t="shared" si="105"/>
        <v>100.00000000000003</v>
      </c>
      <c r="AE419" s="72"/>
      <c r="AF419" s="72"/>
      <c r="AG419" s="72"/>
      <c r="AH419" s="72"/>
      <c r="AI419" s="72"/>
      <c r="AJ419" s="72">
        <v>0.1895663454576452</v>
      </c>
      <c r="AK419" s="72">
        <v>6.275901563656122</v>
      </c>
      <c r="AL419" s="72">
        <v>43.808595793523857</v>
      </c>
      <c r="AM419" s="72">
        <v>119.23248308255603</v>
      </c>
      <c r="AN419" s="72">
        <v>1.4264825131333778</v>
      </c>
      <c r="AO419" s="72">
        <v>0.18998894956039722</v>
      </c>
      <c r="AP419" s="72">
        <v>0.13626147470162969</v>
      </c>
      <c r="AQ419" s="72">
        <v>0.73104923326267024</v>
      </c>
      <c r="AR419" s="72">
        <v>4.8007994951667611E-2</v>
      </c>
      <c r="AS419" s="72">
        <v>1.5527462771313694</v>
      </c>
      <c r="AT419" s="72">
        <v>3.4616070696369405</v>
      </c>
      <c r="AU419" s="72">
        <v>0.51863437185849781</v>
      </c>
      <c r="AV419" s="72">
        <v>2.6708898643791938</v>
      </c>
      <c r="AW419" s="72">
        <v>22.948111366973688</v>
      </c>
      <c r="AX419" s="72">
        <v>0.70620634439240237</v>
      </c>
      <c r="AY419" s="72">
        <v>0.85390187969194209</v>
      </c>
      <c r="AZ419" s="72">
        <v>0.31312527491401354</v>
      </c>
      <c r="BA419" s="72">
        <v>1.1925062403929676</v>
      </c>
      <c r="BB419" s="72">
        <v>0.21677363695970595</v>
      </c>
      <c r="BC419" s="72">
        <v>1.447172512915154</v>
      </c>
      <c r="BD419" s="72">
        <v>0.33579580889012628</v>
      </c>
      <c r="BE419" s="72">
        <v>1.0161180078744814</v>
      </c>
      <c r="BF419" s="72">
        <v>0.1593065521662978</v>
      </c>
      <c r="BG419" s="72">
        <v>1.0877674461319169</v>
      </c>
      <c r="BH419" s="72">
        <v>0.1730140963302732</v>
      </c>
      <c r="BI419" s="72">
        <v>10.011615237572805</v>
      </c>
      <c r="BJ419" s="72"/>
      <c r="BK419" s="72"/>
      <c r="BL419" s="72"/>
      <c r="BM419" s="72"/>
      <c r="BN419" s="72"/>
      <c r="BP419" s="79"/>
      <c r="BU419" s="39"/>
      <c r="BV419" s="39"/>
      <c r="BW419" s="39"/>
    </row>
    <row r="420" spans="1:75" x14ac:dyDescent="0.3">
      <c r="A420" s="40" t="s">
        <v>960</v>
      </c>
      <c r="B420" s="37" t="s">
        <v>825</v>
      </c>
      <c r="C420" s="61" t="s">
        <v>426</v>
      </c>
      <c r="D420" s="37" t="s">
        <v>998</v>
      </c>
      <c r="E420" s="58" t="s">
        <v>820</v>
      </c>
      <c r="F420" s="41" t="s">
        <v>611</v>
      </c>
      <c r="G420" s="72">
        <v>52.968499999999999</v>
      </c>
      <c r="H420" s="72">
        <v>0.33789999999999998</v>
      </c>
      <c r="I420" s="72">
        <v>14.692</v>
      </c>
      <c r="J420" s="72">
        <v>9.6399000000000008</v>
      </c>
      <c r="K420" s="72">
        <v>0.1331</v>
      </c>
      <c r="L420" s="72">
        <v>7.9474999999999998</v>
      </c>
      <c r="M420" s="72">
        <v>10.255599999999999</v>
      </c>
      <c r="N420" s="72">
        <v>1.6859999999999999</v>
      </c>
      <c r="O420" s="72">
        <v>0.36399999999999999</v>
      </c>
      <c r="P420" s="72">
        <v>3.6400000000000002E-2</v>
      </c>
      <c r="Q420" s="72">
        <f t="shared" si="94"/>
        <v>98.060900000000018</v>
      </c>
      <c r="R420" s="72"/>
      <c r="S420" s="72"/>
      <c r="T420" s="72">
        <f t="shared" si="95"/>
        <v>54.015922758204326</v>
      </c>
      <c r="U420" s="72">
        <f t="shared" si="96"/>
        <v>0.344581785400705</v>
      </c>
      <c r="V420" s="72">
        <f t="shared" si="97"/>
        <v>14.982526164862852</v>
      </c>
      <c r="W420" s="72">
        <f t="shared" si="98"/>
        <v>9.8305236847714017</v>
      </c>
      <c r="X420" s="72">
        <f t="shared" si="99"/>
        <v>0.1357319788009288</v>
      </c>
      <c r="Y420" s="72">
        <f t="shared" si="100"/>
        <v>8.1046574118736405</v>
      </c>
      <c r="Z420" s="72">
        <f t="shared" si="101"/>
        <v>10.458398811350902</v>
      </c>
      <c r="AA420" s="72">
        <f t="shared" si="102"/>
        <v>1.7193397164415172</v>
      </c>
      <c r="AB420" s="72">
        <f t="shared" si="103"/>
        <v>0.37119789844882101</v>
      </c>
      <c r="AC420" s="72">
        <f t="shared" si="104"/>
        <v>3.7119789844882102E-2</v>
      </c>
      <c r="AD420" s="72">
        <f t="shared" si="105"/>
        <v>99.999999999999986</v>
      </c>
      <c r="AE420" s="72"/>
      <c r="AF420" s="72"/>
      <c r="AG420" s="72"/>
      <c r="AH420" s="72"/>
      <c r="AI420" s="72"/>
      <c r="AJ420" s="72">
        <v>0.15344319047701618</v>
      </c>
      <c r="AK420" s="72">
        <v>6.5577415411554902</v>
      </c>
      <c r="AL420" s="72">
        <v>25.604256217155555</v>
      </c>
      <c r="AM420" s="72">
        <v>122.61753870560898</v>
      </c>
      <c r="AN420" s="72">
        <v>1.276714876580936</v>
      </c>
      <c r="AO420" s="72">
        <v>0.19351872889293062</v>
      </c>
      <c r="AP420" s="72">
        <v>9.9637004792500206E-2</v>
      </c>
      <c r="AQ420" s="72">
        <v>0.74898859604798662</v>
      </c>
      <c r="AR420" s="72">
        <v>4.9096844659715921E-2</v>
      </c>
      <c r="AS420" s="72">
        <v>1.7281788312374189</v>
      </c>
      <c r="AT420" s="72">
        <v>4.3261441899649187</v>
      </c>
      <c r="AU420" s="72">
        <v>0.62337628375657161</v>
      </c>
      <c r="AV420" s="72">
        <v>3.1736759134254831</v>
      </c>
      <c r="AW420" s="72">
        <v>24.836820924578006</v>
      </c>
      <c r="AX420" s="72">
        <v>0.76912835821875158</v>
      </c>
      <c r="AY420" s="72">
        <v>1.0598689520774653</v>
      </c>
      <c r="AZ420" s="72">
        <v>0.40009933327857805</v>
      </c>
      <c r="BA420" s="72">
        <v>1.4945549780030971</v>
      </c>
      <c r="BB420" s="72">
        <v>0.28128957624852496</v>
      </c>
      <c r="BC420" s="72">
        <v>1.8596181579465387</v>
      </c>
      <c r="BD420" s="72">
        <v>0.42344795516681083</v>
      </c>
      <c r="BE420" s="72">
        <v>1.2721097683366853</v>
      </c>
      <c r="BF420" s="72">
        <v>0.19568089156147861</v>
      </c>
      <c r="BG420" s="72">
        <v>1.3202342057916481</v>
      </c>
      <c r="BH420" s="72">
        <v>0.20555309743266986</v>
      </c>
      <c r="BI420" s="72">
        <v>12.332337069960658</v>
      </c>
      <c r="BJ420" s="72"/>
      <c r="BK420" s="72"/>
      <c r="BL420" s="72"/>
      <c r="BM420" s="72"/>
      <c r="BN420" s="72"/>
      <c r="BO420" s="77">
        <v>0.70386007477610679</v>
      </c>
      <c r="BP420" s="79">
        <v>0.51294056691746459</v>
      </c>
      <c r="BR420" s="55">
        <v>19.197070431161752</v>
      </c>
      <c r="BS420" s="55">
        <v>15.563829587565175</v>
      </c>
      <c r="BT420" s="55">
        <v>38.767681598802284</v>
      </c>
      <c r="BU420" s="39"/>
      <c r="BV420" s="39"/>
      <c r="BW420" s="39"/>
    </row>
    <row r="421" spans="1:75" x14ac:dyDescent="0.3">
      <c r="A421" s="40" t="s">
        <v>960</v>
      </c>
      <c r="B421" s="58" t="s">
        <v>826</v>
      </c>
      <c r="C421" s="61" t="s">
        <v>426</v>
      </c>
      <c r="D421" s="37" t="s">
        <v>998</v>
      </c>
      <c r="E421" s="58" t="s">
        <v>820</v>
      </c>
      <c r="F421" s="41" t="s">
        <v>611</v>
      </c>
      <c r="G421" s="40">
        <v>54.039000000000001</v>
      </c>
      <c r="H421" s="40">
        <v>0.26719999999999999</v>
      </c>
      <c r="I421" s="40">
        <v>13.0884</v>
      </c>
      <c r="J421" s="40">
        <v>10.0542</v>
      </c>
      <c r="K421" s="40">
        <v>0.1439</v>
      </c>
      <c r="L421" s="40">
        <v>9.3879000000000001</v>
      </c>
      <c r="M421" s="40">
        <v>9.6128</v>
      </c>
      <c r="N421" s="40">
        <v>1.5826</v>
      </c>
      <c r="O421" s="40">
        <v>0.36049999999999999</v>
      </c>
      <c r="P421" s="40">
        <v>2.98E-2</v>
      </c>
      <c r="Q421" s="72">
        <f t="shared" si="94"/>
        <v>98.566299999999998</v>
      </c>
      <c r="T421" s="72">
        <f t="shared" si="95"/>
        <v>54.82502640354766</v>
      </c>
      <c r="U421" s="72">
        <f t="shared" si="96"/>
        <v>0.27108656812724025</v>
      </c>
      <c r="V421" s="72">
        <f t="shared" si="97"/>
        <v>13.278777837861419</v>
      </c>
      <c r="W421" s="72">
        <f t="shared" si="98"/>
        <v>10.200443762218933</v>
      </c>
      <c r="X421" s="72">
        <f t="shared" si="99"/>
        <v>0.14599310311942318</v>
      </c>
      <c r="Y421" s="72">
        <f t="shared" si="100"/>
        <v>9.5244520693178103</v>
      </c>
      <c r="Z421" s="72">
        <f t="shared" si="101"/>
        <v>9.7526233611284994</v>
      </c>
      <c r="AA421" s="72">
        <f t="shared" si="102"/>
        <v>1.6056197706518356</v>
      </c>
      <c r="AB421" s="72">
        <f t="shared" si="103"/>
        <v>0.36574366695310667</v>
      </c>
      <c r="AC421" s="72">
        <f t="shared" si="104"/>
        <v>3.0233457074070956E-2</v>
      </c>
      <c r="AD421" s="72">
        <f t="shared" si="105"/>
        <v>100</v>
      </c>
      <c r="AH421" s="72"/>
      <c r="AI421" s="72"/>
      <c r="AJ421" s="72">
        <v>0.18852721616275855</v>
      </c>
      <c r="AK421" s="72">
        <v>6.7975214164241615</v>
      </c>
      <c r="AL421" s="72">
        <v>31.737499633178388</v>
      </c>
      <c r="AM421" s="72">
        <v>122.11244678803762</v>
      </c>
      <c r="AN421" s="72">
        <v>1.202080327167329</v>
      </c>
      <c r="AO421" s="72">
        <v>0.16089592930484425</v>
      </c>
      <c r="AP421" s="72">
        <v>0.1056064151699861</v>
      </c>
      <c r="AQ421" s="72">
        <v>0.67795275580392822</v>
      </c>
      <c r="AR421" s="72">
        <v>6.9765220012604143E-2</v>
      </c>
      <c r="AS421" s="72">
        <v>1.6087876385265563</v>
      </c>
      <c r="AT421" s="72">
        <v>3.7554473372641763</v>
      </c>
      <c r="AU421" s="72">
        <v>0.50994939719142074</v>
      </c>
      <c r="AV421" s="72">
        <v>2.4602424865208565</v>
      </c>
      <c r="AW421" s="72">
        <v>25.816007057563763</v>
      </c>
      <c r="AX421" s="72">
        <v>0.64269588847966697</v>
      </c>
      <c r="AY421" s="72">
        <v>0.89239666310123777</v>
      </c>
      <c r="AZ421" s="72">
        <v>0.33195001341127911</v>
      </c>
      <c r="BA421" s="72">
        <v>1.2102453469324355</v>
      </c>
      <c r="BB421" s="72">
        <v>0.23355222478872439</v>
      </c>
      <c r="BC421" s="72">
        <v>1.4600582670526394</v>
      </c>
      <c r="BD421" s="72">
        <v>0.33721488228094026</v>
      </c>
      <c r="BE421" s="72">
        <v>1.0748707828350244</v>
      </c>
      <c r="BF421" s="72">
        <v>0.16087678082648094</v>
      </c>
      <c r="BG421" s="72">
        <v>1.1113738863190139</v>
      </c>
      <c r="BH421" s="72">
        <v>0.1794149278609051</v>
      </c>
      <c r="BI421" s="72">
        <v>9.8322268147052707</v>
      </c>
      <c r="BJ421" s="72"/>
      <c r="BK421" s="72"/>
      <c r="BL421" s="72"/>
      <c r="BM421" s="72"/>
      <c r="BN421" s="72"/>
      <c r="BP421" s="79"/>
      <c r="BQ421" s="79"/>
      <c r="BR421" s="44"/>
      <c r="BS421" s="44"/>
      <c r="BT421" s="44"/>
      <c r="BU421" s="39"/>
      <c r="BV421" s="39"/>
      <c r="BW421" s="39"/>
    </row>
    <row r="422" spans="1:75" x14ac:dyDescent="0.3">
      <c r="A422" s="40" t="s">
        <v>960</v>
      </c>
      <c r="B422" s="59" t="s">
        <v>829</v>
      </c>
      <c r="C422" s="61" t="s">
        <v>426</v>
      </c>
      <c r="D422" s="37" t="s">
        <v>998</v>
      </c>
      <c r="E422" s="58" t="s">
        <v>828</v>
      </c>
      <c r="F422" s="41" t="s">
        <v>611</v>
      </c>
      <c r="G422" s="40">
        <v>56.545999999999999</v>
      </c>
      <c r="H422" s="40">
        <v>0.30570000000000003</v>
      </c>
      <c r="I422" s="40">
        <v>14.939399999999999</v>
      </c>
      <c r="J422" s="40">
        <v>9.2454000000000001</v>
      </c>
      <c r="K422" s="40">
        <v>0.12130000000000001</v>
      </c>
      <c r="L422" s="40">
        <v>5.141</v>
      </c>
      <c r="M422" s="40">
        <v>8.7932000000000006</v>
      </c>
      <c r="N422" s="40">
        <v>2.2639999999999998</v>
      </c>
      <c r="O422" s="40">
        <v>0.65110000000000001</v>
      </c>
      <c r="P422" s="40">
        <v>4.5900000000000003E-2</v>
      </c>
      <c r="Q422" s="72">
        <f t="shared" si="94"/>
        <v>98.053000000000011</v>
      </c>
      <c r="T422" s="72">
        <f t="shared" si="95"/>
        <v>57.668811765065819</v>
      </c>
      <c r="U422" s="72">
        <f t="shared" si="96"/>
        <v>0.31177016511478484</v>
      </c>
      <c r="V422" s="72">
        <f t="shared" si="97"/>
        <v>15.236045811958837</v>
      </c>
      <c r="W422" s="72">
        <f t="shared" si="98"/>
        <v>9.428982285090715</v>
      </c>
      <c r="X422" s="72">
        <f t="shared" si="99"/>
        <v>0.12370860656991625</v>
      </c>
      <c r="Y422" s="72">
        <f t="shared" si="100"/>
        <v>5.2430828225551478</v>
      </c>
      <c r="Z422" s="72">
        <f t="shared" si="101"/>
        <v>8.9678031268803604</v>
      </c>
      <c r="AA422" s="72">
        <f t="shared" si="102"/>
        <v>2.3089553608762601</v>
      </c>
      <c r="AB422" s="72">
        <f t="shared" si="103"/>
        <v>0.66402863757355712</v>
      </c>
      <c r="AC422" s="72">
        <f t="shared" si="104"/>
        <v>4.681141831458497E-2</v>
      </c>
      <c r="AD422" s="72">
        <f t="shared" si="105"/>
        <v>99.999999999999972</v>
      </c>
      <c r="AG422" s="72"/>
      <c r="AH422" s="72"/>
      <c r="AI422" s="72"/>
      <c r="AJ422" s="72">
        <v>0.34113411131395732</v>
      </c>
      <c r="AK422" s="72">
        <v>10.724800449215854</v>
      </c>
      <c r="AL422" s="72">
        <v>61.351655777494202</v>
      </c>
      <c r="AM422" s="72">
        <v>179.43801363176362</v>
      </c>
      <c r="AN422" s="72">
        <v>1.6881865859077367</v>
      </c>
      <c r="AO422" s="72">
        <v>0.25054561047332657</v>
      </c>
      <c r="AP422" s="72">
        <v>0.17636974279019657</v>
      </c>
      <c r="AQ422" s="72">
        <v>1.0239264241651551</v>
      </c>
      <c r="AR422" s="72">
        <v>8.4790235194149979E-2</v>
      </c>
      <c r="AS422" s="72">
        <v>2.1833900702962676</v>
      </c>
      <c r="AT422" s="72">
        <v>5.0487483201543819</v>
      </c>
      <c r="AU422" s="72">
        <v>0.63363902690816853</v>
      </c>
      <c r="AV422" s="72">
        <v>3.1837496729809023</v>
      </c>
      <c r="AW422" s="72">
        <v>35.711000341211239</v>
      </c>
      <c r="AX422" s="72">
        <v>0.92068131843539436</v>
      </c>
      <c r="AY422" s="72">
        <v>1.1117181531580782</v>
      </c>
      <c r="AZ422" s="72">
        <v>0.37333206141868441</v>
      </c>
      <c r="BA422" s="72">
        <v>1.4106667931896182</v>
      </c>
      <c r="BB422" s="72">
        <v>0.24943629939038864</v>
      </c>
      <c r="BC422" s="72">
        <v>1.5501902801134004</v>
      </c>
      <c r="BD422" s="72">
        <v>0.36114291812844818</v>
      </c>
      <c r="BE422" s="72">
        <v>1.1366112812213873</v>
      </c>
      <c r="BF422" s="72">
        <v>0.18644882242478963</v>
      </c>
      <c r="BG422" s="72">
        <v>1.1290006378661761</v>
      </c>
      <c r="BH422" s="72">
        <v>0.19394276405461613</v>
      </c>
      <c r="BI422" s="72">
        <v>10.811783043017142</v>
      </c>
      <c r="BJ422" s="72"/>
      <c r="BK422" s="72"/>
      <c r="BL422" s="72"/>
      <c r="BM422" s="72"/>
      <c r="BN422" s="72"/>
      <c r="BP422" s="79"/>
      <c r="BQ422" s="79"/>
      <c r="BR422" s="44"/>
      <c r="BS422" s="44"/>
      <c r="BT422" s="44"/>
      <c r="BU422" s="39"/>
      <c r="BV422" s="39"/>
      <c r="BW422" s="39"/>
    </row>
    <row r="423" spans="1:75" x14ac:dyDescent="0.3">
      <c r="A423" s="40" t="s">
        <v>960</v>
      </c>
      <c r="B423" s="59" t="s">
        <v>830</v>
      </c>
      <c r="C423" s="61" t="s">
        <v>426</v>
      </c>
      <c r="D423" s="37" t="s">
        <v>998</v>
      </c>
      <c r="E423" s="58" t="s">
        <v>828</v>
      </c>
      <c r="F423" s="41" t="s">
        <v>611</v>
      </c>
      <c r="G423" s="40">
        <v>68.220799999999997</v>
      </c>
      <c r="H423" s="40">
        <v>0.26860000000000001</v>
      </c>
      <c r="I423" s="40">
        <v>13.392099999999999</v>
      </c>
      <c r="J423" s="40">
        <v>4.4421999999999997</v>
      </c>
      <c r="K423" s="40">
        <v>3.56E-2</v>
      </c>
      <c r="L423" s="40">
        <v>1.9322999999999999</v>
      </c>
      <c r="M423" s="40">
        <v>6.6879999999999997</v>
      </c>
      <c r="N423" s="40">
        <v>2.1303000000000001</v>
      </c>
      <c r="O423" s="40">
        <v>0.80669999999999997</v>
      </c>
      <c r="P423" s="40">
        <v>8.3099999999999993E-2</v>
      </c>
      <c r="Q423" s="72">
        <f t="shared" si="94"/>
        <v>97.999700000000018</v>
      </c>
      <c r="T423" s="72">
        <f t="shared" si="95"/>
        <v>69.613274326349966</v>
      </c>
      <c r="U423" s="72">
        <f t="shared" si="96"/>
        <v>0.27408247168103572</v>
      </c>
      <c r="V423" s="72">
        <f t="shared" si="97"/>
        <v>13.665449996275495</v>
      </c>
      <c r="W423" s="72">
        <f t="shared" si="98"/>
        <v>4.532871018992914</v>
      </c>
      <c r="X423" s="72">
        <f t="shared" si="99"/>
        <v>3.6326641816250449E-2</v>
      </c>
      <c r="Y423" s="72">
        <f t="shared" si="100"/>
        <v>1.9717407298185601</v>
      </c>
      <c r="Z423" s="72">
        <f t="shared" si="101"/>
        <v>6.8245106872776127</v>
      </c>
      <c r="AA423" s="72">
        <f t="shared" si="102"/>
        <v>2.1737821646392792</v>
      </c>
      <c r="AB423" s="72">
        <f t="shared" si="103"/>
        <v>0.82316578520138306</v>
      </c>
      <c r="AC423" s="72">
        <f t="shared" si="104"/>
        <v>8.4796177947483481E-2</v>
      </c>
      <c r="AD423" s="72">
        <f t="shared" si="105"/>
        <v>99.999999999999972</v>
      </c>
      <c r="AH423" s="72"/>
      <c r="AI423" s="72"/>
      <c r="AJ423" s="72">
        <v>0.70568730674702729</v>
      </c>
      <c r="AK423" s="72">
        <v>22.879178337156581</v>
      </c>
      <c r="AL423" s="72">
        <v>79.647870714477307</v>
      </c>
      <c r="AM423" s="72">
        <v>163.43943810781812</v>
      </c>
      <c r="AN423" s="72">
        <v>0.74413201629221526</v>
      </c>
      <c r="AO423" s="72">
        <v>0.23998896301439349</v>
      </c>
      <c r="AP423" s="72">
        <v>0.2530941198559003</v>
      </c>
      <c r="AQ423" s="72">
        <v>0.88488412426832663</v>
      </c>
      <c r="AR423" s="72">
        <v>6.2924239326969902E-2</v>
      </c>
      <c r="AS423" s="72">
        <v>4.3637988818301698</v>
      </c>
      <c r="AT423" s="72">
        <v>8.05199509257681</v>
      </c>
      <c r="AU423" s="72">
        <v>0.87760012777993757</v>
      </c>
      <c r="AV423" s="72">
        <v>4.0565822833261374</v>
      </c>
      <c r="AW423" s="72">
        <v>30.945903030580812</v>
      </c>
      <c r="AX423" s="72">
        <v>0.70370661731191408</v>
      </c>
      <c r="AY423" s="72">
        <v>1.1517976205837246</v>
      </c>
      <c r="AZ423" s="72">
        <v>0.39195989287537758</v>
      </c>
      <c r="BA423" s="72">
        <v>1.5019012648572367</v>
      </c>
      <c r="BB423" s="72">
        <v>0.2744036421578866</v>
      </c>
      <c r="BC423" s="72">
        <v>1.8042821853129243</v>
      </c>
      <c r="BD423" s="72">
        <v>0.42249533354291402</v>
      </c>
      <c r="BE423" s="72">
        <v>1.3899613576143364</v>
      </c>
      <c r="BF423" s="72">
        <v>0.2129390233809251</v>
      </c>
      <c r="BG423" s="72">
        <v>1.3683438376063666</v>
      </c>
      <c r="BH423" s="72">
        <v>0.21722797133229968</v>
      </c>
      <c r="BI423" s="72">
        <v>16.526053114651447</v>
      </c>
      <c r="BJ423" s="72"/>
      <c r="BK423" s="72"/>
      <c r="BL423" s="72"/>
      <c r="BM423" s="72"/>
      <c r="BN423" s="72"/>
      <c r="BP423" s="79"/>
      <c r="BQ423" s="79"/>
      <c r="BR423" s="44"/>
      <c r="BS423" s="44"/>
      <c r="BT423" s="44"/>
      <c r="BU423" s="39"/>
      <c r="BV423" s="39"/>
      <c r="BW423" s="39"/>
    </row>
    <row r="424" spans="1:75" x14ac:dyDescent="0.3">
      <c r="A424" s="40" t="s">
        <v>960</v>
      </c>
      <c r="B424" s="59" t="s">
        <v>831</v>
      </c>
      <c r="C424" s="61" t="s">
        <v>426</v>
      </c>
      <c r="D424" s="37" t="s">
        <v>998</v>
      </c>
      <c r="E424" s="59" t="s">
        <v>827</v>
      </c>
      <c r="F424" s="41" t="s">
        <v>611</v>
      </c>
      <c r="G424" s="40">
        <v>54.617400000000004</v>
      </c>
      <c r="H424" s="40">
        <v>0.28820000000000001</v>
      </c>
      <c r="I424" s="40">
        <v>13.159800000000001</v>
      </c>
      <c r="J424" s="40">
        <v>9.8424999999999994</v>
      </c>
      <c r="K424" s="40">
        <v>0.14879999999999999</v>
      </c>
      <c r="L424" s="40">
        <v>8.1176999999999992</v>
      </c>
      <c r="M424" s="40">
        <v>9.9808000000000003</v>
      </c>
      <c r="N424" s="40">
        <v>1.6249</v>
      </c>
      <c r="O424" s="40">
        <v>0.37659999999999999</v>
      </c>
      <c r="P424" s="40">
        <v>3.8100000000000002E-2</v>
      </c>
      <c r="Q424" s="72">
        <f t="shared" si="94"/>
        <v>98.194800000000001</v>
      </c>
      <c r="T424" s="72">
        <f t="shared" si="95"/>
        <v>55.621478937784893</v>
      </c>
      <c r="U424" s="72">
        <f t="shared" si="96"/>
        <v>0.29349823004884174</v>
      </c>
      <c r="V424" s="72">
        <f t="shared" si="97"/>
        <v>13.401727993743052</v>
      </c>
      <c r="W424" s="72">
        <f t="shared" si="98"/>
        <v>10.023443196584747</v>
      </c>
      <c r="X424" s="72">
        <f t="shared" si="99"/>
        <v>0.15153551919246233</v>
      </c>
      <c r="Y424" s="72">
        <f t="shared" si="100"/>
        <v>8.2669347053000752</v>
      </c>
      <c r="Z424" s="72">
        <f t="shared" si="101"/>
        <v>10.164285685189032</v>
      </c>
      <c r="AA424" s="72">
        <f t="shared" si="102"/>
        <v>1.6547719431171508</v>
      </c>
      <c r="AB424" s="72">
        <f t="shared" si="103"/>
        <v>0.38352336376264323</v>
      </c>
      <c r="AC424" s="72">
        <f t="shared" si="104"/>
        <v>3.880042527710225E-2</v>
      </c>
      <c r="AD424" s="72">
        <f t="shared" si="105"/>
        <v>100</v>
      </c>
      <c r="AH424" s="72"/>
      <c r="AI424" s="72"/>
      <c r="AJ424" s="72">
        <v>0.18505046861554539</v>
      </c>
      <c r="AK424" s="72">
        <v>7.6067432693341903</v>
      </c>
      <c r="AL424" s="72">
        <v>49.025189206470188</v>
      </c>
      <c r="AM424" s="72">
        <v>131.60211054912327</v>
      </c>
      <c r="AN424" s="72">
        <v>1.3102950236626973</v>
      </c>
      <c r="AO424" s="72">
        <v>0.20263764095286585</v>
      </c>
      <c r="AP424" s="72">
        <v>0.17107322552797835</v>
      </c>
      <c r="AQ424" s="72">
        <v>0.68646788421347538</v>
      </c>
      <c r="AR424" s="72">
        <v>6.2231953130142036E-2</v>
      </c>
      <c r="AS424" s="72">
        <v>1.5050480989643717</v>
      </c>
      <c r="AT424" s="72">
        <v>3.6499101456412504</v>
      </c>
      <c r="AU424" s="72">
        <v>0.46797569165502978</v>
      </c>
      <c r="AV424" s="72">
        <v>2.4022512010725343</v>
      </c>
      <c r="AW424" s="72">
        <v>26.93315101384842</v>
      </c>
      <c r="AX424" s="72">
        <v>0.63982149900772878</v>
      </c>
      <c r="AY424" s="72">
        <v>0.86800493240299603</v>
      </c>
      <c r="AZ424" s="72">
        <v>0.31385880362717561</v>
      </c>
      <c r="BA424" s="72">
        <v>1.1358586677160831</v>
      </c>
      <c r="BB424" s="72">
        <v>0.20327311409912621</v>
      </c>
      <c r="BC424" s="72">
        <v>1.3195189177019926</v>
      </c>
      <c r="BD424" s="72">
        <v>0.30290532399910841</v>
      </c>
      <c r="BE424" s="72">
        <v>0.96811576766744367</v>
      </c>
      <c r="BF424" s="72">
        <v>0.15445384199370141</v>
      </c>
      <c r="BG424" s="72">
        <v>1.0486861873820419</v>
      </c>
      <c r="BH424" s="72">
        <v>0.16390710922873081</v>
      </c>
      <c r="BI424" s="72">
        <v>10.391499315921486</v>
      </c>
      <c r="BJ424" s="72"/>
      <c r="BK424" s="72"/>
      <c r="BL424" s="72"/>
      <c r="BM424" s="72"/>
      <c r="BN424" s="72"/>
      <c r="BO424" s="77">
        <v>0.70377308518538717</v>
      </c>
      <c r="BP424" s="79">
        <v>0.51291169570540396</v>
      </c>
      <c r="BQ424" s="79"/>
      <c r="BR424" s="44">
        <v>19.165017690033839</v>
      </c>
      <c r="BS424" s="44">
        <v>15.555610985537886</v>
      </c>
      <c r="BT424" s="44">
        <v>38.734022513030986</v>
      </c>
      <c r="BU424" s="39"/>
      <c r="BV424" s="39"/>
      <c r="BW424" s="39"/>
    </row>
    <row r="425" spans="1:75" x14ac:dyDescent="0.3">
      <c r="A425" s="40" t="s">
        <v>960</v>
      </c>
      <c r="B425" s="59" t="s">
        <v>832</v>
      </c>
      <c r="C425" s="61" t="s">
        <v>426</v>
      </c>
      <c r="D425" s="37" t="s">
        <v>998</v>
      </c>
      <c r="E425" s="59" t="s">
        <v>827</v>
      </c>
      <c r="F425" s="41" t="s">
        <v>611</v>
      </c>
      <c r="G425" s="40">
        <v>54.362400000000001</v>
      </c>
      <c r="H425" s="40">
        <v>0.28760000000000002</v>
      </c>
      <c r="I425" s="40">
        <v>13.021000000000001</v>
      </c>
      <c r="J425" s="40">
        <v>9.8833000000000002</v>
      </c>
      <c r="K425" s="40">
        <v>0.1464</v>
      </c>
      <c r="L425" s="40">
        <v>8.4539000000000009</v>
      </c>
      <c r="M425" s="40">
        <v>9.7959999999999994</v>
      </c>
      <c r="N425" s="40">
        <v>1.5875999999999999</v>
      </c>
      <c r="O425" s="40">
        <v>0.38519999999999999</v>
      </c>
      <c r="P425" s="40">
        <v>3.2899999999999999E-2</v>
      </c>
      <c r="Q425" s="72">
        <f t="shared" si="94"/>
        <v>97.956299999999999</v>
      </c>
      <c r="T425" s="72">
        <f t="shared" si="95"/>
        <v>55.4965836806821</v>
      </c>
      <c r="U425" s="72">
        <f t="shared" si="96"/>
        <v>0.29360030952577831</v>
      </c>
      <c r="V425" s="72">
        <f t="shared" si="97"/>
        <v>13.292662136074965</v>
      </c>
      <c r="W425" s="72">
        <f t="shared" si="98"/>
        <v>10.089499092962882</v>
      </c>
      <c r="X425" s="72">
        <f t="shared" si="99"/>
        <v>0.14945439956388715</v>
      </c>
      <c r="Y425" s="72">
        <f t="shared" si="100"/>
        <v>8.6302769704449851</v>
      </c>
      <c r="Z425" s="72">
        <f t="shared" si="101"/>
        <v>10.00037771945245</v>
      </c>
      <c r="AA425" s="72">
        <f t="shared" si="102"/>
        <v>1.6207227100247763</v>
      </c>
      <c r="AB425" s="72">
        <f t="shared" si="103"/>
        <v>0.39323657590170308</v>
      </c>
      <c r="AC425" s="72">
        <f t="shared" si="104"/>
        <v>3.3586405366474642E-2</v>
      </c>
      <c r="AD425" s="72">
        <f t="shared" si="105"/>
        <v>100</v>
      </c>
      <c r="AH425" s="72"/>
      <c r="AI425" s="72"/>
      <c r="AJ425" s="72">
        <v>0.19271138409694585</v>
      </c>
      <c r="AK425" s="72">
        <v>6.6139219072859472</v>
      </c>
      <c r="AL425" s="72">
        <v>45.837872399137495</v>
      </c>
      <c r="AM425" s="72">
        <v>121.84232999631494</v>
      </c>
      <c r="AN425" s="72">
        <v>1.283951266786246</v>
      </c>
      <c r="AO425" s="72">
        <v>0.19363629783101804</v>
      </c>
      <c r="AP425" s="72">
        <v>0.14186442531644283</v>
      </c>
      <c r="AQ425" s="72">
        <v>0.73922955927819589</v>
      </c>
      <c r="AR425" s="72">
        <v>4.9506983193202493E-2</v>
      </c>
      <c r="AS425" s="72">
        <v>1.5500875516071904</v>
      </c>
      <c r="AT425" s="72">
        <v>3.4923404386324424</v>
      </c>
      <c r="AU425" s="72">
        <v>0.52387583866976517</v>
      </c>
      <c r="AV425" s="72">
        <v>2.6719746596396408</v>
      </c>
      <c r="AW425" s="72">
        <v>23.235915503430547</v>
      </c>
      <c r="AX425" s="72">
        <v>0.70858910798233321</v>
      </c>
      <c r="AY425" s="72">
        <v>0.8717233851837024</v>
      </c>
      <c r="AZ425" s="72">
        <v>0.31493414336491665</v>
      </c>
      <c r="BA425" s="72">
        <v>1.1942386892854717</v>
      </c>
      <c r="BB425" s="72">
        <v>0.21989846947185943</v>
      </c>
      <c r="BC425" s="72">
        <v>1.4885627253091094</v>
      </c>
      <c r="BD425" s="72">
        <v>0.34196364678245689</v>
      </c>
      <c r="BE425" s="72">
        <v>1.0153747551061512</v>
      </c>
      <c r="BF425" s="72">
        <v>0.16353120654078418</v>
      </c>
      <c r="BG425" s="72">
        <v>1.0974913562387174</v>
      </c>
      <c r="BH425" s="72">
        <v>0.17454893689007944</v>
      </c>
      <c r="BI425" s="72">
        <v>10.036365102330784</v>
      </c>
      <c r="BJ425" s="72"/>
      <c r="BK425" s="72"/>
      <c r="BL425" s="72"/>
      <c r="BM425" s="72"/>
      <c r="BN425" s="72"/>
      <c r="BP425" s="79"/>
      <c r="BQ425" s="79"/>
      <c r="BR425" s="44"/>
      <c r="BS425" s="44"/>
      <c r="BT425" s="44"/>
      <c r="BU425" s="39"/>
      <c r="BV425" s="39"/>
      <c r="BW425" s="39"/>
    </row>
    <row r="426" spans="1:75" x14ac:dyDescent="0.3">
      <c r="A426" s="40" t="s">
        <v>960</v>
      </c>
      <c r="B426" s="59" t="s">
        <v>833</v>
      </c>
      <c r="C426" s="61" t="s">
        <v>426</v>
      </c>
      <c r="D426" s="37" t="s">
        <v>998</v>
      </c>
      <c r="E426" s="59" t="s">
        <v>827</v>
      </c>
      <c r="F426" s="41" t="s">
        <v>611</v>
      </c>
      <c r="G426" s="72">
        <v>65.888000000000005</v>
      </c>
      <c r="H426" s="72">
        <v>0.2626</v>
      </c>
      <c r="I426" s="72">
        <v>12.335699999999999</v>
      </c>
      <c r="J426" s="72">
        <v>6.6323999999999996</v>
      </c>
      <c r="K426" s="72">
        <v>6.9699999999999998E-2</v>
      </c>
      <c r="L426" s="72">
        <v>3.4333999999999998</v>
      </c>
      <c r="M426" s="72">
        <v>7.9379999999999997</v>
      </c>
      <c r="N426" s="72">
        <v>1.7335</v>
      </c>
      <c r="O426" s="72">
        <v>0.70630000000000004</v>
      </c>
      <c r="P426" s="72">
        <v>7.4099999999999999E-2</v>
      </c>
      <c r="Q426" s="72">
        <f t="shared" si="94"/>
        <v>99.073700000000031</v>
      </c>
      <c r="R426" s="72"/>
      <c r="S426" s="72"/>
      <c r="T426" s="72">
        <f t="shared" si="95"/>
        <v>66.504026800250699</v>
      </c>
      <c r="U426" s="72">
        <f t="shared" si="96"/>
        <v>0.26505520637666702</v>
      </c>
      <c r="V426" s="72">
        <f t="shared" si="97"/>
        <v>12.451033927268282</v>
      </c>
      <c r="W426" s="72">
        <f t="shared" si="98"/>
        <v>6.694410322820282</v>
      </c>
      <c r="X426" s="72">
        <f t="shared" si="99"/>
        <v>7.0351667496015569E-2</v>
      </c>
      <c r="Y426" s="72">
        <f t="shared" si="100"/>
        <v>3.4655009351624084</v>
      </c>
      <c r="Z426" s="72">
        <f t="shared" si="101"/>
        <v>8.012217167623696</v>
      </c>
      <c r="AA426" s="72">
        <f t="shared" si="102"/>
        <v>1.7497075409518366</v>
      </c>
      <c r="AB426" s="72">
        <f t="shared" si="103"/>
        <v>0.71290362629032711</v>
      </c>
      <c r="AC426" s="72">
        <f t="shared" si="104"/>
        <v>7.4792805759752556E-2</v>
      </c>
      <c r="AD426" s="72">
        <f t="shared" si="105"/>
        <v>99.999999999999972</v>
      </c>
      <c r="AE426" s="72"/>
      <c r="AF426" s="72"/>
      <c r="AG426" s="72"/>
      <c r="AH426" s="72"/>
      <c r="AI426" s="72"/>
      <c r="AJ426" s="72">
        <v>0.59184920892838522</v>
      </c>
      <c r="AK426" s="72">
        <v>20.542969046460112</v>
      </c>
      <c r="AL426" s="72">
        <v>43.063894915622512</v>
      </c>
      <c r="AM426" s="72">
        <v>123.78016962124838</v>
      </c>
      <c r="AN426" s="72">
        <v>0.39213344492620872</v>
      </c>
      <c r="AO426" s="72">
        <v>0.1828344273983207</v>
      </c>
      <c r="AP426" s="72">
        <v>0.26459140822092209</v>
      </c>
      <c r="AQ426" s="72">
        <v>0.72950555265899364</v>
      </c>
      <c r="AR426" s="72">
        <v>5.6509310700469162E-2</v>
      </c>
      <c r="AS426" s="72">
        <v>2.0849005553343729</v>
      </c>
      <c r="AT426" s="72">
        <v>4.2744062411448667</v>
      </c>
      <c r="AU426" s="72">
        <v>0.49854657169604916</v>
      </c>
      <c r="AV426" s="72">
        <v>2.5143129089647824</v>
      </c>
      <c r="AW426" s="72">
        <v>26.322650557100573</v>
      </c>
      <c r="AX426" s="72">
        <v>0.60015640658618152</v>
      </c>
      <c r="AY426" s="72">
        <v>0.83024880080609886</v>
      </c>
      <c r="AZ426" s="72">
        <v>0.29205612599086289</v>
      </c>
      <c r="BA426" s="72">
        <v>1.0982892938805529</v>
      </c>
      <c r="BB426" s="72">
        <v>0.19936458420378197</v>
      </c>
      <c r="BC426" s="72">
        <v>1.3274543550514124</v>
      </c>
      <c r="BD426" s="72">
        <v>0.31040427815843119</v>
      </c>
      <c r="BE426" s="72">
        <v>0.99490829640150402</v>
      </c>
      <c r="BF426" s="72">
        <v>0.16677879510692376</v>
      </c>
      <c r="BG426" s="72">
        <v>1.0881953387621814</v>
      </c>
      <c r="BH426" s="72">
        <v>0.17826655625024868</v>
      </c>
      <c r="BI426" s="72">
        <v>12.033671374103944</v>
      </c>
      <c r="BJ426" s="72"/>
      <c r="BK426" s="72"/>
      <c r="BL426" s="72"/>
      <c r="BM426" s="72"/>
      <c r="BN426" s="72"/>
      <c r="BO426" s="77">
        <v>0.70369801338959803</v>
      </c>
      <c r="BP426" s="79">
        <v>0.51292123407913426</v>
      </c>
      <c r="BR426" s="55">
        <v>19.141999999999999</v>
      </c>
      <c r="BS426" s="55">
        <v>15.558999999999999</v>
      </c>
      <c r="BT426" s="55">
        <v>38.817999999999998</v>
      </c>
      <c r="BU426" s="39"/>
      <c r="BV426" s="39"/>
      <c r="BW426" s="39"/>
    </row>
    <row r="427" spans="1:75" x14ac:dyDescent="0.3">
      <c r="A427" s="40" t="s">
        <v>960</v>
      </c>
      <c r="B427" s="59" t="s">
        <v>834</v>
      </c>
      <c r="C427" s="61" t="s">
        <v>426</v>
      </c>
      <c r="D427" s="37" t="s">
        <v>998</v>
      </c>
      <c r="E427" s="58" t="s">
        <v>820</v>
      </c>
      <c r="F427" s="41" t="s">
        <v>611</v>
      </c>
      <c r="G427" s="72">
        <v>54.671399999999998</v>
      </c>
      <c r="H427" s="72">
        <v>0.28439999999999999</v>
      </c>
      <c r="I427" s="72">
        <v>13.2737</v>
      </c>
      <c r="J427" s="72">
        <v>9.7609999999999992</v>
      </c>
      <c r="K427" s="72">
        <v>0.13689999999999999</v>
      </c>
      <c r="L427" s="72">
        <v>9.3057999999999996</v>
      </c>
      <c r="M427" s="72">
        <v>9.2116000000000007</v>
      </c>
      <c r="N427" s="72">
        <v>1.7536</v>
      </c>
      <c r="O427" s="72">
        <v>0.30130000000000001</v>
      </c>
      <c r="P427" s="72">
        <v>3.2399999999999998E-2</v>
      </c>
      <c r="Q427" s="72">
        <f t="shared" si="94"/>
        <v>98.732100000000003</v>
      </c>
      <c r="R427" s="72"/>
      <c r="S427" s="72"/>
      <c r="T427" s="72">
        <f t="shared" si="95"/>
        <v>55.373480357452131</v>
      </c>
      <c r="U427" s="72">
        <f t="shared" si="96"/>
        <v>0.2880522140215796</v>
      </c>
      <c r="V427" s="72">
        <f t="shared" si="97"/>
        <v>13.444158485436851</v>
      </c>
      <c r="W427" s="72">
        <f t="shared" si="98"/>
        <v>9.8863490192146219</v>
      </c>
      <c r="X427" s="72">
        <f t="shared" si="99"/>
        <v>0.13865804535708245</v>
      </c>
      <c r="Y427" s="72">
        <f t="shared" si="100"/>
        <v>9.4253034220886622</v>
      </c>
      <c r="Z427" s="72">
        <f t="shared" si="101"/>
        <v>9.3298937225076752</v>
      </c>
      <c r="AA427" s="72">
        <f t="shared" si="102"/>
        <v>1.7761194181021167</v>
      </c>
      <c r="AB427" s="72">
        <f t="shared" si="103"/>
        <v>0.30516924080415586</v>
      </c>
      <c r="AC427" s="72">
        <f t="shared" si="104"/>
        <v>3.2816075015116665E-2</v>
      </c>
      <c r="AD427" s="72">
        <f t="shared" si="105"/>
        <v>99.999999999999986</v>
      </c>
      <c r="AE427" s="72"/>
      <c r="AF427" s="72"/>
      <c r="AG427" s="72"/>
      <c r="AH427" s="72"/>
      <c r="AI427" s="72"/>
      <c r="AJ427" s="72">
        <v>0.20248801004051448</v>
      </c>
      <c r="AK427" s="72">
        <v>5.919830156691007</v>
      </c>
      <c r="AL427" s="72">
        <v>31.573801091917492</v>
      </c>
      <c r="AM427" s="72">
        <v>122.4685114985361</v>
      </c>
      <c r="AN427" s="72">
        <v>1.2602551856321951</v>
      </c>
      <c r="AO427" s="72">
        <v>0.17597061521238824</v>
      </c>
      <c r="AP427" s="72">
        <v>0.13274819787203093</v>
      </c>
      <c r="AQ427" s="72">
        <v>0.74132154397755834</v>
      </c>
      <c r="AR427" s="72">
        <v>0.10956385730292582</v>
      </c>
      <c r="AS427" s="72">
        <v>1.4617369967529323</v>
      </c>
      <c r="AT427" s="72">
        <v>3.3955981092138998</v>
      </c>
      <c r="AU427" s="72">
        <v>0.46698812627428482</v>
      </c>
      <c r="AV427" s="72">
        <v>2.4091791269990335</v>
      </c>
      <c r="AW427" s="72">
        <v>24.124606466877704</v>
      </c>
      <c r="AX427" s="72">
        <v>0.68682901631207482</v>
      </c>
      <c r="AY427" s="72">
        <v>0.86225821370980626</v>
      </c>
      <c r="AZ427" s="72">
        <v>0.32335411307315981</v>
      </c>
      <c r="BA427" s="72">
        <v>1.1749886708671069</v>
      </c>
      <c r="BB427" s="72">
        <v>0.21899624818537813</v>
      </c>
      <c r="BC427" s="72">
        <v>1.4717611593834785</v>
      </c>
      <c r="BD427" s="72">
        <v>0.33939441710694468</v>
      </c>
      <c r="BE427" s="72">
        <v>1.1008641765979288</v>
      </c>
      <c r="BF427" s="72">
        <v>0.17488605020970147</v>
      </c>
      <c r="BG427" s="72">
        <v>1.1002557540896765</v>
      </c>
      <c r="BH427" s="72">
        <v>0.17721988976636599</v>
      </c>
      <c r="BI427" s="72">
        <v>10.307807512130495</v>
      </c>
      <c r="BJ427" s="72"/>
      <c r="BK427" s="72"/>
      <c r="BL427" s="72"/>
      <c r="BM427" s="72"/>
      <c r="BN427" s="72"/>
      <c r="BO427" s="77">
        <v>0.70383358948064645</v>
      </c>
      <c r="BP427" s="79">
        <v>0.51290130529554778</v>
      </c>
      <c r="BR427" s="55">
        <v>19.261321960227306</v>
      </c>
      <c r="BS427" s="55">
        <v>15.569716386882934</v>
      </c>
      <c r="BT427" s="55">
        <v>38.840975772709356</v>
      </c>
      <c r="BU427" s="39"/>
      <c r="BV427" s="39"/>
      <c r="BW427" s="39"/>
    </row>
    <row r="428" spans="1:75" x14ac:dyDescent="0.3">
      <c r="A428" s="40" t="s">
        <v>960</v>
      </c>
      <c r="B428" s="59" t="s">
        <v>835</v>
      </c>
      <c r="C428" s="61" t="s">
        <v>426</v>
      </c>
      <c r="D428" s="37" t="s">
        <v>998</v>
      </c>
      <c r="E428" s="58" t="s">
        <v>820</v>
      </c>
      <c r="F428" s="41" t="s">
        <v>611</v>
      </c>
      <c r="G428" s="72">
        <v>53.853900000000003</v>
      </c>
      <c r="H428" s="72">
        <v>0.29580000000000001</v>
      </c>
      <c r="I428" s="72">
        <v>14.3872</v>
      </c>
      <c r="J428" s="72">
        <v>10.075900000000001</v>
      </c>
      <c r="K428" s="72">
        <v>0.1477</v>
      </c>
      <c r="L428" s="72">
        <v>7.4932999999999996</v>
      </c>
      <c r="M428" s="72">
        <v>9.9471000000000007</v>
      </c>
      <c r="N428" s="72">
        <v>1.766</v>
      </c>
      <c r="O428" s="72">
        <v>0.4264</v>
      </c>
      <c r="P428" s="72">
        <v>3.5299999999999998E-2</v>
      </c>
      <c r="Q428" s="72">
        <f t="shared" si="94"/>
        <v>98.428600000000031</v>
      </c>
      <c r="R428" s="72"/>
      <c r="S428" s="72"/>
      <c r="T428" s="72">
        <f t="shared" si="95"/>
        <v>54.713670620124624</v>
      </c>
      <c r="U428" s="72">
        <f t="shared" si="96"/>
        <v>0.30052240913718159</v>
      </c>
      <c r="V428" s="72">
        <f t="shared" si="97"/>
        <v>14.616889806418049</v>
      </c>
      <c r="W428" s="72">
        <f t="shared" si="98"/>
        <v>10.236760453770549</v>
      </c>
      <c r="X428" s="72">
        <f t="shared" si="99"/>
        <v>0.15005801159419108</v>
      </c>
      <c r="Y428" s="72">
        <f t="shared" si="100"/>
        <v>7.6129295753469997</v>
      </c>
      <c r="Z428" s="72">
        <f t="shared" si="101"/>
        <v>10.105904178257131</v>
      </c>
      <c r="AA428" s="72">
        <f t="shared" si="102"/>
        <v>1.7941939639495019</v>
      </c>
      <c r="AB428" s="72">
        <f t="shared" si="103"/>
        <v>0.43320742142019686</v>
      </c>
      <c r="AC428" s="72">
        <f t="shared" si="104"/>
        <v>3.5863559981550067E-2</v>
      </c>
      <c r="AD428" s="72">
        <f t="shared" si="105"/>
        <v>99.999999999999957</v>
      </c>
      <c r="AE428" s="72"/>
      <c r="AF428" s="72"/>
      <c r="AG428" s="72"/>
      <c r="AH428" s="72"/>
      <c r="AI428" s="72"/>
      <c r="AJ428" s="72">
        <v>0.43650390629102681</v>
      </c>
      <c r="AK428" s="72">
        <v>7.4271028327802027</v>
      </c>
      <c r="AL428" s="72">
        <v>41.348371026852384</v>
      </c>
      <c r="AM428" s="72">
        <v>132.10189451958084</v>
      </c>
      <c r="AN428" s="72">
        <v>1.1508903218487216</v>
      </c>
      <c r="AO428" s="72">
        <v>0.17199718855426602</v>
      </c>
      <c r="AP428" s="72">
        <v>0.13738026999151773</v>
      </c>
      <c r="AQ428" s="72">
        <v>0.73143205954741852</v>
      </c>
      <c r="AR428" s="72">
        <v>6.1949084505930591E-2</v>
      </c>
      <c r="AS428" s="72">
        <v>1.3325200437898608</v>
      </c>
      <c r="AT428" s="72">
        <v>3.3832757612673481</v>
      </c>
      <c r="AU428" s="72">
        <v>0.45982036014274907</v>
      </c>
      <c r="AV428" s="72">
        <v>2.3600208237239939</v>
      </c>
      <c r="AW428" s="72">
        <v>25.132684233291716</v>
      </c>
      <c r="AX428" s="72">
        <v>0.71709914170953648</v>
      </c>
      <c r="AY428" s="72">
        <v>0.89591649571681764</v>
      </c>
      <c r="AZ428" s="72">
        <v>0.31873209943838271</v>
      </c>
      <c r="BA428" s="72">
        <v>1.1790162031298557</v>
      </c>
      <c r="BB428" s="72">
        <v>0.22037467978485811</v>
      </c>
      <c r="BC428" s="72">
        <v>1.4946914652892818</v>
      </c>
      <c r="BD428" s="72">
        <v>0.33056981269796676</v>
      </c>
      <c r="BE428" s="72">
        <v>1.0749883369550106</v>
      </c>
      <c r="BF428" s="72">
        <v>0.16968630582462349</v>
      </c>
      <c r="BG428" s="72">
        <v>1.1175691135163057</v>
      </c>
      <c r="BH428" s="72">
        <v>0.18296747289175266</v>
      </c>
      <c r="BI428" s="72">
        <v>9.9841771343116239</v>
      </c>
      <c r="BJ428" s="72"/>
      <c r="BK428" s="72"/>
      <c r="BL428" s="72"/>
      <c r="BM428" s="72"/>
      <c r="BN428" s="72"/>
      <c r="BP428" s="79"/>
      <c r="BU428" s="39"/>
      <c r="BV428" s="39"/>
      <c r="BW428" s="39"/>
    </row>
    <row r="429" spans="1:75" x14ac:dyDescent="0.3">
      <c r="A429" s="40" t="s">
        <v>960</v>
      </c>
      <c r="B429" s="59" t="s">
        <v>836</v>
      </c>
      <c r="C429" s="61" t="s">
        <v>426</v>
      </c>
      <c r="D429" s="37" t="s">
        <v>998</v>
      </c>
      <c r="E429" s="58" t="s">
        <v>820</v>
      </c>
      <c r="F429" s="41" t="s">
        <v>611</v>
      </c>
      <c r="G429" s="72">
        <v>53.5246</v>
      </c>
      <c r="H429" s="72">
        <v>0.29220000000000002</v>
      </c>
      <c r="I429" s="72">
        <v>14.396800000000001</v>
      </c>
      <c r="J429" s="72">
        <v>10.064299999999999</v>
      </c>
      <c r="K429" s="72">
        <v>0.14829999999999999</v>
      </c>
      <c r="L429" s="72">
        <v>7.9181999999999997</v>
      </c>
      <c r="M429" s="72">
        <v>10.194900000000001</v>
      </c>
      <c r="N429" s="72">
        <v>1.7464999999999999</v>
      </c>
      <c r="O429" s="72">
        <v>0.36020000000000002</v>
      </c>
      <c r="P429" s="72">
        <v>3.6400000000000002E-2</v>
      </c>
      <c r="Q429" s="72">
        <f t="shared" si="94"/>
        <v>98.682400000000015</v>
      </c>
      <c r="R429" s="72"/>
      <c r="S429" s="72"/>
      <c r="T429" s="72">
        <f t="shared" si="95"/>
        <v>54.239256442891524</v>
      </c>
      <c r="U429" s="72">
        <f t="shared" si="96"/>
        <v>0.29610143247428111</v>
      </c>
      <c r="V429" s="72">
        <f t="shared" si="97"/>
        <v>14.589024993311876</v>
      </c>
      <c r="W429" s="72">
        <f t="shared" si="98"/>
        <v>10.198677778408307</v>
      </c>
      <c r="X429" s="72">
        <f t="shared" si="99"/>
        <v>0.15028009047205981</v>
      </c>
      <c r="Y429" s="72">
        <f t="shared" si="100"/>
        <v>8.023923212244533</v>
      </c>
      <c r="Z429" s="72">
        <f t="shared" si="101"/>
        <v>10.331021539808516</v>
      </c>
      <c r="AA429" s="72">
        <f t="shared" si="102"/>
        <v>1.7698191369484324</v>
      </c>
      <c r="AB429" s="72">
        <f t="shared" si="103"/>
        <v>0.36500936337178658</v>
      </c>
      <c r="AC429" s="72">
        <f t="shared" si="104"/>
        <v>3.6886010068664724E-2</v>
      </c>
      <c r="AD429" s="72">
        <f t="shared" si="105"/>
        <v>100</v>
      </c>
      <c r="AE429" s="72"/>
      <c r="AF429" s="72"/>
      <c r="AG429" s="72"/>
      <c r="AH429" s="72"/>
      <c r="AI429" s="72"/>
      <c r="AJ429" s="72">
        <v>0.2758643382642012</v>
      </c>
      <c r="AK429" s="72">
        <v>6.068351740325177</v>
      </c>
      <c r="AL429" s="72">
        <v>30.615888749721915</v>
      </c>
      <c r="AM429" s="72">
        <v>129.19825035432993</v>
      </c>
      <c r="AN429" s="72">
        <v>1.1361892219942915</v>
      </c>
      <c r="AO429" s="72">
        <v>0.16686917014627545</v>
      </c>
      <c r="AP429" s="72">
        <v>0.13031190781964025</v>
      </c>
      <c r="AQ429" s="72">
        <v>0.71777242917753814</v>
      </c>
      <c r="AR429" s="72">
        <v>7.9290862092588871E-2</v>
      </c>
      <c r="AS429" s="72">
        <v>1.591248257610868</v>
      </c>
      <c r="AT429" s="72">
        <v>3.9672907086657121</v>
      </c>
      <c r="AU429" s="72">
        <v>0.51429988599720955</v>
      </c>
      <c r="AV429" s="72">
        <v>2.6779157997330905</v>
      </c>
      <c r="AW429" s="72">
        <v>24.044038282821184</v>
      </c>
      <c r="AX429" s="72">
        <v>0.70740109891354497</v>
      </c>
      <c r="AY429" s="72">
        <v>0.96087426470901194</v>
      </c>
      <c r="AZ429" s="72">
        <v>0.34702493967780573</v>
      </c>
      <c r="BA429" s="72">
        <v>1.2256577815001786</v>
      </c>
      <c r="BB429" s="72">
        <v>0.22223061676704803</v>
      </c>
      <c r="BC429" s="72">
        <v>1.4880985286927617</v>
      </c>
      <c r="BD429" s="72">
        <v>0.34273540992291573</v>
      </c>
      <c r="BE429" s="72">
        <v>1.1116617256221779</v>
      </c>
      <c r="BF429" s="72">
        <v>0.16939022035158219</v>
      </c>
      <c r="BG429" s="72">
        <v>1.0915318428481304</v>
      </c>
      <c r="BH429" s="72">
        <v>0.18601176504831615</v>
      </c>
      <c r="BI429" s="72">
        <v>10.508934895455853</v>
      </c>
      <c r="BJ429" s="72"/>
      <c r="BK429" s="72"/>
      <c r="BL429" s="72"/>
      <c r="BM429" s="72"/>
      <c r="BN429" s="72"/>
      <c r="BP429" s="79"/>
      <c r="BU429" s="39"/>
      <c r="BV429" s="39"/>
      <c r="BW429" s="39"/>
    </row>
    <row r="430" spans="1:75" x14ac:dyDescent="0.3">
      <c r="A430" s="40" t="s">
        <v>960</v>
      </c>
      <c r="B430" s="37" t="s">
        <v>837</v>
      </c>
      <c r="C430" s="61" t="s">
        <v>426</v>
      </c>
      <c r="D430" s="37" t="s">
        <v>998</v>
      </c>
      <c r="E430" s="58" t="s">
        <v>820</v>
      </c>
      <c r="F430" s="41" t="s">
        <v>611</v>
      </c>
      <c r="G430" s="72">
        <v>54.6081</v>
      </c>
      <c r="H430" s="72">
        <v>0.29809999999999998</v>
      </c>
      <c r="I430" s="72">
        <v>14.081899999999999</v>
      </c>
      <c r="J430" s="72">
        <v>9.6759000000000004</v>
      </c>
      <c r="K430" s="72">
        <v>0.14630000000000001</v>
      </c>
      <c r="L430" s="72">
        <v>7.1927000000000003</v>
      </c>
      <c r="M430" s="72">
        <v>10.064</v>
      </c>
      <c r="N430" s="72">
        <v>1.7777000000000001</v>
      </c>
      <c r="O430" s="72">
        <v>0.39950000000000002</v>
      </c>
      <c r="P430" s="72">
        <v>3.7100000000000001E-2</v>
      </c>
      <c r="Q430" s="72">
        <f t="shared" si="94"/>
        <v>98.281300000000002</v>
      </c>
      <c r="R430" s="72"/>
      <c r="S430" s="72"/>
      <c r="T430" s="72">
        <f t="shared" si="95"/>
        <v>55.563062352655081</v>
      </c>
      <c r="U430" s="72">
        <f t="shared" si="96"/>
        <v>0.30331304123978819</v>
      </c>
      <c r="V430" s="72">
        <f t="shared" si="97"/>
        <v>14.328158052447412</v>
      </c>
      <c r="W430" s="72">
        <f t="shared" si="98"/>
        <v>9.8451078689435327</v>
      </c>
      <c r="X430" s="72">
        <f t="shared" si="99"/>
        <v>0.14885842983354922</v>
      </c>
      <c r="Y430" s="72">
        <f t="shared" si="100"/>
        <v>7.3184827632520131</v>
      </c>
      <c r="Z430" s="72">
        <f t="shared" si="101"/>
        <v>10.239994790463699</v>
      </c>
      <c r="AA430" s="72">
        <f t="shared" si="102"/>
        <v>1.8087876330492167</v>
      </c>
      <c r="AB430" s="72">
        <f t="shared" si="103"/>
        <v>0.40648627968901507</v>
      </c>
      <c r="AC430" s="72">
        <f t="shared" si="104"/>
        <v>3.7748788426689515E-2</v>
      </c>
      <c r="AD430" s="72">
        <f t="shared" si="105"/>
        <v>99.999999999999986</v>
      </c>
      <c r="AE430" s="72"/>
      <c r="AF430" s="72"/>
      <c r="AG430" s="72"/>
      <c r="AH430" s="72"/>
      <c r="AI430" s="72"/>
      <c r="AJ430" s="72">
        <v>0.23166523469161626</v>
      </c>
      <c r="AK430" s="72">
        <v>6.8110141442657932</v>
      </c>
      <c r="AL430" s="72">
        <v>47.156209591817174</v>
      </c>
      <c r="AM430" s="72">
        <v>131.89893774509869</v>
      </c>
      <c r="AN430" s="72">
        <v>1.2979503755926856</v>
      </c>
      <c r="AO430" s="72">
        <v>0.17575632427488827</v>
      </c>
      <c r="AP430" s="40">
        <v>0.12172109967767598</v>
      </c>
      <c r="AQ430" s="72">
        <v>0.74051582582469566</v>
      </c>
      <c r="AR430" s="72">
        <v>4.8062162049577667E-2</v>
      </c>
      <c r="AS430" s="72">
        <v>1.492025137376646</v>
      </c>
      <c r="AT430" s="72">
        <v>3.4854513326779566</v>
      </c>
      <c r="AU430" s="72">
        <v>0.45523434595401785</v>
      </c>
      <c r="AV430" s="72">
        <v>2.3575062707614038</v>
      </c>
      <c r="AW430" s="72">
        <v>25.417430576147172</v>
      </c>
      <c r="AX430" s="72">
        <v>0.66423496224513667</v>
      </c>
      <c r="AY430" s="72">
        <v>0.81387338864097902</v>
      </c>
      <c r="AZ430" s="72">
        <v>0.31066022008688143</v>
      </c>
      <c r="BA430" s="72">
        <v>1.1422373618691848</v>
      </c>
      <c r="BB430" s="72">
        <v>0.19794746724387119</v>
      </c>
      <c r="BC430" s="72">
        <v>1.3665300536285827</v>
      </c>
      <c r="BD430" s="72">
        <v>0.32000753503528517</v>
      </c>
      <c r="BE430" s="72">
        <v>0.95800088849711218</v>
      </c>
      <c r="BF430" s="72">
        <v>0.16686746009511588</v>
      </c>
      <c r="BG430" s="72">
        <v>1.0314444299766041</v>
      </c>
      <c r="BH430" s="72">
        <v>0.14140589512476501</v>
      </c>
      <c r="BI430" s="72">
        <v>9.9030991843012099</v>
      </c>
      <c r="BJ430" s="72"/>
      <c r="BK430" s="72"/>
      <c r="BL430" s="72"/>
      <c r="BM430" s="72"/>
      <c r="BN430" s="72"/>
      <c r="BP430" s="79"/>
      <c r="BU430" s="39"/>
      <c r="BV430" s="39"/>
      <c r="BW430" s="39"/>
    </row>
    <row r="431" spans="1:75" x14ac:dyDescent="0.3">
      <c r="A431" s="40" t="s">
        <v>960</v>
      </c>
      <c r="B431" s="37" t="s">
        <v>838</v>
      </c>
      <c r="C431" s="61" t="s">
        <v>426</v>
      </c>
      <c r="D431" s="37" t="s">
        <v>998</v>
      </c>
      <c r="E431" s="58" t="s">
        <v>820</v>
      </c>
      <c r="F431" s="41" t="s">
        <v>611</v>
      </c>
      <c r="G431" s="72">
        <v>54.716299999999997</v>
      </c>
      <c r="H431" s="72">
        <v>0.28620000000000001</v>
      </c>
      <c r="I431" s="72">
        <v>13.649100000000001</v>
      </c>
      <c r="J431" s="72">
        <v>9.9400999999999993</v>
      </c>
      <c r="K431" s="72">
        <v>0.14979999999999999</v>
      </c>
      <c r="L431" s="72">
        <v>8.1128</v>
      </c>
      <c r="M431" s="72">
        <v>10.1227</v>
      </c>
      <c r="N431" s="72">
        <v>1.7039</v>
      </c>
      <c r="O431" s="72">
        <v>0.42499999999999999</v>
      </c>
      <c r="P431" s="72">
        <v>4.0599999999999997E-2</v>
      </c>
      <c r="Q431" s="72">
        <f t="shared" si="94"/>
        <v>99.146499999999989</v>
      </c>
      <c r="R431" s="72"/>
      <c r="S431" s="72"/>
      <c r="T431" s="72">
        <f t="shared" si="95"/>
        <v>55.187323808707319</v>
      </c>
      <c r="U431" s="72">
        <f t="shared" si="96"/>
        <v>0.28866374506412229</v>
      </c>
      <c r="V431" s="72">
        <f t="shared" si="97"/>
        <v>13.766597913189072</v>
      </c>
      <c r="W431" s="72">
        <f t="shared" si="98"/>
        <v>10.025669085645989</v>
      </c>
      <c r="X431" s="72">
        <f t="shared" si="99"/>
        <v>0.15108954930330371</v>
      </c>
      <c r="Y431" s="72">
        <f t="shared" si="100"/>
        <v>8.1826388223487481</v>
      </c>
      <c r="Z431" s="72">
        <f t="shared" si="101"/>
        <v>10.209840992874183</v>
      </c>
      <c r="AA431" s="72">
        <f t="shared" si="102"/>
        <v>1.7185679776895806</v>
      </c>
      <c r="AB431" s="72">
        <f t="shared" si="103"/>
        <v>0.42865860116090837</v>
      </c>
      <c r="AC431" s="72">
        <f t="shared" si="104"/>
        <v>4.0949504016783246E-2</v>
      </c>
      <c r="AD431" s="72">
        <f t="shared" si="105"/>
        <v>99.999999999999986</v>
      </c>
      <c r="AE431" s="72"/>
      <c r="AF431" s="72"/>
      <c r="AG431" s="72"/>
      <c r="AH431" s="72"/>
      <c r="AI431" s="72"/>
      <c r="AJ431" s="72">
        <v>0.27098725758765613</v>
      </c>
      <c r="AK431" s="72">
        <v>7.5444831134658541</v>
      </c>
      <c r="AL431" s="72">
        <v>49.284964277377973</v>
      </c>
      <c r="AM431" s="72">
        <v>129.27801807585141</v>
      </c>
      <c r="AN431" s="72">
        <v>1.2271873753055385</v>
      </c>
      <c r="AO431" s="72">
        <v>0.17424923292164204</v>
      </c>
      <c r="AP431" s="72">
        <v>0.13005019683534838</v>
      </c>
      <c r="AQ431" s="72">
        <v>0.706364835558981</v>
      </c>
      <c r="AR431" s="72">
        <v>4.6426512744859268E-2</v>
      </c>
      <c r="AS431" s="72">
        <v>1.4818168038720434</v>
      </c>
      <c r="AT431" s="72">
        <v>3.45017965527042</v>
      </c>
      <c r="AU431" s="72">
        <v>0.48352633032675829</v>
      </c>
      <c r="AV431" s="72">
        <v>2.4552054154593916</v>
      </c>
      <c r="AW431" s="72">
        <v>23.850352238629544</v>
      </c>
      <c r="AX431" s="72">
        <v>0.71257435927495694</v>
      </c>
      <c r="AY431" s="72">
        <v>0.80324287020288843</v>
      </c>
      <c r="AZ431" s="72">
        <v>0.32315212213943251</v>
      </c>
      <c r="BA431" s="72">
        <v>1.1571239539196752</v>
      </c>
      <c r="BB431" s="72">
        <v>0.21215051903412999</v>
      </c>
      <c r="BC431" s="72">
        <v>1.4420491615472719</v>
      </c>
      <c r="BD431" s="72">
        <v>0.33690530853955386</v>
      </c>
      <c r="BE431" s="72">
        <v>0.96912267018687803</v>
      </c>
      <c r="BF431" s="72">
        <v>0.16537330917362611</v>
      </c>
      <c r="BG431" s="72">
        <v>1.0435695000586562</v>
      </c>
      <c r="BH431" s="72">
        <v>0.17470353391701329</v>
      </c>
      <c r="BI431" s="72">
        <v>9.6270878110070104</v>
      </c>
      <c r="BJ431" s="72"/>
      <c r="BK431" s="72"/>
      <c r="BL431" s="72"/>
      <c r="BM431" s="72"/>
      <c r="BN431" s="72"/>
      <c r="BP431" s="79"/>
      <c r="BU431" s="39"/>
      <c r="BV431" s="39"/>
      <c r="BW431" s="39"/>
    </row>
    <row r="432" spans="1:75" x14ac:dyDescent="0.3">
      <c r="A432" s="40" t="s">
        <v>960</v>
      </c>
      <c r="B432" s="37" t="s">
        <v>839</v>
      </c>
      <c r="C432" s="61" t="s">
        <v>426</v>
      </c>
      <c r="D432" s="37" t="s">
        <v>998</v>
      </c>
      <c r="E432" s="58" t="s">
        <v>820</v>
      </c>
      <c r="F432" s="41" t="s">
        <v>611</v>
      </c>
      <c r="G432" s="72">
        <v>55.468499999999999</v>
      </c>
      <c r="H432" s="72">
        <v>0.33379999999999999</v>
      </c>
      <c r="I432" s="72">
        <v>14.4434</v>
      </c>
      <c r="J432" s="72">
        <v>8.7821999999999996</v>
      </c>
      <c r="K432" s="72">
        <v>0.1173</v>
      </c>
      <c r="L432" s="72">
        <v>6.2393000000000001</v>
      </c>
      <c r="M432" s="72">
        <v>9.0300999999999991</v>
      </c>
      <c r="N432" s="72">
        <v>1.9412</v>
      </c>
      <c r="O432" s="72">
        <v>0.57299999999999995</v>
      </c>
      <c r="P432" s="72">
        <v>3.9300000000000002E-2</v>
      </c>
      <c r="Q432" s="72">
        <f t="shared" si="94"/>
        <v>96.968099999999993</v>
      </c>
      <c r="R432" s="72"/>
      <c r="S432" s="72"/>
      <c r="T432" s="72">
        <f t="shared" si="95"/>
        <v>57.202832684150771</v>
      </c>
      <c r="U432" s="72">
        <f t="shared" si="96"/>
        <v>0.3442369191517623</v>
      </c>
      <c r="V432" s="72">
        <f t="shared" si="97"/>
        <v>14.895001552056812</v>
      </c>
      <c r="W432" s="72">
        <f t="shared" si="98"/>
        <v>9.0567929040581383</v>
      </c>
      <c r="X432" s="72">
        <f t="shared" si="99"/>
        <v>0.12096761718544553</v>
      </c>
      <c r="Y432" s="72">
        <f t="shared" si="100"/>
        <v>6.4343840912630039</v>
      </c>
      <c r="Z432" s="72">
        <f t="shared" si="101"/>
        <v>9.3124439893119479</v>
      </c>
      <c r="AA432" s="72">
        <f t="shared" si="102"/>
        <v>2.0018954687160004</v>
      </c>
      <c r="AB432" s="72">
        <f t="shared" si="103"/>
        <v>0.59091598164757275</v>
      </c>
      <c r="AC432" s="72">
        <f t="shared" si="104"/>
        <v>4.0528792458550809E-2</v>
      </c>
      <c r="AD432" s="72">
        <f t="shared" si="105"/>
        <v>99.999999999999986</v>
      </c>
      <c r="AE432" s="72"/>
      <c r="AF432" s="72"/>
      <c r="AG432" s="72"/>
      <c r="AH432" s="72"/>
      <c r="AI432" s="72"/>
      <c r="AJ432" s="72">
        <v>0.2225166102473029</v>
      </c>
      <c r="AK432" s="72">
        <v>6.5273413709134971</v>
      </c>
      <c r="AL432" s="72">
        <v>32.428800551616156</v>
      </c>
      <c r="AM432" s="72">
        <v>139.96563742528227</v>
      </c>
      <c r="AN432" s="72">
        <v>2.9853042530236316</v>
      </c>
      <c r="AO432" s="72">
        <v>0.21348127653329313</v>
      </c>
      <c r="AP432" s="72">
        <v>0.12168349538219669</v>
      </c>
      <c r="AQ432" s="72">
        <v>0.84831810702818711</v>
      </c>
      <c r="AR432" s="72">
        <v>5.8162621091479093E-2</v>
      </c>
      <c r="AS432" s="72">
        <v>1.5011928994348636</v>
      </c>
      <c r="AT432" s="72">
        <v>3.5601696327555326</v>
      </c>
      <c r="AU432" s="72">
        <v>0.52163964932819407</v>
      </c>
      <c r="AV432" s="72">
        <v>2.5872617671079206</v>
      </c>
      <c r="AW432" s="72">
        <v>30.10051197262408</v>
      </c>
      <c r="AX432" s="72">
        <v>0.76203495278772482</v>
      </c>
      <c r="AY432" s="72">
        <v>0.84761166349391392</v>
      </c>
      <c r="AZ432" s="72">
        <v>0.32546779478204446</v>
      </c>
      <c r="BA432" s="72">
        <v>1.1965303025838681</v>
      </c>
      <c r="BB432" s="72">
        <v>0.2099202219153353</v>
      </c>
      <c r="BC432" s="72">
        <v>1.3837828497132281</v>
      </c>
      <c r="BD432" s="72">
        <v>0.33176803930066201</v>
      </c>
      <c r="BE432" s="72">
        <v>0.99565746964622515</v>
      </c>
      <c r="BF432" s="72">
        <v>0.1744440395269867</v>
      </c>
      <c r="BG432" s="72">
        <v>1.0538249725334845</v>
      </c>
      <c r="BH432" s="72">
        <v>0.14867705344689885</v>
      </c>
      <c r="BI432" s="72">
        <v>9.9992848886104948</v>
      </c>
      <c r="BJ432" s="72"/>
      <c r="BK432" s="72"/>
      <c r="BL432" s="72"/>
      <c r="BM432" s="72"/>
      <c r="BN432" s="72"/>
      <c r="BP432" s="79"/>
      <c r="BU432" s="39"/>
      <c r="BV432" s="39"/>
      <c r="BW432" s="39"/>
    </row>
    <row r="433" spans="1:75" x14ac:dyDescent="0.3">
      <c r="A433" s="40" t="s">
        <v>960</v>
      </c>
      <c r="B433" s="37" t="s">
        <v>840</v>
      </c>
      <c r="C433" s="61" t="s">
        <v>426</v>
      </c>
      <c r="D433" s="37" t="s">
        <v>998</v>
      </c>
      <c r="E433" s="58" t="s">
        <v>820</v>
      </c>
      <c r="F433" s="41" t="s">
        <v>611</v>
      </c>
      <c r="G433" s="72">
        <v>53.46</v>
      </c>
      <c r="H433" s="72">
        <v>0.28810000000000002</v>
      </c>
      <c r="I433" s="72">
        <v>14.1557</v>
      </c>
      <c r="J433" s="72">
        <v>9.9620999999999995</v>
      </c>
      <c r="K433" s="72">
        <v>0.13400000000000001</v>
      </c>
      <c r="L433" s="72">
        <v>8.4695</v>
      </c>
      <c r="M433" s="72">
        <v>10.1401</v>
      </c>
      <c r="N433" s="72">
        <v>1.5640000000000001</v>
      </c>
      <c r="O433" s="72">
        <v>0.23219999999999999</v>
      </c>
      <c r="P433" s="72">
        <v>3.85E-2</v>
      </c>
      <c r="Q433" s="72">
        <f t="shared" si="94"/>
        <v>98.444200000000023</v>
      </c>
      <c r="R433" s="72"/>
      <c r="S433" s="72"/>
      <c r="T433" s="72">
        <f t="shared" si="95"/>
        <v>54.304875249125885</v>
      </c>
      <c r="U433" s="72">
        <f t="shared" si="96"/>
        <v>0.29265309688127888</v>
      </c>
      <c r="V433" s="72">
        <f t="shared" si="97"/>
        <v>14.379414937599163</v>
      </c>
      <c r="W433" s="72">
        <f t="shared" si="98"/>
        <v>10.11953980021169</v>
      </c>
      <c r="X433" s="72">
        <f t="shared" si="99"/>
        <v>0.13611771947966458</v>
      </c>
      <c r="Y433" s="72">
        <f t="shared" si="100"/>
        <v>8.6033509338285015</v>
      </c>
      <c r="Z433" s="72">
        <f t="shared" si="101"/>
        <v>10.300352890266769</v>
      </c>
      <c r="AA433" s="72">
        <f t="shared" si="102"/>
        <v>1.5887172631805631</v>
      </c>
      <c r="AB433" s="72">
        <f t="shared" si="103"/>
        <v>0.23586966017297104</v>
      </c>
      <c r="AC433" s="72">
        <f t="shared" si="104"/>
        <v>3.9108449253485722E-2</v>
      </c>
      <c r="AD433" s="72">
        <f t="shared" si="105"/>
        <v>99.999999999999972</v>
      </c>
      <c r="AE433" s="72"/>
      <c r="AF433" s="72"/>
      <c r="AG433" s="72"/>
      <c r="AH433" s="72"/>
      <c r="AI433" s="72"/>
      <c r="AJ433" s="40">
        <v>0.24203847683521326</v>
      </c>
      <c r="AK433" s="40">
        <v>5.0703317921985125</v>
      </c>
      <c r="AL433" s="40">
        <v>25.112863586330597</v>
      </c>
      <c r="AM433" s="40">
        <v>130.51544802787348</v>
      </c>
      <c r="AN433" s="72">
        <v>1.2072184145952232</v>
      </c>
      <c r="AO433" s="72">
        <v>0.1690980957902942</v>
      </c>
      <c r="AP433" s="72">
        <v>0.12627453171702441</v>
      </c>
      <c r="AQ433" s="40">
        <v>0.70624818143032908</v>
      </c>
      <c r="AR433" s="72">
        <v>6.2419875342328041E-2</v>
      </c>
      <c r="AS433" s="40">
        <v>1.6524003055866985</v>
      </c>
      <c r="AT433" s="40">
        <v>3.5159530274722752</v>
      </c>
      <c r="AU433" s="40">
        <v>0.5247684326163975</v>
      </c>
      <c r="AV433" s="40">
        <v>2.7573767599608501</v>
      </c>
      <c r="AW433" s="40">
        <v>23.864011831093805</v>
      </c>
      <c r="AX433" s="72">
        <v>0.70320278176723883</v>
      </c>
      <c r="AY433" s="72">
        <v>0.95927015881157818</v>
      </c>
      <c r="AZ433" s="72">
        <v>0.33850626253032468</v>
      </c>
      <c r="BA433" s="72">
        <v>1.3180310125714476</v>
      </c>
      <c r="BB433" s="72">
        <v>0.24159710273136073</v>
      </c>
      <c r="BC433" s="72">
        <v>1.5688384911487494</v>
      </c>
      <c r="BD433" s="72">
        <v>0.37917307664988292</v>
      </c>
      <c r="BE433" s="72">
        <v>1.1508611919749006</v>
      </c>
      <c r="BF433" s="72">
        <v>0.17998691541686412</v>
      </c>
      <c r="BG433" s="72">
        <v>1.1318921708612746</v>
      </c>
      <c r="BH433" s="72">
        <v>0.19199094896750549</v>
      </c>
      <c r="BI433" s="40">
        <v>11.856991976814086</v>
      </c>
      <c r="BP433" s="79"/>
      <c r="BU433" s="39"/>
      <c r="BV433" s="39"/>
      <c r="BW433" s="39"/>
    </row>
    <row r="434" spans="1:75" x14ac:dyDescent="0.3">
      <c r="A434" s="40" t="s">
        <v>960</v>
      </c>
      <c r="B434" s="37" t="s">
        <v>841</v>
      </c>
      <c r="C434" s="61" t="s">
        <v>426</v>
      </c>
      <c r="D434" s="37" t="s">
        <v>998</v>
      </c>
      <c r="E434" s="58" t="s">
        <v>820</v>
      </c>
      <c r="F434" s="41" t="s">
        <v>611</v>
      </c>
      <c r="G434" s="72">
        <v>54.443600000000004</v>
      </c>
      <c r="H434" s="72">
        <v>0.27800000000000002</v>
      </c>
      <c r="I434" s="72">
        <v>13.738300000000001</v>
      </c>
      <c r="J434" s="72">
        <v>9.5231999999999992</v>
      </c>
      <c r="K434" s="72">
        <v>0.1459</v>
      </c>
      <c r="L434" s="72">
        <v>7.7526999999999999</v>
      </c>
      <c r="M434" s="72">
        <v>9.9674999999999994</v>
      </c>
      <c r="N434" s="72">
        <v>1.7197</v>
      </c>
      <c r="O434" s="72">
        <v>0.36649999999999999</v>
      </c>
      <c r="P434" s="72">
        <v>3.7100000000000001E-2</v>
      </c>
      <c r="Q434" s="72">
        <f t="shared" si="94"/>
        <v>97.972500000000011</v>
      </c>
      <c r="R434" s="72"/>
      <c r="S434" s="72"/>
      <c r="T434" s="72">
        <f t="shared" si="95"/>
        <v>55.570287580698661</v>
      </c>
      <c r="U434" s="72">
        <f t="shared" si="96"/>
        <v>0.28375309398045373</v>
      </c>
      <c r="V434" s="72">
        <f t="shared" si="97"/>
        <v>14.022608385005997</v>
      </c>
      <c r="W434" s="72">
        <f t="shared" si="98"/>
        <v>9.7202786496210649</v>
      </c>
      <c r="X434" s="72">
        <f t="shared" si="99"/>
        <v>0.14891933961060499</v>
      </c>
      <c r="Y434" s="72">
        <f t="shared" si="100"/>
        <v>7.9131388910153353</v>
      </c>
      <c r="Z434" s="72">
        <f t="shared" si="101"/>
        <v>10.17377325269846</v>
      </c>
      <c r="AA434" s="72">
        <f t="shared" si="102"/>
        <v>1.7552884738064249</v>
      </c>
      <c r="AB434" s="72">
        <f t="shared" si="103"/>
        <v>0.37408456454617361</v>
      </c>
      <c r="AC434" s="72">
        <f t="shared" si="104"/>
        <v>3.786776901681594E-2</v>
      </c>
      <c r="AD434" s="72">
        <f t="shared" si="105"/>
        <v>99.999999999999986</v>
      </c>
      <c r="AE434" s="72"/>
      <c r="AF434" s="72"/>
      <c r="AG434" s="72"/>
      <c r="AH434" s="72"/>
      <c r="AI434" s="72"/>
      <c r="AJ434" s="72">
        <v>0.26476601283281281</v>
      </c>
      <c r="AK434" s="72">
        <v>6.9703791487297044</v>
      </c>
      <c r="AL434" s="72">
        <v>47.747839807873149</v>
      </c>
      <c r="AM434" s="72">
        <v>129.64998316260105</v>
      </c>
      <c r="AN434" s="72">
        <v>1.2604316904778645</v>
      </c>
      <c r="AO434" s="72">
        <v>0.17964475227057228</v>
      </c>
      <c r="AP434" s="72">
        <v>0.13140906459339827</v>
      </c>
      <c r="AQ434" s="72">
        <v>0.67428643037354896</v>
      </c>
      <c r="AR434" s="72">
        <v>4.825059810529584E-2</v>
      </c>
      <c r="AS434" s="72">
        <v>1.4944653293045944</v>
      </c>
      <c r="AT434" s="72">
        <v>3.4346483606440414</v>
      </c>
      <c r="AU434" s="72">
        <v>0.50076150748026749</v>
      </c>
      <c r="AV434" s="72">
        <v>2.4366831764977799</v>
      </c>
      <c r="AW434" s="72">
        <v>23.85743065554291</v>
      </c>
      <c r="AX434" s="72">
        <v>0.70000678497713276</v>
      </c>
      <c r="AY434" s="72">
        <v>0.84735045421833421</v>
      </c>
      <c r="AZ434" s="72">
        <v>0.35612911604762781</v>
      </c>
      <c r="BA434" s="72">
        <v>1.0966953463151714</v>
      </c>
      <c r="BB434" s="72">
        <v>0.21943073458997073</v>
      </c>
      <c r="BC434" s="72">
        <v>1.4115816653466338</v>
      </c>
      <c r="BD434" s="72">
        <v>0.34121636189478122</v>
      </c>
      <c r="BE434" s="72">
        <v>0.99881655952360437</v>
      </c>
      <c r="BF434" s="72">
        <v>0.18377317688388994</v>
      </c>
      <c r="BG434" s="72">
        <v>1.0869426028951155</v>
      </c>
      <c r="BH434" s="72">
        <v>0.16656453724469483</v>
      </c>
      <c r="BI434" s="72">
        <v>9.6874402299390567</v>
      </c>
      <c r="BJ434" s="72"/>
      <c r="BK434" s="72"/>
      <c r="BL434" s="72"/>
      <c r="BM434" s="72"/>
      <c r="BN434" s="72"/>
      <c r="BP434" s="79"/>
      <c r="BU434" s="39"/>
      <c r="BV434" s="39"/>
      <c r="BW434" s="39"/>
    </row>
    <row r="435" spans="1:75" x14ac:dyDescent="0.3">
      <c r="A435" s="40" t="s">
        <v>960</v>
      </c>
      <c r="B435" s="37" t="s">
        <v>842</v>
      </c>
      <c r="C435" s="61" t="s">
        <v>426</v>
      </c>
      <c r="D435" s="37" t="s">
        <v>998</v>
      </c>
      <c r="E435" s="58" t="s">
        <v>820</v>
      </c>
      <c r="F435" s="41" t="s">
        <v>611</v>
      </c>
      <c r="G435" s="72">
        <v>57.419600000000003</v>
      </c>
      <c r="H435" s="72">
        <v>0.29520000000000002</v>
      </c>
      <c r="I435" s="72">
        <v>13.594099999999999</v>
      </c>
      <c r="J435" s="72">
        <v>9.8115000000000006</v>
      </c>
      <c r="K435" s="72">
        <v>0.14710000000000001</v>
      </c>
      <c r="L435" s="72">
        <v>8.4048999999999996</v>
      </c>
      <c r="M435" s="72">
        <v>9.6153999999999993</v>
      </c>
      <c r="N435" s="72">
        <v>1.8041</v>
      </c>
      <c r="O435" s="72">
        <v>0.40849999999999997</v>
      </c>
      <c r="P435" s="72">
        <v>4.02E-2</v>
      </c>
      <c r="Q435" s="72">
        <f t="shared" si="94"/>
        <v>101.5406</v>
      </c>
      <c r="R435" s="72"/>
      <c r="S435" s="72"/>
      <c r="T435" s="72">
        <f t="shared" si="95"/>
        <v>56.548415116711936</v>
      </c>
      <c r="U435" s="72">
        <f t="shared" si="96"/>
        <v>0.29072114996365989</v>
      </c>
      <c r="V435" s="72">
        <f t="shared" si="97"/>
        <v>13.387846831710664</v>
      </c>
      <c r="W435" s="72">
        <f t="shared" si="98"/>
        <v>9.6626374080909514</v>
      </c>
      <c r="X435" s="72">
        <f t="shared" si="99"/>
        <v>0.14486816110994027</v>
      </c>
      <c r="Y435" s="72">
        <f t="shared" si="100"/>
        <v>8.2773787036909372</v>
      </c>
      <c r="Z435" s="72">
        <f t="shared" si="101"/>
        <v>9.469512687535822</v>
      </c>
      <c r="AA435" s="72">
        <f t="shared" si="102"/>
        <v>1.7767277325522992</v>
      </c>
      <c r="AB435" s="72">
        <f t="shared" si="103"/>
        <v>0.40230213333385856</v>
      </c>
      <c r="AC435" s="72">
        <f t="shared" si="104"/>
        <v>3.9590075299929285E-2</v>
      </c>
      <c r="AD435" s="72">
        <f t="shared" si="105"/>
        <v>100</v>
      </c>
      <c r="AE435" s="72"/>
      <c r="AF435" s="72"/>
      <c r="AG435" s="72"/>
      <c r="AH435" s="72"/>
      <c r="AI435" s="72"/>
      <c r="AJ435" s="72">
        <v>0.25399778413294144</v>
      </c>
      <c r="AK435" s="72">
        <v>7.4893336281977314</v>
      </c>
      <c r="AL435" s="72">
        <v>54.643783465294106</v>
      </c>
      <c r="AM435" s="72">
        <v>125.61829779606596</v>
      </c>
      <c r="AN435" s="72">
        <v>1.2298263211974638</v>
      </c>
      <c r="AO435" s="72">
        <v>0.1932462865836414</v>
      </c>
      <c r="AP435" s="72">
        <v>0.13680214892817669</v>
      </c>
      <c r="AQ435" s="72">
        <v>0.76424839116507037</v>
      </c>
      <c r="AR435" s="72">
        <v>5.094331558484716E-2</v>
      </c>
      <c r="AS435" s="72">
        <v>1.6375397856907188</v>
      </c>
      <c r="AT435" s="72">
        <v>3.5494834064334189</v>
      </c>
      <c r="AU435" s="72">
        <v>0.53877180251547341</v>
      </c>
      <c r="AV435" s="72">
        <v>2.5880933602980218</v>
      </c>
      <c r="AW435" s="72">
        <v>24.613594989785383</v>
      </c>
      <c r="AX435" s="72">
        <v>0.71508909811843213</v>
      </c>
      <c r="AY435" s="72">
        <v>0.89842167985168897</v>
      </c>
      <c r="AZ435" s="72">
        <v>0.31530583533434842</v>
      </c>
      <c r="BA435" s="72">
        <v>1.1233944184921654</v>
      </c>
      <c r="BB435" s="72">
        <v>0.21769695160533306</v>
      </c>
      <c r="BC435" s="72">
        <v>1.4631476518339115</v>
      </c>
      <c r="BD435" s="72">
        <v>0.3503463691384151</v>
      </c>
      <c r="BE435" s="72">
        <v>1.0885108121121145</v>
      </c>
      <c r="BF435" s="72">
        <v>0.16372230170317989</v>
      </c>
      <c r="BG435" s="72">
        <v>1.1293067406737132</v>
      </c>
      <c r="BH435" s="72">
        <v>0.17890834347949053</v>
      </c>
      <c r="BI435" s="72">
        <v>10.599268918061545</v>
      </c>
      <c r="BJ435" s="72"/>
      <c r="BK435" s="72"/>
      <c r="BL435" s="72"/>
      <c r="BM435" s="72"/>
      <c r="BN435" s="72"/>
      <c r="BP435" s="79"/>
      <c r="BU435" s="39"/>
      <c r="BV435" s="39"/>
      <c r="BW435" s="39"/>
    </row>
    <row r="436" spans="1:75" x14ac:dyDescent="0.3">
      <c r="A436" s="40" t="s">
        <v>960</v>
      </c>
      <c r="B436" s="37" t="s">
        <v>843</v>
      </c>
      <c r="C436" s="61" t="s">
        <v>426</v>
      </c>
      <c r="D436" s="37" t="s">
        <v>998</v>
      </c>
      <c r="E436" s="58" t="s">
        <v>820</v>
      </c>
      <c r="F436" s="41" t="s">
        <v>611</v>
      </c>
      <c r="G436" s="72">
        <v>54.183199999999999</v>
      </c>
      <c r="H436" s="72">
        <v>0.2283</v>
      </c>
      <c r="I436" s="72">
        <v>11.6541</v>
      </c>
      <c r="J436" s="72">
        <v>10.0107</v>
      </c>
      <c r="K436" s="72">
        <v>0.155</v>
      </c>
      <c r="L436" s="72">
        <v>10.6889</v>
      </c>
      <c r="M436" s="72">
        <v>9.3755000000000006</v>
      </c>
      <c r="N436" s="72">
        <v>1.3247</v>
      </c>
      <c r="O436" s="72">
        <v>0.3599</v>
      </c>
      <c r="P436" s="72">
        <v>3.4000000000000002E-2</v>
      </c>
      <c r="Q436" s="72">
        <f t="shared" si="94"/>
        <v>98.014299999999992</v>
      </c>
      <c r="R436" s="72"/>
      <c r="S436" s="72"/>
      <c r="T436" s="72">
        <f t="shared" si="95"/>
        <v>55.280913091253012</v>
      </c>
      <c r="U436" s="72">
        <f t="shared" si="96"/>
        <v>0.23292519560921213</v>
      </c>
      <c r="V436" s="72">
        <f t="shared" si="97"/>
        <v>11.890203776387732</v>
      </c>
      <c r="W436" s="72">
        <f t="shared" si="98"/>
        <v>10.213509661345336</v>
      </c>
      <c r="X436" s="72">
        <f t="shared" si="99"/>
        <v>0.15814018974782254</v>
      </c>
      <c r="Y436" s="72">
        <f t="shared" si="100"/>
        <v>10.905449510938711</v>
      </c>
      <c r="Z436" s="72">
        <f t="shared" si="101"/>
        <v>9.5654409611658728</v>
      </c>
      <c r="AA436" s="72">
        <f t="shared" si="102"/>
        <v>1.3515374797350999</v>
      </c>
      <c r="AB436" s="72">
        <f t="shared" si="103"/>
        <v>0.36719131800155697</v>
      </c>
      <c r="AC436" s="72">
        <f t="shared" si="104"/>
        <v>3.4688815815651391E-2</v>
      </c>
      <c r="AD436" s="72">
        <f t="shared" si="105"/>
        <v>100.00000000000003</v>
      </c>
      <c r="AE436" s="72"/>
      <c r="AF436" s="72"/>
      <c r="AG436" s="72"/>
      <c r="AH436" s="72"/>
      <c r="AI436" s="72"/>
      <c r="AJ436" s="72">
        <v>0.22892398879638828</v>
      </c>
      <c r="AK436" s="72">
        <v>6.1997056381903031</v>
      </c>
      <c r="AL436" s="72">
        <v>40.095773421249817</v>
      </c>
      <c r="AM436" s="72">
        <v>101.44404202348979</v>
      </c>
      <c r="AN436" s="72">
        <v>1.0056010051288404</v>
      </c>
      <c r="AO436" s="72">
        <v>0.14559081714381256</v>
      </c>
      <c r="AP436" s="72">
        <v>0.12565014350783668</v>
      </c>
      <c r="AQ436" s="72">
        <v>0.62708378416355537</v>
      </c>
      <c r="AR436" s="72">
        <v>5.9889367913121008E-2</v>
      </c>
      <c r="AS436" s="72">
        <v>1.2888264984384434</v>
      </c>
      <c r="AT436" s="72">
        <v>3.1242351734021501</v>
      </c>
      <c r="AU436" s="72">
        <v>0.41181134372703809</v>
      </c>
      <c r="AV436" s="72">
        <v>2.0242402013630589</v>
      </c>
      <c r="AW436" s="72">
        <v>19.018634171132838</v>
      </c>
      <c r="AX436" s="72">
        <v>0.58045827481406109</v>
      </c>
      <c r="AY436" s="72">
        <v>0.73339575938401513</v>
      </c>
      <c r="AZ436" s="72">
        <v>0.25430778656700415</v>
      </c>
      <c r="BA436" s="72">
        <v>0.94192812527539582</v>
      </c>
      <c r="BB436" s="72">
        <v>0.17909846215930603</v>
      </c>
      <c r="BC436" s="72">
        <v>1.1529662518437289</v>
      </c>
      <c r="BD436" s="72">
        <v>0.27874335198311445</v>
      </c>
      <c r="BE436" s="72">
        <v>0.88213839055786603</v>
      </c>
      <c r="BF436" s="72">
        <v>0.13978635299098721</v>
      </c>
      <c r="BG436" s="72">
        <v>0.88604742447914187</v>
      </c>
      <c r="BH436" s="72">
        <v>0.14858341869036526</v>
      </c>
      <c r="BI436" s="72">
        <v>8.2267886765462066</v>
      </c>
      <c r="BJ436" s="72"/>
      <c r="BK436" s="72"/>
      <c r="BL436" s="72"/>
      <c r="BM436" s="72"/>
      <c r="BN436" s="72"/>
      <c r="BP436" s="79"/>
      <c r="BU436" s="39"/>
      <c r="BV436" s="39"/>
      <c r="BW436" s="39"/>
    </row>
    <row r="437" spans="1:75" x14ac:dyDescent="0.3">
      <c r="A437" s="40" t="s">
        <v>960</v>
      </c>
      <c r="B437" s="37" t="s">
        <v>844</v>
      </c>
      <c r="C437" s="61" t="s">
        <v>426</v>
      </c>
      <c r="D437" s="37" t="s">
        <v>998</v>
      </c>
      <c r="E437" s="58" t="s">
        <v>820</v>
      </c>
      <c r="F437" s="41" t="s">
        <v>611</v>
      </c>
      <c r="G437" s="72">
        <v>54.510899999999999</v>
      </c>
      <c r="H437" s="72">
        <v>0.2757</v>
      </c>
      <c r="I437" s="72">
        <v>13.184699999999999</v>
      </c>
      <c r="J437" s="72">
        <v>9.9751999999999992</v>
      </c>
      <c r="K437" s="72">
        <v>0.1464</v>
      </c>
      <c r="L437" s="72">
        <v>8.3301999999999996</v>
      </c>
      <c r="M437" s="72">
        <v>9.5647000000000002</v>
      </c>
      <c r="N437" s="72">
        <v>1.486</v>
      </c>
      <c r="O437" s="72">
        <v>0.37730000000000002</v>
      </c>
      <c r="P437" s="72">
        <v>3.32E-2</v>
      </c>
      <c r="Q437" s="72">
        <f t="shared" si="94"/>
        <v>97.88430000000001</v>
      </c>
      <c r="R437" s="72"/>
      <c r="S437" s="72"/>
      <c r="T437" s="72">
        <f t="shared" si="95"/>
        <v>55.689114597540147</v>
      </c>
      <c r="U437" s="72">
        <f t="shared" si="96"/>
        <v>0.28165906074825076</v>
      </c>
      <c r="V437" s="72">
        <f t="shared" si="97"/>
        <v>13.469677976958508</v>
      </c>
      <c r="W437" s="72">
        <f t="shared" si="98"/>
        <v>10.19080690161752</v>
      </c>
      <c r="X437" s="72">
        <f t="shared" si="99"/>
        <v>0.14956433258449003</v>
      </c>
      <c r="Y437" s="72">
        <f t="shared" si="100"/>
        <v>8.5102513886292268</v>
      </c>
      <c r="Z437" s="72">
        <f t="shared" si="101"/>
        <v>9.7714342340906555</v>
      </c>
      <c r="AA437" s="72">
        <f t="shared" si="102"/>
        <v>1.5181188403043182</v>
      </c>
      <c r="AB437" s="72">
        <f t="shared" si="103"/>
        <v>0.38545507297901704</v>
      </c>
      <c r="AC437" s="72">
        <f t="shared" si="104"/>
        <v>3.3917594547848838E-2</v>
      </c>
      <c r="AD437" s="72">
        <f t="shared" si="105"/>
        <v>99.999999999999986</v>
      </c>
      <c r="AE437" s="72"/>
      <c r="AF437" s="72"/>
      <c r="AG437" s="72"/>
      <c r="AH437" s="72"/>
      <c r="AI437" s="72"/>
      <c r="AJ437" s="72">
        <v>0.22800720790940485</v>
      </c>
      <c r="AK437" s="72">
        <v>6.5106301220835787</v>
      </c>
      <c r="AL437" s="72">
        <v>41.610529163742321</v>
      </c>
      <c r="AM437" s="72">
        <v>114.60292996352192</v>
      </c>
      <c r="AN437" s="72">
        <v>1.2154114937047464</v>
      </c>
      <c r="AO437" s="72">
        <v>0.17500258434071658</v>
      </c>
      <c r="AP437" s="72">
        <v>0.11797234341965672</v>
      </c>
      <c r="AQ437" s="72">
        <v>0.6526565612444668</v>
      </c>
      <c r="AR437" s="72">
        <v>4.3536498337442289E-2</v>
      </c>
      <c r="AS437" s="72">
        <v>1.4304292690538687</v>
      </c>
      <c r="AT437" s="72">
        <v>3.4425581262726617</v>
      </c>
      <c r="AU437" s="72">
        <v>0.4824527760186102</v>
      </c>
      <c r="AV437" s="72">
        <v>2.3144260668943617</v>
      </c>
      <c r="AW437" s="72">
        <v>23.365116081073996</v>
      </c>
      <c r="AX437" s="72">
        <v>0.65624122085280634</v>
      </c>
      <c r="AY437" s="72">
        <v>0.86890033492422358</v>
      </c>
      <c r="AZ437" s="72">
        <v>0.30136050920503071</v>
      </c>
      <c r="BA437" s="72">
        <v>1.0868699938750863</v>
      </c>
      <c r="BB437" s="72">
        <v>0.2133761519297814</v>
      </c>
      <c r="BC437" s="72">
        <v>1.3956309852377475</v>
      </c>
      <c r="BD437" s="72">
        <v>0.31605441259297201</v>
      </c>
      <c r="BE437" s="72">
        <v>1.0089203565902571</v>
      </c>
      <c r="BF437" s="72">
        <v>0.16063481696571602</v>
      </c>
      <c r="BG437" s="72">
        <v>1.0103980495665328</v>
      </c>
      <c r="BH437" s="72">
        <v>0.17488678252950635</v>
      </c>
      <c r="BI437" s="72">
        <v>10.485810393778086</v>
      </c>
      <c r="BJ437" s="72"/>
      <c r="BK437" s="72"/>
      <c r="BL437" s="72"/>
      <c r="BM437" s="72"/>
      <c r="BN437" s="72"/>
      <c r="BP437" s="79"/>
      <c r="BU437" s="39"/>
      <c r="BV437" s="39"/>
      <c r="BW437" s="39"/>
    </row>
    <row r="438" spans="1:75" x14ac:dyDescent="0.3">
      <c r="A438" s="40" t="s">
        <v>960</v>
      </c>
      <c r="B438" s="37" t="s">
        <v>845</v>
      </c>
      <c r="C438" s="61" t="s">
        <v>426</v>
      </c>
      <c r="D438" s="37" t="s">
        <v>998</v>
      </c>
      <c r="E438" s="37" t="s">
        <v>780</v>
      </c>
      <c r="F438" s="41" t="s">
        <v>611</v>
      </c>
      <c r="G438" s="72">
        <v>62.14</v>
      </c>
      <c r="H438" s="72">
        <v>0.33</v>
      </c>
      <c r="I438" s="72">
        <v>13.95</v>
      </c>
      <c r="J438" s="72">
        <v>7.42</v>
      </c>
      <c r="K438" s="72">
        <v>0.09</v>
      </c>
      <c r="L438" s="72">
        <v>4.08</v>
      </c>
      <c r="M438" s="72">
        <v>8.44</v>
      </c>
      <c r="N438" s="72">
        <v>2.42</v>
      </c>
      <c r="O438" s="72">
        <v>0.82</v>
      </c>
      <c r="P438" s="72">
        <v>0.06</v>
      </c>
      <c r="Q438" s="72">
        <f t="shared" si="94"/>
        <v>99.75</v>
      </c>
      <c r="R438" s="72">
        <v>1.46</v>
      </c>
      <c r="S438" s="72"/>
      <c r="T438" s="72">
        <f t="shared" si="95"/>
        <v>62.29573934837093</v>
      </c>
      <c r="U438" s="72">
        <f t="shared" si="96"/>
        <v>0.33082706766917297</v>
      </c>
      <c r="V438" s="72">
        <f t="shared" si="97"/>
        <v>13.984962406015036</v>
      </c>
      <c r="W438" s="72">
        <f t="shared" si="98"/>
        <v>7.4385964912280693</v>
      </c>
      <c r="X438" s="72">
        <f t="shared" si="99"/>
        <v>9.0225563909774431E-2</v>
      </c>
      <c r="Y438" s="72">
        <f t="shared" si="100"/>
        <v>4.0902255639097742</v>
      </c>
      <c r="Z438" s="72">
        <f t="shared" si="101"/>
        <v>8.4611528822055142</v>
      </c>
      <c r="AA438" s="72">
        <f t="shared" si="102"/>
        <v>2.426065162907268</v>
      </c>
      <c r="AB438" s="72">
        <f t="shared" si="103"/>
        <v>0.82205513784461148</v>
      </c>
      <c r="AC438" s="72">
        <f t="shared" si="104"/>
        <v>6.0150375939849621E-2</v>
      </c>
      <c r="AD438" s="72">
        <f t="shared" si="105"/>
        <v>99.999999999999986</v>
      </c>
      <c r="AE438" s="72"/>
      <c r="AF438" s="72"/>
      <c r="AG438" s="72"/>
      <c r="AH438" s="72"/>
      <c r="AI438" s="72"/>
      <c r="AJ438" s="72">
        <v>0.10553524610501945</v>
      </c>
      <c r="AK438" s="72">
        <v>9.2239802760164267</v>
      </c>
      <c r="AL438" s="72">
        <v>85.181450473813328</v>
      </c>
      <c r="AM438" s="72">
        <v>150.78708709505352</v>
      </c>
      <c r="AN438" s="72">
        <v>0.91990045123132591</v>
      </c>
      <c r="AO438" s="72">
        <v>0.22660117338769609</v>
      </c>
      <c r="AP438" s="72">
        <v>0.24230929253261113</v>
      </c>
      <c r="AQ438" s="72">
        <v>1.3580237805619699</v>
      </c>
      <c r="AR438" s="72">
        <v>0.1874026945428178</v>
      </c>
      <c r="AS438" s="72">
        <v>1.425739968828585</v>
      </c>
      <c r="AT438" s="72">
        <v>3.2966818117739045</v>
      </c>
      <c r="AU438" s="72">
        <v>0.4187848603886733</v>
      </c>
      <c r="AV438" s="72">
        <v>1.9884341713894051</v>
      </c>
      <c r="AW438" s="72">
        <v>41.605087926384094</v>
      </c>
      <c r="AX438" s="72">
        <v>1.0768957481694683</v>
      </c>
      <c r="AY438" s="72">
        <v>0.62522685937422873</v>
      </c>
      <c r="AZ438" s="72">
        <v>0.41656733486455072</v>
      </c>
      <c r="BA438" s="72">
        <v>0.7910771607971393</v>
      </c>
      <c r="BB438" s="72">
        <v>0.14380257990586548</v>
      </c>
      <c r="BC438" s="72">
        <v>0.95779764290058089</v>
      </c>
      <c r="BD438" s="72">
        <v>0.22049024762947814</v>
      </c>
      <c r="BE438" s="72">
        <v>0.66648666683523761</v>
      </c>
      <c r="BF438" s="72">
        <v>9.6287892902217107E-2</v>
      </c>
      <c r="BG438" s="72">
        <v>0.70796732909246218</v>
      </c>
      <c r="BH438" s="72">
        <v>0.11165098139308667</v>
      </c>
      <c r="BI438" s="72">
        <v>6.0400105541039188</v>
      </c>
      <c r="BJ438" s="72"/>
      <c r="BK438" s="72"/>
      <c r="BL438" s="72"/>
      <c r="BM438" s="72"/>
      <c r="BN438" s="72"/>
      <c r="BO438" s="77">
        <v>0.70371685012681584</v>
      </c>
      <c r="BP438" s="79">
        <v>0.5128880423667439</v>
      </c>
      <c r="BQ438" s="77">
        <v>0.28311599999999998</v>
      </c>
      <c r="BR438" s="55">
        <v>19.121817652319898</v>
      </c>
      <c r="BS438" s="55">
        <v>15.553814375281664</v>
      </c>
      <c r="BT438" s="55">
        <v>38.678527336657183</v>
      </c>
      <c r="BU438" s="39"/>
      <c r="BV438" s="39"/>
      <c r="BW438" s="39"/>
    </row>
    <row r="439" spans="1:75" x14ac:dyDescent="0.3">
      <c r="A439" s="40" t="s">
        <v>960</v>
      </c>
      <c r="B439" s="37" t="s">
        <v>846</v>
      </c>
      <c r="C439" s="61" t="s">
        <v>859</v>
      </c>
      <c r="D439" s="61" t="s">
        <v>999</v>
      </c>
      <c r="E439" s="37" t="s">
        <v>780</v>
      </c>
      <c r="F439" s="41" t="s">
        <v>611</v>
      </c>
      <c r="G439" s="72">
        <v>61.32</v>
      </c>
      <c r="H439" s="72">
        <v>0.2</v>
      </c>
      <c r="I439" s="72">
        <v>13.15</v>
      </c>
      <c r="J439" s="72">
        <v>8.41</v>
      </c>
      <c r="K439" s="72">
        <v>0.14000000000000001</v>
      </c>
      <c r="L439" s="72">
        <v>6.47</v>
      </c>
      <c r="M439" s="72">
        <v>7.34</v>
      </c>
      <c r="N439" s="72">
        <v>2.65</v>
      </c>
      <c r="O439" s="72">
        <v>0.56000000000000005</v>
      </c>
      <c r="P439" s="72">
        <v>0.05</v>
      </c>
      <c r="Q439" s="72">
        <f t="shared" si="94"/>
        <v>100.29</v>
      </c>
      <c r="R439" s="72">
        <v>0.8</v>
      </c>
      <c r="S439" s="72"/>
      <c r="T439" s="72">
        <f t="shared" si="95"/>
        <v>61.142686209991027</v>
      </c>
      <c r="U439" s="72">
        <f t="shared" si="96"/>
        <v>0.19942167713630474</v>
      </c>
      <c r="V439" s="72">
        <f t="shared" si="97"/>
        <v>13.111975271712033</v>
      </c>
      <c r="W439" s="72">
        <f t="shared" si="98"/>
        <v>8.3856815235816136</v>
      </c>
      <c r="X439" s="72">
        <f t="shared" si="99"/>
        <v>0.1395951739954133</v>
      </c>
      <c r="Y439" s="72">
        <f t="shared" si="100"/>
        <v>6.4512912553594566</v>
      </c>
      <c r="Z439" s="72">
        <f t="shared" si="101"/>
        <v>7.3187755509023829</v>
      </c>
      <c r="AA439" s="72">
        <f t="shared" si="102"/>
        <v>2.642337222056037</v>
      </c>
      <c r="AB439" s="72">
        <f t="shared" si="103"/>
        <v>0.55838069598165319</v>
      </c>
      <c r="AC439" s="72">
        <f t="shared" si="104"/>
        <v>4.9855419284076184E-2</v>
      </c>
      <c r="AD439" s="72">
        <f t="shared" si="105"/>
        <v>100</v>
      </c>
      <c r="AE439" s="72"/>
      <c r="AF439" s="72"/>
      <c r="AG439" s="72"/>
      <c r="AH439" s="72"/>
      <c r="AI439" s="72"/>
      <c r="AJ439" s="72">
        <v>0.52813221288974144</v>
      </c>
      <c r="AK439" s="72">
        <v>12.359039567451099</v>
      </c>
      <c r="AL439" s="72">
        <v>62.844206239435252</v>
      </c>
      <c r="AM439" s="72">
        <v>172.92465547310539</v>
      </c>
      <c r="AN439" s="72">
        <v>2.441197104651823</v>
      </c>
      <c r="AO439" s="72">
        <v>0.29227583494190895</v>
      </c>
      <c r="AP439" s="72">
        <v>0.22305230443437854</v>
      </c>
      <c r="AQ439" s="72">
        <v>0.84404409668449498</v>
      </c>
      <c r="AR439" s="72">
        <v>0.11887487560837792</v>
      </c>
      <c r="AS439" s="72">
        <v>1.9782276877194669</v>
      </c>
      <c r="AT439" s="72">
        <v>4.9300096074504127</v>
      </c>
      <c r="AU439" s="72">
        <v>0.69310284271925715</v>
      </c>
      <c r="AV439" s="72">
        <v>3.1842392036431995</v>
      </c>
      <c r="AW439" s="72">
        <v>44.545306213128136</v>
      </c>
      <c r="AX439" s="72">
        <v>1.1246037838619531</v>
      </c>
      <c r="AY439" s="72">
        <v>0.86392931842865228</v>
      </c>
      <c r="AZ439" s="72">
        <v>0.30123604525344883</v>
      </c>
      <c r="BA439" s="72">
        <v>0.9615691125121385</v>
      </c>
      <c r="BB439" s="72">
        <v>0.16569810986155939</v>
      </c>
      <c r="BC439" s="72">
        <v>1.0263375800777801</v>
      </c>
      <c r="BD439" s="72">
        <v>0.22187081543254747</v>
      </c>
      <c r="BE439" s="72">
        <v>0.68400304825127767</v>
      </c>
      <c r="BF439" s="72">
        <v>0.10237508682105985</v>
      </c>
      <c r="BG439" s="72">
        <v>0.73822077077090009</v>
      </c>
      <c r="BH439" s="72">
        <v>0.12538080949011787</v>
      </c>
      <c r="BI439" s="72">
        <v>6.0363178951819609</v>
      </c>
      <c r="BN439" s="40">
        <f t="shared" ref="BN439:BN502" si="106">AO439/AQ439</f>
        <v>0.34628029043743447</v>
      </c>
      <c r="BO439" s="77">
        <v>0.70384479925309273</v>
      </c>
      <c r="BP439" s="79">
        <v>0.51292271544643364</v>
      </c>
      <c r="BR439" s="55">
        <v>18.77334044603608</v>
      </c>
      <c r="BS439" s="55">
        <v>15.524348612919368</v>
      </c>
      <c r="BT439" s="55">
        <v>38.384476547501997</v>
      </c>
      <c r="BU439" s="39"/>
      <c r="BV439" s="39"/>
      <c r="BW439" s="39"/>
    </row>
    <row r="440" spans="1:75" x14ac:dyDescent="0.3">
      <c r="A440" s="40" t="s">
        <v>960</v>
      </c>
      <c r="B440" s="37" t="s">
        <v>847</v>
      </c>
      <c r="C440" s="61" t="s">
        <v>859</v>
      </c>
      <c r="D440" s="61" t="s">
        <v>999</v>
      </c>
      <c r="E440" s="37" t="s">
        <v>780</v>
      </c>
      <c r="F440" s="41" t="s">
        <v>611</v>
      </c>
      <c r="G440" s="72">
        <v>61.5</v>
      </c>
      <c r="H440" s="72">
        <v>0.2</v>
      </c>
      <c r="I440" s="72">
        <v>13.08</v>
      </c>
      <c r="J440" s="72">
        <v>8.39</v>
      </c>
      <c r="K440" s="72">
        <v>0.14000000000000001</v>
      </c>
      <c r="L440" s="72">
        <v>6.56</v>
      </c>
      <c r="M440" s="72">
        <v>7.23</v>
      </c>
      <c r="N440" s="72">
        <v>2.57</v>
      </c>
      <c r="O440" s="72">
        <v>0.47</v>
      </c>
      <c r="P440" s="72">
        <v>0.08</v>
      </c>
      <c r="Q440" s="72">
        <f t="shared" si="94"/>
        <v>100.22</v>
      </c>
      <c r="R440" s="72">
        <v>0.8</v>
      </c>
      <c r="S440" s="72"/>
      <c r="T440" s="72">
        <f t="shared" si="95"/>
        <v>61.364997006585511</v>
      </c>
      <c r="U440" s="72">
        <f t="shared" si="96"/>
        <v>0.19956096587507485</v>
      </c>
      <c r="V440" s="72">
        <f t="shared" si="97"/>
        <v>13.051287168229894</v>
      </c>
      <c r="W440" s="72">
        <f t="shared" si="98"/>
        <v>8.3715825184593911</v>
      </c>
      <c r="X440" s="72">
        <f t="shared" si="99"/>
        <v>0.1396926761125524</v>
      </c>
      <c r="Y440" s="72">
        <f t="shared" si="100"/>
        <v>6.5455996807024546</v>
      </c>
      <c r="Z440" s="72">
        <f t="shared" si="101"/>
        <v>7.2141289163839568</v>
      </c>
      <c r="AA440" s="72">
        <f t="shared" si="102"/>
        <v>2.5643584114947116</v>
      </c>
      <c r="AB440" s="72">
        <f t="shared" si="103"/>
        <v>0.46896826980642581</v>
      </c>
      <c r="AC440" s="72">
        <f t="shared" si="104"/>
        <v>7.9824386350029933E-2</v>
      </c>
      <c r="AD440" s="72">
        <f t="shared" si="105"/>
        <v>99.999999999999986</v>
      </c>
      <c r="AE440" s="72"/>
      <c r="AF440" s="72"/>
      <c r="AG440" s="72"/>
      <c r="AH440" s="72"/>
      <c r="AI440" s="72"/>
      <c r="AJ440" s="72">
        <v>0.24308314305671985</v>
      </c>
      <c r="AK440" s="72">
        <v>4.992106629665205</v>
      </c>
      <c r="AL440" s="72">
        <v>61.321403950620265</v>
      </c>
      <c r="AM440" s="72">
        <v>187.72632338186366</v>
      </c>
      <c r="AN440" s="72">
        <v>1.9482900276604727</v>
      </c>
      <c r="AO440" s="72">
        <v>0.20492974248463636</v>
      </c>
      <c r="AP440" s="72">
        <v>0.17448893993539982</v>
      </c>
      <c r="AQ440" s="72">
        <v>0.8092367270075036</v>
      </c>
      <c r="AR440" s="72">
        <v>0.11671764710150216</v>
      </c>
      <c r="AS440" s="72">
        <v>1.3132843683951783</v>
      </c>
      <c r="AT440" s="72">
        <v>3.1354128238606567</v>
      </c>
      <c r="AU440" s="72">
        <v>0.41298581308470811</v>
      </c>
      <c r="AV440" s="72">
        <v>1.9665788138477238</v>
      </c>
      <c r="AW440" s="72">
        <v>42.857736182811379</v>
      </c>
      <c r="AX440" s="72">
        <v>1.0565615243078395</v>
      </c>
      <c r="AY440" s="72">
        <v>0.58629460084487128</v>
      </c>
      <c r="AZ440" s="72">
        <v>0.29674666260444188</v>
      </c>
      <c r="BA440" s="72">
        <v>0.67904895183849157</v>
      </c>
      <c r="BB440" s="72">
        <v>0.11766820245506185</v>
      </c>
      <c r="BC440" s="72">
        <v>0.75793194428368915</v>
      </c>
      <c r="BD440" s="72">
        <v>0.16393224719808455</v>
      </c>
      <c r="BE440" s="72">
        <v>0.49825725289610673</v>
      </c>
      <c r="BF440" s="72">
        <v>7.2887174926794987E-2</v>
      </c>
      <c r="BG440" s="72">
        <v>0.56078897108180681</v>
      </c>
      <c r="BH440" s="72">
        <v>9.4058063860694111E-2</v>
      </c>
      <c r="BI440" s="72">
        <v>4.5829642108503252</v>
      </c>
      <c r="BK440" s="40">
        <f t="shared" ref="BK440:BK503" si="107">AK440/AO440</f>
        <v>24.36008833632075</v>
      </c>
      <c r="BM440" s="40">
        <f t="shared" ref="BM440:BM503" si="108">AL440/AO440</f>
        <v>299.23135220461006</v>
      </c>
      <c r="BN440" s="40">
        <f t="shared" si="106"/>
        <v>0.25323831166493282</v>
      </c>
      <c r="BO440" s="77">
        <v>0.7038618116812434</v>
      </c>
      <c r="BP440" s="79"/>
      <c r="BQ440" s="77">
        <v>0.2831553288022996</v>
      </c>
      <c r="BR440" s="55">
        <v>18.771850439507027</v>
      </c>
      <c r="BS440" s="55">
        <v>15.528024729260038</v>
      </c>
      <c r="BT440" s="55">
        <v>38.39455688300535</v>
      </c>
      <c r="BU440" s="39"/>
      <c r="BV440" s="39"/>
      <c r="BW440" s="39"/>
    </row>
    <row r="441" spans="1:75" x14ac:dyDescent="0.3">
      <c r="A441" s="40" t="s">
        <v>960</v>
      </c>
      <c r="B441" s="37" t="s">
        <v>848</v>
      </c>
      <c r="C441" s="61" t="s">
        <v>859</v>
      </c>
      <c r="D441" s="61" t="s">
        <v>999</v>
      </c>
      <c r="E441" s="37" t="s">
        <v>780</v>
      </c>
      <c r="F441" s="41" t="s">
        <v>611</v>
      </c>
      <c r="G441" s="72">
        <v>60.04</v>
      </c>
      <c r="H441" s="72">
        <v>0.28000000000000003</v>
      </c>
      <c r="I441" s="72">
        <v>12.54</v>
      </c>
      <c r="J441" s="72">
        <v>9.4600000000000009</v>
      </c>
      <c r="K441" s="72">
        <v>0.16</v>
      </c>
      <c r="L441" s="72">
        <v>7.65</v>
      </c>
      <c r="M441" s="72">
        <v>7.28</v>
      </c>
      <c r="N441" s="72">
        <v>2.38</v>
      </c>
      <c r="O441" s="72">
        <v>0.64</v>
      </c>
      <c r="P441" s="72">
        <v>0.04</v>
      </c>
      <c r="Q441" s="72">
        <f t="shared" si="94"/>
        <v>100.47</v>
      </c>
      <c r="R441" s="72">
        <v>1.04</v>
      </c>
      <c r="S441" s="72"/>
      <c r="T441" s="72">
        <f t="shared" si="95"/>
        <v>59.759132079227626</v>
      </c>
      <c r="U441" s="72">
        <f t="shared" si="96"/>
        <v>0.27869015626555194</v>
      </c>
      <c r="V441" s="72">
        <f t="shared" si="97"/>
        <v>12.481337712750074</v>
      </c>
      <c r="W441" s="72">
        <f t="shared" si="98"/>
        <v>9.4157459938290042</v>
      </c>
      <c r="X441" s="72">
        <f t="shared" si="99"/>
        <v>0.15925151786602967</v>
      </c>
      <c r="Y441" s="72">
        <f t="shared" si="100"/>
        <v>7.6142131979695442</v>
      </c>
      <c r="Z441" s="72">
        <f t="shared" si="101"/>
        <v>7.2459440629043499</v>
      </c>
      <c r="AA441" s="72">
        <f t="shared" si="102"/>
        <v>2.3688663282571913</v>
      </c>
      <c r="AB441" s="72">
        <f t="shared" si="103"/>
        <v>0.63700607146411869</v>
      </c>
      <c r="AC441" s="72">
        <f t="shared" si="104"/>
        <v>3.9812879466507418E-2</v>
      </c>
      <c r="AD441" s="72">
        <f t="shared" si="105"/>
        <v>100.00000000000001</v>
      </c>
      <c r="AE441" s="72"/>
      <c r="AF441" s="72"/>
      <c r="AG441" s="72"/>
      <c r="AH441" s="72"/>
      <c r="AI441" s="72"/>
      <c r="AJ441" s="72">
        <v>0.3176452765782643</v>
      </c>
      <c r="AK441" s="72">
        <v>8.3797238192915575</v>
      </c>
      <c r="AL441" s="72">
        <v>51.713795015071007</v>
      </c>
      <c r="AM441" s="72">
        <v>155.50452743039997</v>
      </c>
      <c r="AN441" s="72">
        <v>2.2286452354441857</v>
      </c>
      <c r="AO441" s="72">
        <v>0.24338808444057491</v>
      </c>
      <c r="AP441" s="72">
        <v>0.20346751837785004</v>
      </c>
      <c r="AQ441" s="72">
        <v>0.72708585240785517</v>
      </c>
      <c r="AR441" s="72">
        <v>0.16766309583766401</v>
      </c>
      <c r="AS441" s="72">
        <v>2.0759478608285478</v>
      </c>
      <c r="AT441" s="72">
        <v>5.6504176372383892</v>
      </c>
      <c r="AU441" s="72">
        <v>0.81030325062680042</v>
      </c>
      <c r="AV441" s="72">
        <v>4.0136983831817998</v>
      </c>
      <c r="AW441" s="72">
        <v>47.553566991264077</v>
      </c>
      <c r="AX441" s="72">
        <v>1.1461799900380596</v>
      </c>
      <c r="AY441" s="72">
        <v>1.1682597213554016</v>
      </c>
      <c r="AZ441" s="72">
        <v>0.38080764873043116</v>
      </c>
      <c r="BA441" s="72">
        <v>1.3469003203205394</v>
      </c>
      <c r="BB441" s="72">
        <v>0.23519981857903763</v>
      </c>
      <c r="BC441" s="72">
        <v>1.4619570556610613</v>
      </c>
      <c r="BD441" s="72">
        <v>0.33364708308957347</v>
      </c>
      <c r="BE441" s="72">
        <v>0.9519330751292937</v>
      </c>
      <c r="BF441" s="72">
        <v>0.14205138699141198</v>
      </c>
      <c r="BG441" s="72">
        <v>1.0463212579382226</v>
      </c>
      <c r="BH441" s="72">
        <v>0.164286885550015</v>
      </c>
      <c r="BI441" s="72">
        <v>9.1634365490458958</v>
      </c>
      <c r="BK441" s="40">
        <f t="shared" si="107"/>
        <v>34.429474386769051</v>
      </c>
      <c r="BM441" s="40">
        <f t="shared" si="108"/>
        <v>212.47463750715096</v>
      </c>
      <c r="BN441" s="40">
        <f t="shared" si="106"/>
        <v>0.33474462972227875</v>
      </c>
      <c r="BO441" s="77">
        <v>0.70389632331630447</v>
      </c>
      <c r="BP441" s="79">
        <v>0.51293619972049309</v>
      </c>
      <c r="BQ441" s="77">
        <v>0.28317927505190488</v>
      </c>
      <c r="BR441" s="55">
        <v>18.784501007192816</v>
      </c>
      <c r="BS441" s="55">
        <v>15.528307566882805</v>
      </c>
      <c r="BT441" s="55">
        <v>38.393142460548574</v>
      </c>
      <c r="BU441" s="39"/>
      <c r="BV441" s="39"/>
      <c r="BW441" s="39"/>
    </row>
    <row r="442" spans="1:75" x14ac:dyDescent="0.3">
      <c r="A442" s="40" t="s">
        <v>960</v>
      </c>
      <c r="B442" s="37" t="s">
        <v>849</v>
      </c>
      <c r="C442" s="61" t="s">
        <v>859</v>
      </c>
      <c r="D442" s="61" t="s">
        <v>999</v>
      </c>
      <c r="E442" s="37" t="s">
        <v>780</v>
      </c>
      <c r="F442" s="41" t="s">
        <v>611</v>
      </c>
      <c r="G442" s="72">
        <v>61.23</v>
      </c>
      <c r="H442" s="72">
        <v>0.23</v>
      </c>
      <c r="I442" s="72">
        <v>12.82</v>
      </c>
      <c r="J442" s="72">
        <v>8.69</v>
      </c>
      <c r="K442" s="72">
        <v>0.15</v>
      </c>
      <c r="L442" s="72">
        <v>6.75</v>
      </c>
      <c r="M442" s="72">
        <v>7.5</v>
      </c>
      <c r="N442" s="72">
        <v>2.59</v>
      </c>
      <c r="O442" s="72">
        <v>0.49</v>
      </c>
      <c r="P442" s="72">
        <v>0.05</v>
      </c>
      <c r="Q442" s="72">
        <f t="shared" si="94"/>
        <v>100.5</v>
      </c>
      <c r="R442" s="72">
        <v>0.72</v>
      </c>
      <c r="S442" s="72"/>
      <c r="T442" s="72">
        <f t="shared" si="95"/>
        <v>60.925373134328353</v>
      </c>
      <c r="U442" s="72">
        <f t="shared" si="96"/>
        <v>0.22885572139303484</v>
      </c>
      <c r="V442" s="72">
        <f t="shared" si="97"/>
        <v>12.756218905472638</v>
      </c>
      <c r="W442" s="72">
        <f t="shared" si="98"/>
        <v>8.6467661691542279</v>
      </c>
      <c r="X442" s="72">
        <f t="shared" si="99"/>
        <v>0.1492537313432836</v>
      </c>
      <c r="Y442" s="72">
        <f t="shared" si="100"/>
        <v>6.7164179104477615</v>
      </c>
      <c r="Z442" s="72">
        <f t="shared" si="101"/>
        <v>7.4626865671641784</v>
      </c>
      <c r="AA442" s="72">
        <f t="shared" si="102"/>
        <v>2.5771144278606961</v>
      </c>
      <c r="AB442" s="72">
        <f t="shared" si="103"/>
        <v>0.48756218905472637</v>
      </c>
      <c r="AC442" s="72">
        <f t="shared" si="104"/>
        <v>4.9751243781094537E-2</v>
      </c>
      <c r="AD442" s="72">
        <f t="shared" si="105"/>
        <v>99.999999999999986</v>
      </c>
      <c r="AE442" s="72"/>
      <c r="AF442" s="72"/>
      <c r="AG442" s="72"/>
      <c r="AH442" s="72"/>
      <c r="AI442" s="72"/>
      <c r="AJ442" s="72">
        <v>0.41014293313846062</v>
      </c>
      <c r="AK442" s="72">
        <v>9.2886452587221733</v>
      </c>
      <c r="AL442" s="72">
        <v>49.052164848807415</v>
      </c>
      <c r="AM442" s="72">
        <v>154.11747882873107</v>
      </c>
      <c r="AN442" s="72">
        <v>2.269990138572699</v>
      </c>
      <c r="AO442" s="72">
        <v>0.23680006354298017</v>
      </c>
      <c r="AP442" s="72">
        <v>0.17273019484427896</v>
      </c>
      <c r="AQ442" s="72">
        <v>0.68723583598632021</v>
      </c>
      <c r="AR442" s="72">
        <v>5.0991922719073393E-2</v>
      </c>
      <c r="AS442" s="72">
        <v>1.772622251483315</v>
      </c>
      <c r="AT442" s="72">
        <v>4.6266633393841063</v>
      </c>
      <c r="AU442" s="72">
        <v>0.65346850295801429</v>
      </c>
      <c r="AV442" s="72">
        <v>3.1449782523910965</v>
      </c>
      <c r="AW442" s="72">
        <v>35.5092216618024</v>
      </c>
      <c r="AX442" s="72">
        <v>0.94796696885523291</v>
      </c>
      <c r="AY442" s="72">
        <v>0.89750085151194958</v>
      </c>
      <c r="AZ442" s="72">
        <v>0.30632912411724417</v>
      </c>
      <c r="BA442" s="72">
        <v>1.0345465879147808</v>
      </c>
      <c r="BB442" s="72">
        <v>0.17970610353541819</v>
      </c>
      <c r="BC442" s="72">
        <v>1.1225526806327766</v>
      </c>
      <c r="BD442" s="72">
        <v>0.25244965172683642</v>
      </c>
      <c r="BE442" s="72">
        <v>0.75901255440545734</v>
      </c>
      <c r="BF442" s="72">
        <v>0.11004820155446909</v>
      </c>
      <c r="BG442" s="72">
        <v>0.81470980320284048</v>
      </c>
      <c r="BH442" s="72">
        <v>0.13527721802794632</v>
      </c>
      <c r="BI442" s="72">
        <v>6.6073293268279922</v>
      </c>
      <c r="BN442" s="40">
        <f t="shared" si="106"/>
        <v>0.34456885270414478</v>
      </c>
      <c r="BO442" s="77">
        <v>0.70387451743073948</v>
      </c>
      <c r="BP442" s="79">
        <v>0.51291621300628765</v>
      </c>
      <c r="BQ442" s="77">
        <v>0.2831543773768766</v>
      </c>
      <c r="BR442" s="55">
        <v>18.785329812115723</v>
      </c>
      <c r="BS442" s="55">
        <v>15.528411914906549</v>
      </c>
      <c r="BT442" s="55">
        <v>38.398158614499707</v>
      </c>
      <c r="BU442" s="39"/>
      <c r="BV442" s="39"/>
      <c r="BW442" s="39"/>
    </row>
    <row r="443" spans="1:75" x14ac:dyDescent="0.3">
      <c r="A443" s="40" t="s">
        <v>960</v>
      </c>
      <c r="B443" s="37" t="s">
        <v>850</v>
      </c>
      <c r="C443" s="61" t="s">
        <v>859</v>
      </c>
      <c r="D443" s="61" t="s">
        <v>999</v>
      </c>
      <c r="E443" s="37" t="s">
        <v>820</v>
      </c>
      <c r="F443" s="41" t="s">
        <v>611</v>
      </c>
      <c r="G443" s="72">
        <v>60.6556</v>
      </c>
      <c r="H443" s="72">
        <v>0.2742</v>
      </c>
      <c r="I443" s="72">
        <v>14.0244</v>
      </c>
      <c r="J443" s="72">
        <v>7.6862000000000004</v>
      </c>
      <c r="K443" s="72">
        <v>0.1212</v>
      </c>
      <c r="L443" s="72">
        <v>5.8630000000000004</v>
      </c>
      <c r="M443" s="72">
        <v>7.1578999999999997</v>
      </c>
      <c r="N443" s="72">
        <v>2.6558000000000002</v>
      </c>
      <c r="O443" s="72">
        <v>0.72589999999999999</v>
      </c>
      <c r="P443" s="72">
        <v>4.58E-2</v>
      </c>
      <c r="Q443" s="72">
        <f t="shared" si="94"/>
        <v>99.21</v>
      </c>
      <c r="R443" s="72"/>
      <c r="S443" s="72"/>
      <c r="T443" s="72">
        <f t="shared" si="95"/>
        <v>61.138594899707698</v>
      </c>
      <c r="U443" s="72">
        <f t="shared" si="96"/>
        <v>0.27638342908980951</v>
      </c>
      <c r="V443" s="72">
        <f t="shared" si="97"/>
        <v>14.136074992440278</v>
      </c>
      <c r="W443" s="72">
        <f t="shared" si="98"/>
        <v>7.7474044955145667</v>
      </c>
      <c r="X443" s="72">
        <f t="shared" si="99"/>
        <v>0.12216510432416089</v>
      </c>
      <c r="Y443" s="72">
        <f t="shared" si="100"/>
        <v>5.9096865235359353</v>
      </c>
      <c r="Z443" s="72">
        <f t="shared" si="101"/>
        <v>7.2148976917649428</v>
      </c>
      <c r="AA443" s="72">
        <f t="shared" si="102"/>
        <v>2.6769478883177102</v>
      </c>
      <c r="AB443" s="72">
        <f t="shared" si="103"/>
        <v>0.73168027416591075</v>
      </c>
      <c r="AC443" s="72">
        <f t="shared" si="104"/>
        <v>4.6164701138998093E-2</v>
      </c>
      <c r="AD443" s="72">
        <f t="shared" si="105"/>
        <v>100.00000000000003</v>
      </c>
      <c r="AE443" s="72"/>
      <c r="AF443" s="72"/>
      <c r="AG443" s="72"/>
      <c r="AH443" s="72"/>
      <c r="AI443" s="72"/>
      <c r="AJ443" s="72">
        <v>0.38964015884582337</v>
      </c>
      <c r="AK443" s="72">
        <v>14.178032544619082</v>
      </c>
      <c r="AL443" s="72">
        <v>53.602713425754892</v>
      </c>
      <c r="AM443" s="72">
        <v>168.44403045824916</v>
      </c>
      <c r="AN443" s="72">
        <v>2.2702802536995628</v>
      </c>
      <c r="AO443" s="72">
        <v>0.4201999832277073</v>
      </c>
      <c r="AP443" s="72">
        <v>0.21962028326469768</v>
      </c>
      <c r="AQ443" s="72">
        <v>0.76023122181356562</v>
      </c>
      <c r="AR443" s="72">
        <v>7.459925892748745E-2</v>
      </c>
      <c r="AS443" s="72">
        <v>2.1114714355147481</v>
      </c>
      <c r="AT443" s="72">
        <v>4.9185199622530309</v>
      </c>
      <c r="AU443" s="72">
        <v>0.68793595853931977</v>
      </c>
      <c r="AV443" s="72">
        <v>3.3861128586895828</v>
      </c>
      <c r="AW443" s="72">
        <v>44.87804516486564</v>
      </c>
      <c r="AX443" s="72">
        <v>1.2095819433693304</v>
      </c>
      <c r="AY443" s="72">
        <v>1.1619905842398917</v>
      </c>
      <c r="AZ443" s="72">
        <v>0.39132800829749192</v>
      </c>
      <c r="BA443" s="72">
        <v>1.3251217511247622</v>
      </c>
      <c r="BB443" s="72">
        <v>0.23703545767276299</v>
      </c>
      <c r="BC443" s="72">
        <v>1.4761106785503839</v>
      </c>
      <c r="BD443" s="72">
        <v>0.32815105113771093</v>
      </c>
      <c r="BE443" s="72">
        <v>1.0388915794332851</v>
      </c>
      <c r="BF443" s="72">
        <v>0.16553855688318042</v>
      </c>
      <c r="BG443" s="72">
        <v>1.0140691179387276</v>
      </c>
      <c r="BH443" s="72">
        <v>0.18024030353877285</v>
      </c>
      <c r="BI443" s="72">
        <v>9.8941794458770627</v>
      </c>
      <c r="BN443" s="40">
        <f t="shared" si="106"/>
        <v>0.55272655367310675</v>
      </c>
      <c r="BP443" s="79"/>
      <c r="BU443" s="39"/>
      <c r="BV443" s="39"/>
      <c r="BW443" s="39"/>
    </row>
    <row r="444" spans="1:75" x14ac:dyDescent="0.3">
      <c r="A444" s="40" t="s">
        <v>960</v>
      </c>
      <c r="B444" s="37" t="s">
        <v>851</v>
      </c>
      <c r="C444" s="61" t="s">
        <v>859</v>
      </c>
      <c r="D444" s="61" t="s">
        <v>999</v>
      </c>
      <c r="E444" s="37" t="s">
        <v>820</v>
      </c>
      <c r="F444" s="41" t="s">
        <v>611</v>
      </c>
      <c r="G444" s="72">
        <v>60.5839</v>
      </c>
      <c r="H444" s="72">
        <v>0.28820000000000001</v>
      </c>
      <c r="I444" s="72">
        <v>14.1973</v>
      </c>
      <c r="J444" s="72">
        <v>7.6811999999999996</v>
      </c>
      <c r="K444" s="72">
        <v>0.12130000000000001</v>
      </c>
      <c r="L444" s="72">
        <v>5.6200999999999999</v>
      </c>
      <c r="M444" s="72">
        <v>7.4122000000000003</v>
      </c>
      <c r="N444" s="72">
        <v>2.6273</v>
      </c>
      <c r="O444" s="72">
        <v>0.82489999999999997</v>
      </c>
      <c r="P444" s="72">
        <v>4.8099999999999997E-2</v>
      </c>
      <c r="Q444" s="72">
        <f t="shared" si="94"/>
        <v>99.404500000000013</v>
      </c>
      <c r="R444" s="72"/>
      <c r="S444" s="72"/>
      <c r="T444" s="72">
        <f t="shared" si="95"/>
        <v>60.946838422807815</v>
      </c>
      <c r="U444" s="72">
        <f t="shared" si="96"/>
        <v>0.28992651238123018</v>
      </c>
      <c r="V444" s="72">
        <f t="shared" si="97"/>
        <v>14.282351402602497</v>
      </c>
      <c r="W444" s="72">
        <f t="shared" si="98"/>
        <v>7.7272155687116761</v>
      </c>
      <c r="X444" s="72">
        <f t="shared" si="99"/>
        <v>0.12202666881278008</v>
      </c>
      <c r="Y444" s="72">
        <f t="shared" si="100"/>
        <v>5.6537681895688818</v>
      </c>
      <c r="Z444" s="72">
        <f t="shared" si="101"/>
        <v>7.4566040772802031</v>
      </c>
      <c r="AA444" s="72">
        <f t="shared" si="102"/>
        <v>2.6430392990256979</v>
      </c>
      <c r="AB444" s="72">
        <f t="shared" si="103"/>
        <v>0.82984170736737262</v>
      </c>
      <c r="AC444" s="72">
        <f t="shared" si="104"/>
        <v>4.8388151441836121E-2</v>
      </c>
      <c r="AD444" s="72">
        <f t="shared" si="105"/>
        <v>100</v>
      </c>
      <c r="AE444" s="72"/>
      <c r="AF444" s="72"/>
      <c r="AG444" s="72"/>
      <c r="AH444" s="72"/>
      <c r="AI444" s="72"/>
      <c r="AJ444" s="72">
        <v>0.39308539780533336</v>
      </c>
      <c r="AK444" s="72">
        <v>14.709249863819858</v>
      </c>
      <c r="AL444" s="72">
        <v>54.724180902633442</v>
      </c>
      <c r="AM444" s="72">
        <v>168.79006968090778</v>
      </c>
      <c r="AN444" s="72">
        <v>2.2962117801911681</v>
      </c>
      <c r="AO444" s="72">
        <v>0.3452001846841864</v>
      </c>
      <c r="AP444" s="72">
        <v>0.25596167935991504</v>
      </c>
      <c r="AQ444" s="72">
        <v>0.71042852671025203</v>
      </c>
      <c r="AR444" s="72">
        <v>5.1622445384562614E-2</v>
      </c>
      <c r="AS444" s="72">
        <v>2.1418256455634648</v>
      </c>
      <c r="AT444" s="72">
        <v>4.9422658116331393</v>
      </c>
      <c r="AU444" s="72">
        <v>0.70588607739980802</v>
      </c>
      <c r="AV444" s="72">
        <v>3.590954151739207</v>
      </c>
      <c r="AW444" s="72">
        <v>43.400714075173575</v>
      </c>
      <c r="AX444" s="72">
        <v>1.2843599416933029</v>
      </c>
      <c r="AY444" s="72">
        <v>1.0705089992351176</v>
      </c>
      <c r="AZ444" s="72">
        <v>0.3466216634164811</v>
      </c>
      <c r="BA444" s="72">
        <v>1.3095828508354428</v>
      </c>
      <c r="BB444" s="72">
        <v>0.22983385563024059</v>
      </c>
      <c r="BC444" s="72">
        <v>1.4606527125114108</v>
      </c>
      <c r="BD444" s="72">
        <v>0.32386575360004921</v>
      </c>
      <c r="BE444" s="72">
        <v>0.95644729240313964</v>
      </c>
      <c r="BF444" s="72">
        <v>0.15221013486954735</v>
      </c>
      <c r="BG444" s="72">
        <v>1.0200188658984952</v>
      </c>
      <c r="BH444" s="72">
        <v>0.16676849981612524</v>
      </c>
      <c r="BI444" s="72">
        <v>9.9922159844384311</v>
      </c>
      <c r="BN444" s="40">
        <f t="shared" si="106"/>
        <v>0.48590417150432946</v>
      </c>
      <c r="BO444" s="77">
        <v>0.70379780596260622</v>
      </c>
      <c r="BP444" s="79">
        <v>0.51293394604153686</v>
      </c>
      <c r="BR444" s="55">
        <v>18.765640159527411</v>
      </c>
      <c r="BS444" s="55">
        <v>15.527638993308233</v>
      </c>
      <c r="BT444" s="55">
        <v>38.332278169359675</v>
      </c>
      <c r="BU444" s="39"/>
      <c r="BV444" s="39"/>
      <c r="BW444" s="39"/>
    </row>
    <row r="445" spans="1:75" x14ac:dyDescent="0.3">
      <c r="A445" s="40" t="s">
        <v>960</v>
      </c>
      <c r="B445" s="37" t="s">
        <v>852</v>
      </c>
      <c r="C445" s="61" t="s">
        <v>859</v>
      </c>
      <c r="D445" s="61" t="s">
        <v>999</v>
      </c>
      <c r="E445" s="37" t="s">
        <v>820</v>
      </c>
      <c r="F445" s="41" t="s">
        <v>611</v>
      </c>
      <c r="G445" s="72">
        <v>61.0625</v>
      </c>
      <c r="H445" s="72">
        <v>0.27700000000000002</v>
      </c>
      <c r="I445" s="72">
        <v>14.025700000000001</v>
      </c>
      <c r="J445" s="72">
        <v>7.9131999999999998</v>
      </c>
      <c r="K445" s="72">
        <v>0.1242</v>
      </c>
      <c r="L445" s="72">
        <v>5.8094999999999999</v>
      </c>
      <c r="M445" s="72">
        <v>7.2869999999999999</v>
      </c>
      <c r="N445" s="72">
        <v>2.6187</v>
      </c>
      <c r="O445" s="72">
        <v>0.80059999999999998</v>
      </c>
      <c r="P445" s="72">
        <v>4.7300000000000002E-2</v>
      </c>
      <c r="Q445" s="72">
        <f t="shared" si="94"/>
        <v>99.965700000000027</v>
      </c>
      <c r="R445" s="72"/>
      <c r="S445" s="72"/>
      <c r="T445" s="72">
        <f t="shared" si="95"/>
        <v>61.083451623906981</v>
      </c>
      <c r="U445" s="72">
        <f t="shared" si="96"/>
        <v>0.27709504359995474</v>
      </c>
      <c r="V445" s="72">
        <f t="shared" si="97"/>
        <v>14.030512465775757</v>
      </c>
      <c r="W445" s="72">
        <f t="shared" si="98"/>
        <v>7.9159151588994998</v>
      </c>
      <c r="X445" s="72">
        <f t="shared" si="99"/>
        <v>0.1242426152170194</v>
      </c>
      <c r="Y445" s="72">
        <f t="shared" si="100"/>
        <v>5.8114933422163784</v>
      </c>
      <c r="Z445" s="72">
        <f t="shared" si="101"/>
        <v>7.2895002986024178</v>
      </c>
      <c r="AA445" s="72">
        <f t="shared" si="102"/>
        <v>2.6195985222931459</v>
      </c>
      <c r="AB445" s="72">
        <f t="shared" si="103"/>
        <v>0.80087470002210737</v>
      </c>
      <c r="AC445" s="72">
        <f t="shared" si="104"/>
        <v>4.731622946670707E-2</v>
      </c>
      <c r="AD445" s="72">
        <f t="shared" si="105"/>
        <v>99.999999999999957</v>
      </c>
      <c r="AE445" s="72"/>
      <c r="AF445" s="72"/>
      <c r="AG445" s="72"/>
      <c r="AH445" s="72"/>
      <c r="AI445" s="72"/>
      <c r="AJ445" s="72">
        <v>0.38769474465366754</v>
      </c>
      <c r="AK445" s="72">
        <v>14.939180704092069</v>
      </c>
      <c r="AL445" s="72">
        <v>52.482999314673236</v>
      </c>
      <c r="AM445" s="72">
        <v>168.88494343360864</v>
      </c>
      <c r="AN445" s="72">
        <v>2.2514939470914439</v>
      </c>
      <c r="AO445" s="72">
        <v>0.4281144146188019</v>
      </c>
      <c r="AP445" s="72">
        <v>0.25304215325535545</v>
      </c>
      <c r="AQ445" s="72">
        <v>0.84164938930377231</v>
      </c>
      <c r="AR445" s="72">
        <v>7.7818227894270633E-2</v>
      </c>
      <c r="AS445" s="72">
        <v>1.9845958363354479</v>
      </c>
      <c r="AT445" s="72">
        <v>4.7684509289604744</v>
      </c>
      <c r="AU445" s="72">
        <v>0.65887815048671405</v>
      </c>
      <c r="AV445" s="72">
        <v>3.3509275207805498</v>
      </c>
      <c r="AW445" s="72">
        <v>44.907520702674745</v>
      </c>
      <c r="AX445" s="72">
        <v>1.1611302545471109</v>
      </c>
      <c r="AY445" s="72">
        <v>1.1059074222912324</v>
      </c>
      <c r="AZ445" s="72">
        <v>0.37968405697482088</v>
      </c>
      <c r="BA445" s="72">
        <v>1.3517391202866826</v>
      </c>
      <c r="BB445" s="72">
        <v>0.24685525616037723</v>
      </c>
      <c r="BC445" s="72">
        <v>1.4357615979151628</v>
      </c>
      <c r="BD445" s="72">
        <v>0.31511425102380969</v>
      </c>
      <c r="BE445" s="72">
        <v>0.94305560303436353</v>
      </c>
      <c r="BF445" s="72">
        <v>0.16078425620237322</v>
      </c>
      <c r="BG445" s="72">
        <v>1.0392251056256576</v>
      </c>
      <c r="BH445" s="72">
        <v>0.17099903836088293</v>
      </c>
      <c r="BI445" s="72">
        <v>9.8414753053524162</v>
      </c>
      <c r="BN445" s="40">
        <f t="shared" si="106"/>
        <v>0.50866123121998097</v>
      </c>
      <c r="BO445" s="77">
        <v>0.70379037827176394</v>
      </c>
      <c r="BP445" s="79">
        <v>0.5129332657292236</v>
      </c>
      <c r="BR445" s="55">
        <v>18.757921959823744</v>
      </c>
      <c r="BS445" s="55">
        <v>15.523470336132819</v>
      </c>
      <c r="BT445" s="55">
        <v>38.31311858979673</v>
      </c>
      <c r="BU445" s="39"/>
      <c r="BV445" s="39"/>
      <c r="BW445" s="39"/>
    </row>
    <row r="446" spans="1:75" x14ac:dyDescent="0.3">
      <c r="A446" s="40" t="s">
        <v>960</v>
      </c>
      <c r="B446" s="37" t="s">
        <v>853</v>
      </c>
      <c r="C446" s="61" t="s">
        <v>859</v>
      </c>
      <c r="D446" s="61" t="s">
        <v>999</v>
      </c>
      <c r="E446" s="37" t="s">
        <v>820</v>
      </c>
      <c r="F446" s="41" t="s">
        <v>611</v>
      </c>
      <c r="G446" s="72">
        <v>60.756500000000003</v>
      </c>
      <c r="H446" s="72">
        <v>0.27789999999999998</v>
      </c>
      <c r="I446" s="72">
        <v>13.6935</v>
      </c>
      <c r="J446" s="72">
        <v>8.2297999999999991</v>
      </c>
      <c r="K446" s="72">
        <v>0.12670000000000001</v>
      </c>
      <c r="L446" s="72">
        <v>6.1474000000000002</v>
      </c>
      <c r="M446" s="72">
        <v>7.4260999999999999</v>
      </c>
      <c r="N446" s="72">
        <v>2.4413</v>
      </c>
      <c r="O446" s="72">
        <v>0.75249999999999995</v>
      </c>
      <c r="P446" s="72">
        <v>4.8099999999999997E-2</v>
      </c>
      <c r="Q446" s="72">
        <f t="shared" si="94"/>
        <v>99.899800000000013</v>
      </c>
      <c r="R446" s="72"/>
      <c r="S446" s="72"/>
      <c r="T446" s="72">
        <f t="shared" si="95"/>
        <v>60.817439073952094</v>
      </c>
      <c r="U446" s="72">
        <f t="shared" si="96"/>
        <v>0.27817873509256269</v>
      </c>
      <c r="V446" s="72">
        <f t="shared" si="97"/>
        <v>13.707234649118416</v>
      </c>
      <c r="W446" s="72">
        <f t="shared" si="98"/>
        <v>8.2380545306396993</v>
      </c>
      <c r="X446" s="72">
        <f t="shared" si="99"/>
        <v>0.12682708073489637</v>
      </c>
      <c r="Y446" s="72">
        <f t="shared" si="100"/>
        <v>6.1535658730047498</v>
      </c>
      <c r="Z446" s="72">
        <f t="shared" si="101"/>
        <v>7.4335484155123419</v>
      </c>
      <c r="AA446" s="72">
        <f t="shared" si="102"/>
        <v>2.4437486361334053</v>
      </c>
      <c r="AB446" s="72">
        <f t="shared" si="103"/>
        <v>0.75325476127079316</v>
      </c>
      <c r="AC446" s="72">
        <f t="shared" si="104"/>
        <v>4.8148244541030102E-2</v>
      </c>
      <c r="AD446" s="72">
        <f t="shared" si="105"/>
        <v>100</v>
      </c>
      <c r="AE446" s="72"/>
      <c r="AF446" s="72"/>
      <c r="AG446" s="72"/>
      <c r="AH446" s="72"/>
      <c r="AI446" s="72"/>
      <c r="AJ446" s="72">
        <v>0.3751284556130583</v>
      </c>
      <c r="AK446" s="72">
        <v>14.859108020837185</v>
      </c>
      <c r="AL446" s="72">
        <v>51.087035690688673</v>
      </c>
      <c r="AM446" s="72">
        <v>163.84484277927257</v>
      </c>
      <c r="AN446" s="72">
        <v>2.503527070544008</v>
      </c>
      <c r="AO446" s="72">
        <v>0.28973822930659621</v>
      </c>
      <c r="AP446" s="72">
        <v>0.2168648225767659</v>
      </c>
      <c r="AQ446" s="72">
        <v>0.6175326941918734</v>
      </c>
      <c r="AR446" s="72">
        <v>5.9624569872989572E-2</v>
      </c>
      <c r="AS446" s="72">
        <v>2.2255294517463771</v>
      </c>
      <c r="AT446" s="72">
        <v>5.3004068999903957</v>
      </c>
      <c r="AU446" s="72">
        <v>0.70602672795840404</v>
      </c>
      <c r="AV446" s="72">
        <v>3.6075333455334961</v>
      </c>
      <c r="AW446" s="72">
        <v>43.181452307533881</v>
      </c>
      <c r="AX446" s="72">
        <v>1.2055004881976348</v>
      </c>
      <c r="AY446" s="72">
        <v>1.175360553981267</v>
      </c>
      <c r="AZ446" s="72">
        <v>0.37968445285374375</v>
      </c>
      <c r="BA446" s="72">
        <v>1.4297218766490838</v>
      </c>
      <c r="BB446" s="72">
        <v>0.24580998643019442</v>
      </c>
      <c r="BC446" s="72">
        <v>1.5218460321379483</v>
      </c>
      <c r="BD446" s="72">
        <v>0.34072524116377118</v>
      </c>
      <c r="BE446" s="72">
        <v>1.0678670951067832</v>
      </c>
      <c r="BF446" s="72">
        <v>0.17222431452960249</v>
      </c>
      <c r="BG446" s="72">
        <v>1.0811428956922324</v>
      </c>
      <c r="BH446" s="72">
        <v>0.17935171023476579</v>
      </c>
      <c r="BI446" s="72">
        <v>11.084630800774701</v>
      </c>
      <c r="BN446" s="40">
        <f t="shared" si="106"/>
        <v>0.46918686578329039</v>
      </c>
      <c r="BP446" s="79"/>
      <c r="BU446" s="39"/>
      <c r="BV446" s="39"/>
      <c r="BW446" s="39"/>
    </row>
    <row r="447" spans="1:75" x14ac:dyDescent="0.3">
      <c r="A447" s="40" t="s">
        <v>960</v>
      </c>
      <c r="B447" s="37" t="s">
        <v>854</v>
      </c>
      <c r="C447" s="61" t="s">
        <v>859</v>
      </c>
      <c r="D447" s="61" t="s">
        <v>999</v>
      </c>
      <c r="E447" s="37" t="s">
        <v>820</v>
      </c>
      <c r="F447" s="41" t="s">
        <v>611</v>
      </c>
      <c r="G447" s="72">
        <v>59.137999999999998</v>
      </c>
      <c r="H447" s="72">
        <v>0.28489999999999999</v>
      </c>
      <c r="I447" s="72">
        <v>14.0288</v>
      </c>
      <c r="J447" s="72">
        <v>8.2903000000000002</v>
      </c>
      <c r="K447" s="72">
        <v>0.1293</v>
      </c>
      <c r="L447" s="72">
        <v>6.1333000000000002</v>
      </c>
      <c r="M447" s="72">
        <v>7.9964000000000004</v>
      </c>
      <c r="N447" s="72">
        <v>2.5440999999999998</v>
      </c>
      <c r="O447" s="72">
        <v>0.55569999999999997</v>
      </c>
      <c r="P447" s="72">
        <v>5.0799999999999998E-2</v>
      </c>
      <c r="Q447" s="72">
        <f t="shared" si="94"/>
        <v>99.151600000000002</v>
      </c>
      <c r="R447" s="72"/>
      <c r="S447" s="72"/>
      <c r="T447" s="72">
        <f t="shared" si="95"/>
        <v>59.644019864530677</v>
      </c>
      <c r="U447" s="72">
        <f t="shared" si="96"/>
        <v>0.28733777367183183</v>
      </c>
      <c r="V447" s="72">
        <f t="shared" si="97"/>
        <v>14.1488387479375</v>
      </c>
      <c r="W447" s="72">
        <f t="shared" si="98"/>
        <v>8.3612367324380052</v>
      </c>
      <c r="X447" s="72">
        <f t="shared" si="99"/>
        <v>0.1304063676229128</v>
      </c>
      <c r="Y447" s="72">
        <f t="shared" si="100"/>
        <v>6.1857801588678347</v>
      </c>
      <c r="Z447" s="72">
        <f t="shared" si="101"/>
        <v>8.0648219494188691</v>
      </c>
      <c r="AA447" s="72">
        <f t="shared" si="102"/>
        <v>2.5658688311635918</v>
      </c>
      <c r="AB447" s="72">
        <f t="shared" si="103"/>
        <v>0.56045489936622295</v>
      </c>
      <c r="AC447" s="72">
        <f t="shared" si="104"/>
        <v>5.1234674982551971E-2</v>
      </c>
      <c r="AD447" s="72">
        <f t="shared" si="105"/>
        <v>99.999999999999986</v>
      </c>
      <c r="AE447" s="72"/>
      <c r="AF447" s="72"/>
      <c r="AG447" s="72"/>
      <c r="AH447" s="72"/>
      <c r="AI447" s="72"/>
      <c r="AJ447" s="72">
        <v>0.33603511330219216</v>
      </c>
      <c r="AK447" s="72">
        <v>12.497841331375946</v>
      </c>
      <c r="AL447" s="72">
        <v>49.005962094192711</v>
      </c>
      <c r="AM447" s="72">
        <v>171.3105901123613</v>
      </c>
      <c r="AN447" s="72">
        <v>1.7602684874182806</v>
      </c>
      <c r="AO447" s="72">
        <v>0.27425993159589607</v>
      </c>
      <c r="AP447" s="72">
        <v>0.21296981274132359</v>
      </c>
      <c r="AQ447" s="72">
        <v>0.58088710032362789</v>
      </c>
      <c r="AR447" s="72">
        <v>5.683999843368525E-2</v>
      </c>
      <c r="AS447" s="72">
        <v>1.9304154859242157</v>
      </c>
      <c r="AT447" s="72">
        <v>4.6372874680493235</v>
      </c>
      <c r="AU447" s="72">
        <v>0.64518826940761964</v>
      </c>
      <c r="AV447" s="72">
        <v>3.3244588496232876</v>
      </c>
      <c r="AW447" s="72">
        <v>41.711456698769169</v>
      </c>
      <c r="AX447" s="72">
        <v>1.1666925046435048</v>
      </c>
      <c r="AY447" s="72">
        <v>1.0742813875654844</v>
      </c>
      <c r="AZ447" s="72">
        <v>0.36416172364717003</v>
      </c>
      <c r="BA447" s="72">
        <v>1.3807070594004538</v>
      </c>
      <c r="BB447" s="72">
        <v>0.23476810714479104</v>
      </c>
      <c r="BC447" s="72">
        <v>1.4802390721971257</v>
      </c>
      <c r="BD447" s="72">
        <v>0.33400582561523939</v>
      </c>
      <c r="BE447" s="72">
        <v>1.0436660537614493</v>
      </c>
      <c r="BF447" s="72">
        <v>0.16382673995125907</v>
      </c>
      <c r="BG447" s="72">
        <v>1.0265974639715167</v>
      </c>
      <c r="BH447" s="72">
        <v>0.17474875133542497</v>
      </c>
      <c r="BI447" s="72">
        <v>10.818913759905085</v>
      </c>
      <c r="BN447" s="40">
        <f t="shared" si="106"/>
        <v>0.47213982104801167</v>
      </c>
      <c r="BP447" s="79"/>
      <c r="BU447" s="39"/>
      <c r="BV447" s="39"/>
      <c r="BW447" s="39"/>
    </row>
    <row r="448" spans="1:75" x14ac:dyDescent="0.3">
      <c r="A448" s="40" t="s">
        <v>960</v>
      </c>
      <c r="B448" s="37" t="s">
        <v>855</v>
      </c>
      <c r="C448" s="61" t="s">
        <v>859</v>
      </c>
      <c r="D448" s="61" t="s">
        <v>999</v>
      </c>
      <c r="E448" s="37" t="s">
        <v>820</v>
      </c>
      <c r="F448" s="41" t="s">
        <v>611</v>
      </c>
      <c r="G448" s="72">
        <v>60.129300000000001</v>
      </c>
      <c r="H448" s="72">
        <v>0.24429999999999999</v>
      </c>
      <c r="I448" s="72">
        <v>13.6128</v>
      </c>
      <c r="J448" s="72">
        <v>7.8676000000000004</v>
      </c>
      <c r="K448" s="72">
        <v>0.1234</v>
      </c>
      <c r="L448" s="72">
        <v>6.5350000000000001</v>
      </c>
      <c r="M448" s="72">
        <v>7.3718000000000004</v>
      </c>
      <c r="N448" s="72">
        <v>2.3952</v>
      </c>
      <c r="O448" s="72">
        <v>0.84709999999999996</v>
      </c>
      <c r="P448" s="72">
        <v>5.9799999999999999E-2</v>
      </c>
      <c r="Q448" s="72">
        <f t="shared" ref="Q448:Q511" si="109">SUM(G448:P448)</f>
        <v>99.186299999999989</v>
      </c>
      <c r="R448" s="72"/>
      <c r="S448" s="72"/>
      <c r="T448" s="72">
        <f t="shared" ref="T448:T511" si="110">G448/$Q448*100</f>
        <v>60.622585982136656</v>
      </c>
      <c r="U448" s="72">
        <f t="shared" ref="U448:U511" si="111">H448/$Q448*100</f>
        <v>0.24630417708897301</v>
      </c>
      <c r="V448" s="72">
        <f t="shared" ref="V448:V511" si="112">I448/$Q448*100</f>
        <v>13.724476061714169</v>
      </c>
      <c r="W448" s="72">
        <f t="shared" ref="W448:W511" si="113">J448/$Q448*100</f>
        <v>7.9321438545444298</v>
      </c>
      <c r="X448" s="72">
        <f t="shared" ref="X448:X511" si="114">K448/$Q448*100</f>
        <v>0.12441234323691881</v>
      </c>
      <c r="Y448" s="72">
        <f t="shared" ref="Y448:Y511" si="115">L448/$Q448*100</f>
        <v>6.5886115320361789</v>
      </c>
      <c r="Z448" s="72">
        <f t="shared" ref="Z448:Z511" si="116">M448/$Q448*100</f>
        <v>7.4322764333380729</v>
      </c>
      <c r="AA448" s="72">
        <f t="shared" ref="AA448:AA511" si="117">N448/$Q448*100</f>
        <v>2.4148496314511179</v>
      </c>
      <c r="AB448" s="72">
        <f t="shared" ref="AB448:AB511" si="118">O448/$Q448*100</f>
        <v>0.85404939996753593</v>
      </c>
      <c r="AC448" s="72">
        <f t="shared" ref="AC448:AC511" si="119">P448/$Q448*100</f>
        <v>6.0290584485962286E-2</v>
      </c>
      <c r="AD448" s="72">
        <f t="shared" ref="AD448:AD511" si="120">SUM(T448:AC448)</f>
        <v>100.00000000000003</v>
      </c>
      <c r="AE448" s="72"/>
      <c r="AF448" s="72"/>
      <c r="AG448" s="72"/>
      <c r="AH448" s="72"/>
      <c r="AI448" s="72"/>
      <c r="AJ448" s="72">
        <v>0.37717399235540061</v>
      </c>
      <c r="AK448" s="72">
        <v>14.111457433183148</v>
      </c>
      <c r="AL448" s="72">
        <v>53.260326900557942</v>
      </c>
      <c r="AM448" s="72">
        <v>170.82576012894157</v>
      </c>
      <c r="AN448" s="72">
        <v>1.9791809479667832</v>
      </c>
      <c r="AO448" s="72">
        <v>0.52373288962600084</v>
      </c>
      <c r="AP448" s="72">
        <v>0.25177130132219877</v>
      </c>
      <c r="AQ448" s="72">
        <v>0.5993776082783373</v>
      </c>
      <c r="AR448" s="72">
        <v>6.1311885776299251E-2</v>
      </c>
      <c r="AS448" s="72">
        <v>3.3033639276842384</v>
      </c>
      <c r="AT448" s="72">
        <v>8.0057277361926307</v>
      </c>
      <c r="AU448" s="72">
        <v>0.94916044852152459</v>
      </c>
      <c r="AV448" s="72">
        <v>4.4042361597909672</v>
      </c>
      <c r="AW448" s="72">
        <v>42.151109931401571</v>
      </c>
      <c r="AX448" s="72">
        <v>1.1339406955006397</v>
      </c>
      <c r="AY448" s="72">
        <v>1.1795169578241755</v>
      </c>
      <c r="AZ448" s="72">
        <v>0.36060891270621348</v>
      </c>
      <c r="BA448" s="72">
        <v>1.3625721553465258</v>
      </c>
      <c r="BB448" s="72">
        <v>0.23761562088001925</v>
      </c>
      <c r="BC448" s="72">
        <v>1.3892259630890973</v>
      </c>
      <c r="BD448" s="72">
        <v>0.29836182081416229</v>
      </c>
      <c r="BE448" s="72">
        <v>0.95577537148233949</v>
      </c>
      <c r="BF448" s="72">
        <v>0.15290078329092519</v>
      </c>
      <c r="BG448" s="72">
        <v>0.98249341587576144</v>
      </c>
      <c r="BH448" s="72">
        <v>0.16372545871381583</v>
      </c>
      <c r="BI448" s="72">
        <v>10.183236500358769</v>
      </c>
      <c r="BK448" s="40">
        <f t="shared" si="107"/>
        <v>26.943997050214243</v>
      </c>
      <c r="BM448" s="40">
        <f t="shared" si="108"/>
        <v>101.69368385207065</v>
      </c>
      <c r="BN448" s="40">
        <f t="shared" si="106"/>
        <v>0.87379455353759428</v>
      </c>
      <c r="BP448" s="79"/>
      <c r="BU448" s="39"/>
      <c r="BV448" s="39"/>
      <c r="BW448" s="39"/>
    </row>
    <row r="449" spans="1:75" x14ac:dyDescent="0.3">
      <c r="A449" s="40" t="s">
        <v>960</v>
      </c>
      <c r="B449" s="37" t="s">
        <v>856</v>
      </c>
      <c r="C449" s="61" t="s">
        <v>859</v>
      </c>
      <c r="D449" s="61" t="s">
        <v>999</v>
      </c>
      <c r="E449" s="37" t="s">
        <v>820</v>
      </c>
      <c r="F449" s="41" t="s">
        <v>611</v>
      </c>
      <c r="G449" s="72">
        <v>59.845599999999997</v>
      </c>
      <c r="H449" s="72">
        <v>0.28989999999999999</v>
      </c>
      <c r="I449" s="72">
        <v>14.1752</v>
      </c>
      <c r="J449" s="72">
        <v>7.8573000000000004</v>
      </c>
      <c r="K449" s="72">
        <v>0.12139999999999999</v>
      </c>
      <c r="L449" s="72">
        <v>5.7843</v>
      </c>
      <c r="M449" s="72">
        <v>7.3086000000000002</v>
      </c>
      <c r="N449" s="72">
        <v>2.5581999999999998</v>
      </c>
      <c r="O449" s="72">
        <v>0.69289999999999996</v>
      </c>
      <c r="P449" s="72">
        <v>5.4100000000000002E-2</v>
      </c>
      <c r="Q449" s="72">
        <f t="shared" si="109"/>
        <v>98.687499999999986</v>
      </c>
      <c r="R449" s="72"/>
      <c r="S449" s="72"/>
      <c r="T449" s="72">
        <f t="shared" si="110"/>
        <v>60.641519949335034</v>
      </c>
      <c r="U449" s="72">
        <f t="shared" si="111"/>
        <v>0.29375554148195065</v>
      </c>
      <c r="V449" s="72">
        <f t="shared" si="112"/>
        <v>14.363723875870807</v>
      </c>
      <c r="W449" s="72">
        <f t="shared" si="113"/>
        <v>7.9617986067131108</v>
      </c>
      <c r="X449" s="72">
        <f t="shared" si="114"/>
        <v>0.12301456618112731</v>
      </c>
      <c r="Y449" s="72">
        <f t="shared" si="115"/>
        <v>5.861228625712477</v>
      </c>
      <c r="Z449" s="72">
        <f t="shared" si="116"/>
        <v>7.4058011399620023</v>
      </c>
      <c r="AA449" s="72">
        <f t="shared" si="117"/>
        <v>2.5922229259024703</v>
      </c>
      <c r="AB449" s="72">
        <f t="shared" si="118"/>
        <v>0.70211526282457259</v>
      </c>
      <c r="AC449" s="72">
        <f t="shared" si="119"/>
        <v>5.4819506016466124E-2</v>
      </c>
      <c r="AD449" s="72">
        <f t="shared" si="120"/>
        <v>100.00000000000004</v>
      </c>
      <c r="AE449" s="72"/>
      <c r="AF449" s="72"/>
      <c r="AG449" s="72"/>
      <c r="AH449" s="72"/>
      <c r="AI449" s="72"/>
      <c r="AJ449" s="72">
        <v>0.43215568575740748</v>
      </c>
      <c r="AK449" s="72">
        <v>14.909545055266928</v>
      </c>
      <c r="AL449" s="72">
        <v>51.012285518104704</v>
      </c>
      <c r="AM449" s="72">
        <v>174.33956894129875</v>
      </c>
      <c r="AN449" s="72">
        <v>2.2730164799786499</v>
      </c>
      <c r="AO449" s="72">
        <v>0.29294457299691024</v>
      </c>
      <c r="AP449" s="72">
        <v>0.21783683798483761</v>
      </c>
      <c r="AQ449" s="72">
        <v>0.57560076461466403</v>
      </c>
      <c r="AR449" s="72">
        <v>4.4672220683854312E-2</v>
      </c>
      <c r="AS449" s="72">
        <v>2.3110247040639247</v>
      </c>
      <c r="AT449" s="72">
        <v>5.334126125928992</v>
      </c>
      <c r="AU449" s="72">
        <v>0.80377480930470635</v>
      </c>
      <c r="AV449" s="72">
        <v>3.7531901467977233</v>
      </c>
      <c r="AW449" s="72">
        <v>43.12966886474301</v>
      </c>
      <c r="AX449" s="72">
        <v>1.1782216007254931</v>
      </c>
      <c r="AY449" s="72">
        <v>1.1889079847891082</v>
      </c>
      <c r="AZ449" s="72">
        <v>0.3586532698469283</v>
      </c>
      <c r="BA449" s="72">
        <v>1.3500906042923149</v>
      </c>
      <c r="BB449" s="72">
        <v>0.25157567113162804</v>
      </c>
      <c r="BC449" s="72">
        <v>1.5606239257451973</v>
      </c>
      <c r="BD449" s="72">
        <v>0.33807739006610876</v>
      </c>
      <c r="BE449" s="72">
        <v>1.027728675814235</v>
      </c>
      <c r="BF449" s="72">
        <v>0.16607353372041839</v>
      </c>
      <c r="BG449" s="72">
        <v>1.0509216485220392</v>
      </c>
      <c r="BH449" s="72">
        <v>0.17274378099083179</v>
      </c>
      <c r="BI449" s="72">
        <v>10.730564196806856</v>
      </c>
      <c r="BN449" s="40">
        <f t="shared" si="106"/>
        <v>0.50893708105655833</v>
      </c>
      <c r="BP449" s="79"/>
      <c r="BU449" s="39"/>
      <c r="BV449" s="39"/>
      <c r="BW449" s="39"/>
    </row>
    <row r="450" spans="1:75" x14ac:dyDescent="0.3">
      <c r="A450" s="40" t="s">
        <v>960</v>
      </c>
      <c r="B450" s="37" t="s">
        <v>857</v>
      </c>
      <c r="C450" s="61" t="s">
        <v>859</v>
      </c>
      <c r="D450" s="61" t="s">
        <v>999</v>
      </c>
      <c r="E450" s="37" t="s">
        <v>820</v>
      </c>
      <c r="F450" s="41" t="s">
        <v>611</v>
      </c>
      <c r="G450" s="72">
        <v>60.2881</v>
      </c>
      <c r="H450" s="72">
        <v>0.318</v>
      </c>
      <c r="I450" s="72">
        <v>15.5672</v>
      </c>
      <c r="J450" s="72">
        <v>7.6947000000000001</v>
      </c>
      <c r="K450" s="72">
        <v>0.108</v>
      </c>
      <c r="L450" s="72">
        <v>4.6199000000000003</v>
      </c>
      <c r="M450" s="72">
        <v>7.5038999999999998</v>
      </c>
      <c r="N450" s="72">
        <v>2.56</v>
      </c>
      <c r="O450" s="72">
        <v>0.69159999999999999</v>
      </c>
      <c r="P450" s="72">
        <v>6.7000000000000004E-2</v>
      </c>
      <c r="Q450" s="72">
        <f t="shared" si="109"/>
        <v>99.418399999999991</v>
      </c>
      <c r="R450" s="72"/>
      <c r="S450" s="72"/>
      <c r="T450" s="72">
        <f t="shared" si="110"/>
        <v>60.640786816122571</v>
      </c>
      <c r="U450" s="72">
        <f t="shared" si="111"/>
        <v>0.31986030754870326</v>
      </c>
      <c r="V450" s="72">
        <f t="shared" si="112"/>
        <v>15.658268489535137</v>
      </c>
      <c r="W450" s="72">
        <f t="shared" si="113"/>
        <v>7.7397141776572562</v>
      </c>
      <c r="X450" s="72">
        <f t="shared" si="114"/>
        <v>0.10863180256371055</v>
      </c>
      <c r="Y450" s="72">
        <f t="shared" si="115"/>
        <v>4.6469265246674674</v>
      </c>
      <c r="Z450" s="72">
        <f t="shared" si="116"/>
        <v>7.5477979931280332</v>
      </c>
      <c r="AA450" s="72">
        <f t="shared" si="117"/>
        <v>2.5749760607694352</v>
      </c>
      <c r="AB450" s="72">
        <f t="shared" si="118"/>
        <v>0.69564587641724274</v>
      </c>
      <c r="AC450" s="72">
        <f t="shared" si="119"/>
        <v>6.7391951590450069E-2</v>
      </c>
      <c r="AD450" s="72">
        <f t="shared" si="120"/>
        <v>100</v>
      </c>
      <c r="AE450" s="72"/>
      <c r="AF450" s="72"/>
      <c r="AG450" s="72"/>
      <c r="AH450" s="72"/>
      <c r="AI450" s="72"/>
      <c r="AJ450" s="72">
        <v>0.17262096816990058</v>
      </c>
      <c r="AK450" s="72">
        <v>8.7428463423752412</v>
      </c>
      <c r="AL450" s="72">
        <v>29.495592815936771</v>
      </c>
      <c r="AM450" s="72">
        <v>192.01343363123812</v>
      </c>
      <c r="AN450" s="72">
        <v>2.290223418869358</v>
      </c>
      <c r="AO450" s="72">
        <v>0.26725651804349637</v>
      </c>
      <c r="AP450" s="72">
        <v>0.26058585599756567</v>
      </c>
      <c r="AQ450" s="72">
        <v>0.56951448068245136</v>
      </c>
      <c r="AR450" s="72">
        <v>5.4669151867912026E-2</v>
      </c>
      <c r="AS450" s="72">
        <v>2.9939397150931257</v>
      </c>
      <c r="AT450" s="72">
        <v>7.0575979113816647</v>
      </c>
      <c r="AU450" s="72">
        <v>0.95370350674071214</v>
      </c>
      <c r="AV450" s="72">
        <v>4.9265515577681125</v>
      </c>
      <c r="AW450" s="72">
        <v>41.479423255675783</v>
      </c>
      <c r="AX450" s="72">
        <v>1.1389725154032473</v>
      </c>
      <c r="AY450" s="72">
        <v>1.5017231847426824</v>
      </c>
      <c r="AZ450" s="72">
        <v>0.43944801208213519</v>
      </c>
      <c r="BA450" s="72">
        <v>1.7903180789276509</v>
      </c>
      <c r="BB450" s="72">
        <v>0.31225193113880018</v>
      </c>
      <c r="BC450" s="72">
        <v>1.9930885208065714</v>
      </c>
      <c r="BD450" s="72">
        <v>0.45189904865950997</v>
      </c>
      <c r="BE450" s="72">
        <v>1.3722987075267192</v>
      </c>
      <c r="BF450" s="72">
        <v>0.20992592740907071</v>
      </c>
      <c r="BG450" s="72">
        <v>1.3105190406137188</v>
      </c>
      <c r="BH450" s="72">
        <v>0.21176163817022198</v>
      </c>
      <c r="BI450" s="72">
        <v>14.596730090030078</v>
      </c>
      <c r="BK450" s="40">
        <f t="shared" si="107"/>
        <v>32.713313809440301</v>
      </c>
      <c r="BM450" s="40">
        <f t="shared" si="108"/>
        <v>110.36435343790689</v>
      </c>
      <c r="BN450" s="40">
        <f t="shared" si="106"/>
        <v>0.46927080365584711</v>
      </c>
      <c r="BP450" s="79"/>
      <c r="BU450" s="39"/>
      <c r="BV450" s="39"/>
      <c r="BW450" s="39"/>
    </row>
    <row r="451" spans="1:75" x14ac:dyDescent="0.3">
      <c r="A451" s="40" t="s">
        <v>960</v>
      </c>
      <c r="B451" s="37" t="s">
        <v>858</v>
      </c>
      <c r="C451" s="61" t="s">
        <v>859</v>
      </c>
      <c r="D451" s="61" t="s">
        <v>999</v>
      </c>
      <c r="E451" s="37" t="s">
        <v>820</v>
      </c>
      <c r="F451" s="41" t="s">
        <v>611</v>
      </c>
      <c r="G451" s="72">
        <v>60.238500000000002</v>
      </c>
      <c r="H451" s="72">
        <v>0.2586</v>
      </c>
      <c r="I451" s="72">
        <v>14.2829</v>
      </c>
      <c r="J451" s="72">
        <v>7.6064999999999996</v>
      </c>
      <c r="K451" s="72">
        <v>0.1181</v>
      </c>
      <c r="L451" s="72">
        <v>5.9157000000000002</v>
      </c>
      <c r="M451" s="72">
        <v>7.3672000000000004</v>
      </c>
      <c r="N451" s="72">
        <v>2.4962</v>
      </c>
      <c r="O451" s="72">
        <v>0.78029999999999999</v>
      </c>
      <c r="P451" s="72">
        <v>3.8199999999999998E-2</v>
      </c>
      <c r="Q451" s="72">
        <f t="shared" si="109"/>
        <v>99.102199999999996</v>
      </c>
      <c r="R451" s="72"/>
      <c r="S451" s="72"/>
      <c r="T451" s="72">
        <f t="shared" si="110"/>
        <v>60.784220733747588</v>
      </c>
      <c r="U451" s="72">
        <f t="shared" si="111"/>
        <v>0.26094274395523004</v>
      </c>
      <c r="V451" s="72">
        <f t="shared" si="112"/>
        <v>14.412293571686602</v>
      </c>
      <c r="W451" s="72">
        <f t="shared" si="113"/>
        <v>7.6754098294487916</v>
      </c>
      <c r="X451" s="72">
        <f t="shared" si="114"/>
        <v>0.11916990742889663</v>
      </c>
      <c r="Y451" s="72">
        <f t="shared" si="115"/>
        <v>5.9692923063261967</v>
      </c>
      <c r="Z451" s="72">
        <f t="shared" si="116"/>
        <v>7.4339419306534067</v>
      </c>
      <c r="AA451" s="72">
        <f t="shared" si="117"/>
        <v>2.5188139112956121</v>
      </c>
      <c r="AB451" s="72">
        <f t="shared" si="118"/>
        <v>0.78736899887187173</v>
      </c>
      <c r="AC451" s="72">
        <f t="shared" si="119"/>
        <v>3.8546066585807379E-2</v>
      </c>
      <c r="AD451" s="72">
        <f t="shared" si="120"/>
        <v>100</v>
      </c>
      <c r="AE451" s="72"/>
      <c r="AF451" s="72"/>
      <c r="AG451" s="72"/>
      <c r="AH451" s="72"/>
      <c r="AI451" s="72"/>
      <c r="AJ451" s="72">
        <v>0.34955998026162272</v>
      </c>
      <c r="AK451" s="72">
        <v>13.02698764109301</v>
      </c>
      <c r="AL451" s="72">
        <v>53.452335605631077</v>
      </c>
      <c r="AM451" s="72">
        <v>171.38072615969747</v>
      </c>
      <c r="AN451" s="72">
        <v>1.8160729072908135</v>
      </c>
      <c r="AO451" s="72">
        <v>0.3025586897355434</v>
      </c>
      <c r="AP451" s="72">
        <v>0.23637386962346549</v>
      </c>
      <c r="AQ451" s="72">
        <v>0.59710741415624979</v>
      </c>
      <c r="AR451" s="72">
        <v>0.23663626865380086</v>
      </c>
      <c r="AS451" s="72">
        <v>2.4835984679946632</v>
      </c>
      <c r="AT451" s="72">
        <v>4.9495495289020708</v>
      </c>
      <c r="AU451" s="72">
        <v>0.83929555994845761</v>
      </c>
      <c r="AV451" s="72">
        <v>4.1140383590640557</v>
      </c>
      <c r="AW451" s="72">
        <v>44.443330377579301</v>
      </c>
      <c r="AX451" s="72">
        <v>1.1956201470816508</v>
      </c>
      <c r="AY451" s="72">
        <v>1.2443059871064004</v>
      </c>
      <c r="AZ451" s="72">
        <v>0.41264849092663142</v>
      </c>
      <c r="BA451" s="72">
        <v>1.5091926939306521</v>
      </c>
      <c r="BB451" s="72">
        <v>0.25246343053929376</v>
      </c>
      <c r="BC451" s="72">
        <v>1.5909089799810745</v>
      </c>
      <c r="BD451" s="72">
        <v>0.33835006114723376</v>
      </c>
      <c r="BE451" s="72">
        <v>1.0496717655550241</v>
      </c>
      <c r="BF451" s="72">
        <v>0.16835463360577851</v>
      </c>
      <c r="BG451" s="72">
        <v>1.0408053712953498</v>
      </c>
      <c r="BH451" s="72">
        <v>0.1752729168225774</v>
      </c>
      <c r="BI451" s="72">
        <v>10.7408610838814</v>
      </c>
      <c r="BN451" s="40">
        <f t="shared" si="106"/>
        <v>0.50670730686383758</v>
      </c>
      <c r="BO451" s="77">
        <v>0.70374040041215624</v>
      </c>
      <c r="BP451" s="79">
        <v>0.51291917367224005</v>
      </c>
      <c r="BR451" s="55">
        <v>18.754709053977759</v>
      </c>
      <c r="BS451" s="55">
        <v>15.51794007834005</v>
      </c>
      <c r="BT451" s="55">
        <v>38.313594308282475</v>
      </c>
      <c r="BU451" s="39"/>
      <c r="BV451" s="39"/>
      <c r="BW451" s="39"/>
    </row>
    <row r="452" spans="1:75" x14ac:dyDescent="0.3">
      <c r="A452" s="40" t="s">
        <v>960</v>
      </c>
      <c r="B452" s="37" t="s">
        <v>860</v>
      </c>
      <c r="C452" s="37" t="s">
        <v>911</v>
      </c>
      <c r="D452" s="61" t="s">
        <v>999</v>
      </c>
      <c r="E452" s="37" t="s">
        <v>861</v>
      </c>
      <c r="F452" s="41" t="s">
        <v>611</v>
      </c>
      <c r="G452" s="72">
        <v>51.76</v>
      </c>
      <c r="H452" s="72">
        <v>0.57999999999999996</v>
      </c>
      <c r="I452" s="72">
        <v>16.149999999999999</v>
      </c>
      <c r="J452" s="72">
        <v>9.84</v>
      </c>
      <c r="K452" s="72">
        <v>0.18</v>
      </c>
      <c r="L452" s="72">
        <v>8.1199999999999992</v>
      </c>
      <c r="M452" s="72">
        <v>10.78</v>
      </c>
      <c r="N452" s="72">
        <v>1.91</v>
      </c>
      <c r="O452" s="72">
        <v>0.34</v>
      </c>
      <c r="P452" s="72">
        <v>0.04</v>
      </c>
      <c r="Q452" s="72">
        <f t="shared" si="109"/>
        <v>99.700000000000017</v>
      </c>
      <c r="R452" s="72">
        <v>0.02</v>
      </c>
      <c r="S452" s="72"/>
      <c r="T452" s="72">
        <f t="shared" si="110"/>
        <v>51.915747241725164</v>
      </c>
      <c r="U452" s="72">
        <f t="shared" si="111"/>
        <v>0.58174523570712122</v>
      </c>
      <c r="V452" s="72">
        <f t="shared" si="112"/>
        <v>16.198595787362084</v>
      </c>
      <c r="W452" s="72">
        <f t="shared" si="113"/>
        <v>9.8696088264794373</v>
      </c>
      <c r="X452" s="72">
        <f t="shared" si="114"/>
        <v>0.18054162487462383</v>
      </c>
      <c r="Y452" s="72">
        <f t="shared" si="115"/>
        <v>8.1444332998996956</v>
      </c>
      <c r="Z452" s="72">
        <f t="shared" si="116"/>
        <v>10.812437311935804</v>
      </c>
      <c r="AA452" s="72">
        <f t="shared" si="117"/>
        <v>1.9157472417251753</v>
      </c>
      <c r="AB452" s="72">
        <f t="shared" si="118"/>
        <v>0.34102306920762288</v>
      </c>
      <c r="AC452" s="72">
        <f t="shared" si="119"/>
        <v>4.0120361083249741E-2</v>
      </c>
      <c r="AD452" s="72">
        <f t="shared" si="120"/>
        <v>99.999999999999972</v>
      </c>
      <c r="AE452" s="72"/>
      <c r="AF452" s="72"/>
      <c r="AG452" s="72"/>
      <c r="AH452" s="72"/>
      <c r="AI452" s="72"/>
      <c r="AJ452" s="72">
        <v>0.10765330386419807</v>
      </c>
      <c r="AK452" s="72">
        <v>3.8724379125385457</v>
      </c>
      <c r="AL452" s="72">
        <v>30.584514147344031</v>
      </c>
      <c r="AM452" s="72">
        <v>180.19764274233327</v>
      </c>
      <c r="AN452" s="72">
        <v>1.1274206343563968</v>
      </c>
      <c r="AO452" s="72">
        <v>0.13964909262902603</v>
      </c>
      <c r="AP452" s="72">
        <v>6.7069525801093474E-2</v>
      </c>
      <c r="AQ452" s="72">
        <v>0.74172494251788723</v>
      </c>
      <c r="AR452" s="72">
        <v>0.25067565710924838</v>
      </c>
      <c r="AS452" s="72">
        <v>1.6900438104544606</v>
      </c>
      <c r="AT452" s="72">
        <v>4.8859843293719605</v>
      </c>
      <c r="AU452" s="72">
        <v>0.74737348199095432</v>
      </c>
      <c r="AV452" s="72">
        <v>4.0586138735933037</v>
      </c>
      <c r="AW452" s="72">
        <v>35.207289344224861</v>
      </c>
      <c r="AX452" s="72">
        <v>0.91936687759366442</v>
      </c>
      <c r="AY452" s="72">
        <v>1.3018890515248978</v>
      </c>
      <c r="AZ452" s="72">
        <v>0.5395159781886063</v>
      </c>
      <c r="BA452" s="72">
        <v>1.7402870510509865</v>
      </c>
      <c r="BB452" s="72">
        <v>0.32344722157083922</v>
      </c>
      <c r="BC452" s="72">
        <v>2.1661896831509084</v>
      </c>
      <c r="BD452" s="72">
        <v>0.48813660768177963</v>
      </c>
      <c r="BE452" s="72">
        <v>1.4237727065708801</v>
      </c>
      <c r="BF452" s="72">
        <v>0.19986101689837887</v>
      </c>
      <c r="BG452" s="72">
        <v>1.4169533051779988</v>
      </c>
      <c r="BH452" s="72">
        <v>0.2231228201602671</v>
      </c>
      <c r="BI452" s="72">
        <v>12.96499169636223</v>
      </c>
      <c r="BK452" s="40">
        <f t="shared" si="107"/>
        <v>27.729774964063466</v>
      </c>
      <c r="BM452" s="40">
        <f t="shared" si="108"/>
        <v>219.00975918684233</v>
      </c>
      <c r="BN452" s="40">
        <f t="shared" si="106"/>
        <v>0.18827611776808797</v>
      </c>
      <c r="BO452" s="77">
        <v>0.70342213518446384</v>
      </c>
      <c r="BP452" s="79">
        <v>0.51297487099229988</v>
      </c>
      <c r="BQ452" s="79">
        <v>0.28329300000000002</v>
      </c>
      <c r="BR452" s="55">
        <v>18.52308045198135</v>
      </c>
      <c r="BS452" s="55">
        <v>15.497526000120072</v>
      </c>
      <c r="BT452" s="55">
        <v>38.178877565028209</v>
      </c>
      <c r="BU452" s="39"/>
      <c r="BV452" s="39"/>
      <c r="BW452" s="39"/>
    </row>
    <row r="453" spans="1:75" x14ac:dyDescent="0.3">
      <c r="A453" s="40" t="s">
        <v>960</v>
      </c>
      <c r="B453" s="37" t="s">
        <v>862</v>
      </c>
      <c r="C453" s="37" t="s">
        <v>911</v>
      </c>
      <c r="D453" s="61" t="s">
        <v>999</v>
      </c>
      <c r="E453" s="37" t="s">
        <v>861</v>
      </c>
      <c r="F453" s="41" t="s">
        <v>611</v>
      </c>
      <c r="G453" s="72">
        <v>52.03</v>
      </c>
      <c r="H453" s="72">
        <v>0.85</v>
      </c>
      <c r="I453" s="72">
        <v>18.670000000000002</v>
      </c>
      <c r="J453" s="72">
        <v>9.9</v>
      </c>
      <c r="K453" s="72">
        <v>0.17</v>
      </c>
      <c r="L453" s="72">
        <v>4.96</v>
      </c>
      <c r="M453" s="72">
        <v>10.68</v>
      </c>
      <c r="N453" s="72">
        <v>2.4900000000000002</v>
      </c>
      <c r="O453" s="72">
        <v>0.28999999999999998</v>
      </c>
      <c r="P453" s="72">
        <v>0.09</v>
      </c>
      <c r="Q453" s="72">
        <f t="shared" si="109"/>
        <v>100.13000000000002</v>
      </c>
      <c r="R453" s="72">
        <v>0.15</v>
      </c>
      <c r="S453" s="72"/>
      <c r="T453" s="72">
        <f t="shared" si="110"/>
        <v>51.962448816538483</v>
      </c>
      <c r="U453" s="72">
        <f t="shared" si="111"/>
        <v>0.84889643463497444</v>
      </c>
      <c r="V453" s="72">
        <f t="shared" si="112"/>
        <v>18.645760511335261</v>
      </c>
      <c r="W453" s="72">
        <f t="shared" si="113"/>
        <v>9.8871467092779373</v>
      </c>
      <c r="X453" s="72">
        <f t="shared" si="114"/>
        <v>0.16977928692699487</v>
      </c>
      <c r="Y453" s="72">
        <f t="shared" si="115"/>
        <v>4.9535603715170264</v>
      </c>
      <c r="Z453" s="72">
        <f t="shared" si="116"/>
        <v>10.666134025766501</v>
      </c>
      <c r="AA453" s="72">
        <f t="shared" si="117"/>
        <v>2.4867672026365724</v>
      </c>
      <c r="AB453" s="72">
        <f t="shared" si="118"/>
        <v>0.28962348946369709</v>
      </c>
      <c r="AC453" s="72">
        <f t="shared" si="119"/>
        <v>8.9883151902526687E-2</v>
      </c>
      <c r="AD453" s="72">
        <f t="shared" si="120"/>
        <v>99.999999999999972</v>
      </c>
      <c r="AE453" s="72"/>
      <c r="AF453" s="72"/>
      <c r="AG453" s="72"/>
      <c r="AH453" s="72"/>
      <c r="AI453" s="72"/>
      <c r="AJ453" s="72">
        <v>0.12002665020007097</v>
      </c>
      <c r="AK453" s="72">
        <v>2.8333997505665693</v>
      </c>
      <c r="AL453" s="72">
        <v>36.583693226673304</v>
      </c>
      <c r="AM453" s="72">
        <v>272.70770396044378</v>
      </c>
      <c r="AN453" s="72">
        <v>1.0946741209718802</v>
      </c>
      <c r="AO453" s="72">
        <v>0.22203495721987102</v>
      </c>
      <c r="AP453" s="72">
        <v>0.10222726457784689</v>
      </c>
      <c r="AQ453" s="72">
        <v>1.8107679754311095</v>
      </c>
      <c r="AR453" s="72">
        <v>0.18442308979054922</v>
      </c>
      <c r="AS453" s="72">
        <v>2.7412281593112366</v>
      </c>
      <c r="AT453" s="72">
        <v>8.1070133222824978</v>
      </c>
      <c r="AU453" s="72">
        <v>1.247686808776119</v>
      </c>
      <c r="AV453" s="72">
        <v>6.6095781709091153</v>
      </c>
      <c r="AW453" s="72">
        <v>55.019507009447096</v>
      </c>
      <c r="AX453" s="72">
        <v>1.3619731936758797</v>
      </c>
      <c r="AY453" s="72">
        <v>2.0472369358513456</v>
      </c>
      <c r="AZ453" s="72">
        <v>0.77570357510362342</v>
      </c>
      <c r="BA453" s="72">
        <v>2.5125680871471388</v>
      </c>
      <c r="BB453" s="72">
        <v>0.45905188231960808</v>
      </c>
      <c r="BC453" s="72">
        <v>2.9910808015101114</v>
      </c>
      <c r="BD453" s="72">
        <v>0.66023586897484454</v>
      </c>
      <c r="BE453" s="72">
        <v>1.9175219114168542</v>
      </c>
      <c r="BF453" s="72">
        <v>0.26389960281281871</v>
      </c>
      <c r="BG453" s="72">
        <v>1.855299352906723</v>
      </c>
      <c r="BH453" s="72">
        <v>0.29507964898485955</v>
      </c>
      <c r="BI453" s="72">
        <v>17.760824636188296</v>
      </c>
      <c r="BK453" s="40">
        <f t="shared" si="107"/>
        <v>12.761052520936078</v>
      </c>
      <c r="BM453" s="40">
        <f t="shared" si="108"/>
        <v>164.76546614435202</v>
      </c>
      <c r="BN453" s="40">
        <f t="shared" si="106"/>
        <v>0.12261922026040289</v>
      </c>
      <c r="BO453" s="77">
        <v>0.70375070921993255</v>
      </c>
      <c r="BP453" s="79">
        <v>0.51297310176630329</v>
      </c>
      <c r="BQ453" s="79"/>
      <c r="BR453" s="55">
        <v>18.612750600730987</v>
      </c>
      <c r="BS453" s="55">
        <v>15.5008409748375</v>
      </c>
      <c r="BT453" s="55">
        <v>38.270361992444244</v>
      </c>
      <c r="BU453" s="39"/>
      <c r="BV453" s="39"/>
      <c r="BW453" s="39"/>
    </row>
    <row r="454" spans="1:75" x14ac:dyDescent="0.3">
      <c r="A454" s="40" t="s">
        <v>960</v>
      </c>
      <c r="B454" s="37" t="s">
        <v>863</v>
      </c>
      <c r="C454" s="37" t="s">
        <v>911</v>
      </c>
      <c r="D454" s="61" t="s">
        <v>999</v>
      </c>
      <c r="E454" s="37" t="s">
        <v>861</v>
      </c>
      <c r="F454" s="41" t="s">
        <v>611</v>
      </c>
      <c r="G454" s="72">
        <v>52.06</v>
      </c>
      <c r="H454" s="72">
        <v>0.62</v>
      </c>
      <c r="I454" s="72">
        <v>17.239999999999998</v>
      </c>
      <c r="J454" s="72">
        <v>9.6</v>
      </c>
      <c r="K454" s="72">
        <v>0.17</v>
      </c>
      <c r="L454" s="72">
        <v>6.57</v>
      </c>
      <c r="M454" s="72">
        <v>10.83</v>
      </c>
      <c r="N454" s="72">
        <v>2.15</v>
      </c>
      <c r="O454" s="72">
        <v>0.35</v>
      </c>
      <c r="P454" s="72">
        <v>0.05</v>
      </c>
      <c r="Q454" s="72">
        <f t="shared" si="109"/>
        <v>99.639999999999986</v>
      </c>
      <c r="R454" s="72">
        <v>0.57999999999999996</v>
      </c>
      <c r="S454" s="72"/>
      <c r="T454" s="72">
        <f t="shared" si="110"/>
        <v>52.248093135287043</v>
      </c>
      <c r="U454" s="72">
        <f t="shared" si="111"/>
        <v>0.62224006423123257</v>
      </c>
      <c r="V454" s="72">
        <f t="shared" si="112"/>
        <v>17.30228823765556</v>
      </c>
      <c r="W454" s="72">
        <f t="shared" si="113"/>
        <v>9.6346848655158581</v>
      </c>
      <c r="X454" s="72">
        <f t="shared" si="114"/>
        <v>0.17061421116017667</v>
      </c>
      <c r="Y454" s="72">
        <f t="shared" si="115"/>
        <v>6.5937374548374157</v>
      </c>
      <c r="Z454" s="72">
        <f t="shared" si="116"/>
        <v>10.869128863910078</v>
      </c>
      <c r="AA454" s="72">
        <f t="shared" si="117"/>
        <v>2.1577679646728223</v>
      </c>
      <c r="AB454" s="72">
        <f t="shared" si="118"/>
        <v>0.35126455238859899</v>
      </c>
      <c r="AC454" s="72">
        <f t="shared" si="119"/>
        <v>5.0180650341228435E-2</v>
      </c>
      <c r="AD454" s="72">
        <f t="shared" si="120"/>
        <v>100</v>
      </c>
      <c r="AE454" s="72"/>
      <c r="AF454" s="72"/>
      <c r="AG454" s="72"/>
      <c r="AH454" s="72"/>
      <c r="AI454" s="72"/>
      <c r="AJ454" s="72">
        <v>0.12213039056511713</v>
      </c>
      <c r="AK454" s="72">
        <v>4.0832832604076916</v>
      </c>
      <c r="AL454" s="72">
        <v>34.32056756470255</v>
      </c>
      <c r="AM454" s="72">
        <v>189.77456894635952</v>
      </c>
      <c r="AN454" s="72">
        <v>1.2258432314322802</v>
      </c>
      <c r="AO454" s="72">
        <v>0.15806560645320661</v>
      </c>
      <c r="AP454" s="72">
        <v>8.1388972835972642E-2</v>
      </c>
      <c r="AQ454" s="72">
        <v>0.84889467695766807</v>
      </c>
      <c r="AR454" s="72">
        <v>0.30113150648681219</v>
      </c>
      <c r="AS454" s="72">
        <v>1.880947883913265</v>
      </c>
      <c r="AT454" s="72">
        <v>5.3713500552909919</v>
      </c>
      <c r="AU454" s="72">
        <v>0.81617861953116466</v>
      </c>
      <c r="AV454" s="72">
        <v>4.4247239904688715</v>
      </c>
      <c r="AW454" s="72">
        <v>44.269697470752526</v>
      </c>
      <c r="AX454" s="72">
        <v>1.0933419932752881</v>
      </c>
      <c r="AY454" s="72">
        <v>1.454044713150866</v>
      </c>
      <c r="AZ454" s="72">
        <v>0.57697932664161455</v>
      </c>
      <c r="BA454" s="72">
        <v>1.8384874894427479</v>
      </c>
      <c r="BB454" s="72">
        <v>0.35485999647482458</v>
      </c>
      <c r="BC454" s="72">
        <v>2.3286062792964684</v>
      </c>
      <c r="BD454" s="72">
        <v>0.52088751139593503</v>
      </c>
      <c r="BE454" s="72">
        <v>1.5173864854776309</v>
      </c>
      <c r="BF454" s="72">
        <v>0.21641128929783729</v>
      </c>
      <c r="BG454" s="72">
        <v>1.5098862892580718</v>
      </c>
      <c r="BH454" s="72">
        <v>0.24184800873721363</v>
      </c>
      <c r="BI454" s="72">
        <v>14.721166172524503</v>
      </c>
      <c r="BK454" s="40">
        <f t="shared" si="107"/>
        <v>25.832838351311409</v>
      </c>
      <c r="BM454" s="40">
        <f t="shared" si="108"/>
        <v>217.1286235811377</v>
      </c>
      <c r="BN454" s="40">
        <f t="shared" si="106"/>
        <v>0.18620166994060311</v>
      </c>
      <c r="BO454" s="77">
        <v>0.70342008718382054</v>
      </c>
      <c r="BP454" s="79">
        <v>0.51297781625902628</v>
      </c>
      <c r="BQ454" s="79"/>
      <c r="BR454" s="55">
        <v>18.52157973334365</v>
      </c>
      <c r="BS454" s="55">
        <v>15.496277339576743</v>
      </c>
      <c r="BT454" s="55">
        <v>38.180647423748695</v>
      </c>
      <c r="BU454" s="39"/>
      <c r="BV454" s="39"/>
      <c r="BW454" s="39"/>
    </row>
    <row r="455" spans="1:75" x14ac:dyDescent="0.3">
      <c r="A455" s="40" t="s">
        <v>960</v>
      </c>
      <c r="B455" s="37" t="s">
        <v>864</v>
      </c>
      <c r="C455" s="37" t="s">
        <v>911</v>
      </c>
      <c r="D455" s="61" t="s">
        <v>999</v>
      </c>
      <c r="E455" s="37" t="s">
        <v>861</v>
      </c>
      <c r="F455" s="41" t="s">
        <v>611</v>
      </c>
      <c r="G455" s="72">
        <v>52.13</v>
      </c>
      <c r="H455" s="72">
        <v>0.61</v>
      </c>
      <c r="I455" s="72">
        <v>16.7</v>
      </c>
      <c r="J455" s="72">
        <v>9.74</v>
      </c>
      <c r="K455" s="72">
        <v>0.17</v>
      </c>
      <c r="L455" s="72">
        <v>7.04</v>
      </c>
      <c r="M455" s="72">
        <v>10.72</v>
      </c>
      <c r="N455" s="72">
        <v>2.06</v>
      </c>
      <c r="O455" s="72">
        <v>0.19</v>
      </c>
      <c r="P455" s="72">
        <v>0.05</v>
      </c>
      <c r="Q455" s="72">
        <f t="shared" si="109"/>
        <v>99.41</v>
      </c>
      <c r="R455" s="72">
        <v>0.25</v>
      </c>
      <c r="S455" s="72"/>
      <c r="T455" s="72">
        <f t="shared" si="110"/>
        <v>52.439392415249976</v>
      </c>
      <c r="U455" s="72">
        <f t="shared" si="111"/>
        <v>0.61362036012473598</v>
      </c>
      <c r="V455" s="72">
        <f t="shared" si="112"/>
        <v>16.799114777185395</v>
      </c>
      <c r="W455" s="72">
        <f t="shared" si="113"/>
        <v>9.7978070616638178</v>
      </c>
      <c r="X455" s="72">
        <f t="shared" si="114"/>
        <v>0.17100895282164774</v>
      </c>
      <c r="Y455" s="72">
        <f t="shared" si="115"/>
        <v>7.0817825168494126</v>
      </c>
      <c r="Z455" s="72">
        <f t="shared" si="116"/>
        <v>10.783623377929787</v>
      </c>
      <c r="AA455" s="72">
        <f t="shared" si="117"/>
        <v>2.0722261341917312</v>
      </c>
      <c r="AB455" s="72">
        <f t="shared" si="118"/>
        <v>0.1911276531536063</v>
      </c>
      <c r="AC455" s="72">
        <f t="shared" si="119"/>
        <v>5.0296750829896389E-2</v>
      </c>
      <c r="AD455" s="72">
        <f t="shared" si="120"/>
        <v>100.00000000000001</v>
      </c>
      <c r="AE455" s="72"/>
      <c r="AF455" s="72"/>
      <c r="AG455" s="72"/>
      <c r="AH455" s="72"/>
      <c r="AI455" s="72"/>
      <c r="AJ455" s="72">
        <v>5.5263201893438023E-2</v>
      </c>
      <c r="AK455" s="72">
        <v>2.2809587210328464</v>
      </c>
      <c r="AL455" s="72">
        <v>29.468889893778179</v>
      </c>
      <c r="AM455" s="72">
        <v>200.84366973430838</v>
      </c>
      <c r="AN455" s="72">
        <v>0.94260180928922432</v>
      </c>
      <c r="AO455" s="72">
        <v>0.15183089688692922</v>
      </c>
      <c r="AP455" s="72">
        <v>7.0050204212680545E-2</v>
      </c>
      <c r="AQ455" s="72">
        <v>0.79215737957007448</v>
      </c>
      <c r="AR455" s="72">
        <v>0.12213297517217332</v>
      </c>
      <c r="AS455" s="72">
        <v>1.7485775612499177</v>
      </c>
      <c r="AT455" s="72">
        <v>5.1026757929757292</v>
      </c>
      <c r="AU455" s="72">
        <v>0.77655610529995445</v>
      </c>
      <c r="AV455" s="72">
        <v>4.1691839307679528</v>
      </c>
      <c r="AW455" s="72">
        <v>33.729317971716824</v>
      </c>
      <c r="AX455" s="72">
        <v>0.84330613725841486</v>
      </c>
      <c r="AY455" s="72">
        <v>1.3915100290813425</v>
      </c>
      <c r="AZ455" s="72">
        <v>0.57365561503570817</v>
      </c>
      <c r="BA455" s="72">
        <v>1.7818752476367055</v>
      </c>
      <c r="BB455" s="72">
        <v>0.33193783704529001</v>
      </c>
      <c r="BC455" s="72">
        <v>2.2519763233498455</v>
      </c>
      <c r="BD455" s="72">
        <v>0.50664383317889872</v>
      </c>
      <c r="BE455" s="72">
        <v>1.4461064770363456</v>
      </c>
      <c r="BF455" s="72">
        <v>0.20792886014805209</v>
      </c>
      <c r="BG455" s="72">
        <v>1.4537553755077106</v>
      </c>
      <c r="BH455" s="72">
        <v>0.23497963979492908</v>
      </c>
      <c r="BI455" s="72">
        <v>14.235362509271882</v>
      </c>
      <c r="BK455" s="40">
        <f t="shared" si="107"/>
        <v>15.023020793531312</v>
      </c>
      <c r="BM455" s="40">
        <f t="shared" si="108"/>
        <v>194.09020494507195</v>
      </c>
      <c r="BN455" s="40">
        <f t="shared" si="106"/>
        <v>0.19166759131794242</v>
      </c>
      <c r="BO455" s="77">
        <v>0.70342446097372036</v>
      </c>
      <c r="BP455" s="79"/>
      <c r="BQ455" s="79"/>
      <c r="BR455" s="55">
        <v>18.533111757429854</v>
      </c>
      <c r="BS455" s="55">
        <v>15.497397182671978</v>
      </c>
      <c r="BT455" s="55">
        <v>38.182416672198499</v>
      </c>
      <c r="BU455" s="39"/>
      <c r="BV455" s="39"/>
      <c r="BW455" s="39"/>
    </row>
    <row r="456" spans="1:75" x14ac:dyDescent="0.3">
      <c r="A456" s="40" t="s">
        <v>960</v>
      </c>
      <c r="B456" s="37" t="s">
        <v>865</v>
      </c>
      <c r="C456" s="37" t="s">
        <v>911</v>
      </c>
      <c r="D456" s="61" t="s">
        <v>999</v>
      </c>
      <c r="E456" s="37" t="s">
        <v>861</v>
      </c>
      <c r="F456" s="41" t="s">
        <v>611</v>
      </c>
      <c r="G456" s="72">
        <v>55.96</v>
      </c>
      <c r="H456" s="72">
        <v>1</v>
      </c>
      <c r="I456" s="72">
        <v>17.059999999999999</v>
      </c>
      <c r="J456" s="72">
        <v>10.029999999999999</v>
      </c>
      <c r="K456" s="72">
        <v>0.21</v>
      </c>
      <c r="L456" s="72">
        <v>3.76</v>
      </c>
      <c r="M456" s="72">
        <v>8.09</v>
      </c>
      <c r="N456" s="72">
        <v>3.34</v>
      </c>
      <c r="O456" s="72">
        <v>0.38</v>
      </c>
      <c r="P456" s="72">
        <v>0.1</v>
      </c>
      <c r="Q456" s="72">
        <f t="shared" si="109"/>
        <v>99.929999999999993</v>
      </c>
      <c r="R456" s="72">
        <v>0.27</v>
      </c>
      <c r="S456" s="72"/>
      <c r="T456" s="72">
        <f t="shared" si="110"/>
        <v>55.999199439607729</v>
      </c>
      <c r="U456" s="72">
        <f t="shared" si="111"/>
        <v>1.0007004903432404</v>
      </c>
      <c r="V456" s="72">
        <f t="shared" si="112"/>
        <v>17.071950365255677</v>
      </c>
      <c r="W456" s="72">
        <f t="shared" si="113"/>
        <v>10.0370259181427</v>
      </c>
      <c r="X456" s="72">
        <f t="shared" si="114"/>
        <v>0.21014710297208045</v>
      </c>
      <c r="Y456" s="72">
        <f t="shared" si="115"/>
        <v>3.7626338436905833</v>
      </c>
      <c r="Z456" s="72">
        <f t="shared" si="116"/>
        <v>8.0956669668768146</v>
      </c>
      <c r="AA456" s="72">
        <f t="shared" si="117"/>
        <v>3.3423396377464227</v>
      </c>
      <c r="AB456" s="72">
        <f t="shared" si="118"/>
        <v>0.3802661863304313</v>
      </c>
      <c r="AC456" s="72">
        <f t="shared" si="119"/>
        <v>0.10007004903432404</v>
      </c>
      <c r="AD456" s="72">
        <f t="shared" si="120"/>
        <v>100.00000000000001</v>
      </c>
      <c r="AE456" s="72"/>
      <c r="AF456" s="72"/>
      <c r="AG456" s="72"/>
      <c r="AH456" s="72"/>
      <c r="AI456" s="72"/>
      <c r="AJ456" s="72">
        <v>0.28174801263992577</v>
      </c>
      <c r="AK456" s="72">
        <v>7.5809983433339863</v>
      </c>
      <c r="AL456" s="72">
        <v>44.29954964162183</v>
      </c>
      <c r="AM456" s="72">
        <v>212.6612541748878</v>
      </c>
      <c r="AN456" s="72">
        <v>1.2755013047227817</v>
      </c>
      <c r="AO456" s="72">
        <v>0.20450057737741734</v>
      </c>
      <c r="AP456" s="72">
        <v>0.10092687924299253</v>
      </c>
      <c r="AQ456" s="72">
        <v>2.5632850041919308</v>
      </c>
      <c r="AR456" s="72">
        <v>0.28325329941374305</v>
      </c>
      <c r="AS456" s="72">
        <v>3.1024779522340262</v>
      </c>
      <c r="AT456" s="72">
        <v>9.7535385828334498</v>
      </c>
      <c r="AU456" s="72">
        <v>1.503100466792582</v>
      </c>
      <c r="AV456" s="72">
        <v>8.2385611822630906</v>
      </c>
      <c r="AW456" s="72">
        <v>72.059834771089967</v>
      </c>
      <c r="AX456" s="72">
        <v>1.8165104041470648</v>
      </c>
      <c r="AY456" s="72">
        <v>2.6017548120447214</v>
      </c>
      <c r="AZ456" s="72">
        <v>1.00513290960131</v>
      </c>
      <c r="BA456" s="72">
        <v>3.3072889553231599</v>
      </c>
      <c r="BB456" s="72">
        <v>0.60945313559794356</v>
      </c>
      <c r="BC456" s="72">
        <v>4.030082530658083</v>
      </c>
      <c r="BD456" s="72">
        <v>0.90285045175665912</v>
      </c>
      <c r="BE456" s="72">
        <v>2.6212611867558864</v>
      </c>
      <c r="BF456" s="72">
        <v>0.3661837814626045</v>
      </c>
      <c r="BG456" s="72">
        <v>2.5495628227260285</v>
      </c>
      <c r="BH456" s="72">
        <v>0.39967203329103684</v>
      </c>
      <c r="BI456" s="72">
        <v>23.70932846194442</v>
      </c>
      <c r="BN456" s="40">
        <f t="shared" si="106"/>
        <v>7.978066311119611E-2</v>
      </c>
      <c r="BO456" s="77">
        <v>0.70362552831557468</v>
      </c>
      <c r="BP456" s="79">
        <v>0.51297504648577674</v>
      </c>
      <c r="BQ456" s="79">
        <v>0.28322939659111585</v>
      </c>
      <c r="BR456" s="55">
        <v>18.438301608052576</v>
      </c>
      <c r="BS456" s="55">
        <v>15.492581663248995</v>
      </c>
      <c r="BT456" s="55">
        <v>38.13131369271823</v>
      </c>
      <c r="BU456" s="39"/>
      <c r="BV456" s="39"/>
      <c r="BW456" s="39"/>
    </row>
    <row r="457" spans="1:75" x14ac:dyDescent="0.3">
      <c r="A457" s="40" t="s">
        <v>960</v>
      </c>
      <c r="B457" s="37" t="s">
        <v>866</v>
      </c>
      <c r="C457" s="37" t="s">
        <v>911</v>
      </c>
      <c r="D457" s="61" t="s">
        <v>999</v>
      </c>
      <c r="E457" s="37" t="s">
        <v>861</v>
      </c>
      <c r="F457" s="41" t="s">
        <v>611</v>
      </c>
      <c r="G457" s="72">
        <v>57.98</v>
      </c>
      <c r="H457" s="72">
        <v>0.67</v>
      </c>
      <c r="I457" s="72">
        <v>16.600000000000001</v>
      </c>
      <c r="J457" s="72">
        <v>8.08</v>
      </c>
      <c r="K457" s="72">
        <v>0.15</v>
      </c>
      <c r="L457" s="72">
        <v>4.43</v>
      </c>
      <c r="M457" s="72">
        <v>8.3000000000000007</v>
      </c>
      <c r="N457" s="72">
        <v>3.2</v>
      </c>
      <c r="O457" s="72">
        <v>0.47</v>
      </c>
      <c r="P457" s="72">
        <v>0.1</v>
      </c>
      <c r="Q457" s="72">
        <f t="shared" si="109"/>
        <v>99.97999999999999</v>
      </c>
      <c r="R457" s="72">
        <v>0.16</v>
      </c>
      <c r="S457" s="72"/>
      <c r="T457" s="72">
        <f t="shared" si="110"/>
        <v>57.991598319663936</v>
      </c>
      <c r="U457" s="72">
        <f t="shared" si="111"/>
        <v>0.67013402680536116</v>
      </c>
      <c r="V457" s="72">
        <f t="shared" si="112"/>
        <v>16.603320664132827</v>
      </c>
      <c r="W457" s="72">
        <f t="shared" si="113"/>
        <v>8.0816163232646545</v>
      </c>
      <c r="X457" s="72">
        <f t="shared" si="114"/>
        <v>0.15003000600120026</v>
      </c>
      <c r="Y457" s="72">
        <f t="shared" si="115"/>
        <v>4.4308861772354469</v>
      </c>
      <c r="Z457" s="72">
        <f t="shared" si="116"/>
        <v>8.3016603320664135</v>
      </c>
      <c r="AA457" s="72">
        <f t="shared" si="117"/>
        <v>3.200640128025606</v>
      </c>
      <c r="AB457" s="72">
        <f t="shared" si="118"/>
        <v>0.47009401880376078</v>
      </c>
      <c r="AC457" s="72">
        <f t="shared" si="119"/>
        <v>0.10002000400080019</v>
      </c>
      <c r="AD457" s="72">
        <f t="shared" si="120"/>
        <v>100.00000000000003</v>
      </c>
      <c r="AE457" s="72"/>
      <c r="AF457" s="72"/>
      <c r="AG457" s="72"/>
      <c r="AH457" s="72"/>
      <c r="AI457" s="72"/>
      <c r="AJ457" s="72">
        <v>0.22030253557099919</v>
      </c>
      <c r="AK457" s="72">
        <v>7.0240546198566074</v>
      </c>
      <c r="AL457" s="72">
        <v>68.516826623679421</v>
      </c>
      <c r="AM457" s="72">
        <v>178.80237513453929</v>
      </c>
      <c r="AN457" s="72">
        <v>1.6398371828838436</v>
      </c>
      <c r="AO457" s="72">
        <v>0.36635257122661141</v>
      </c>
      <c r="AP457" s="72">
        <v>0.16095732462839615</v>
      </c>
      <c r="AQ457" s="72">
        <v>2.0132874253495254</v>
      </c>
      <c r="AR457" s="72">
        <v>0.25826145630097658</v>
      </c>
      <c r="AS457" s="72">
        <v>2.8168591685245916</v>
      </c>
      <c r="AT457" s="72">
        <v>7.9594483561422251</v>
      </c>
      <c r="AU457" s="72">
        <v>1.1394096925519641</v>
      </c>
      <c r="AV457" s="72">
        <v>5.6932480168903927</v>
      </c>
      <c r="AW457" s="72">
        <v>81.446286908176944</v>
      </c>
      <c r="AX457" s="72">
        <v>2.1057391695471606</v>
      </c>
      <c r="AY457" s="72">
        <v>1.7852223644177503</v>
      </c>
      <c r="AZ457" s="72">
        <v>0.7918772064712668</v>
      </c>
      <c r="BA457" s="72">
        <v>2.2823304077133018</v>
      </c>
      <c r="BB457" s="72">
        <v>0.44321668570452011</v>
      </c>
      <c r="BC457" s="72">
        <v>2.980261719753762</v>
      </c>
      <c r="BD457" s="72">
        <v>0.70044496316844773</v>
      </c>
      <c r="BE457" s="72">
        <v>2.1028278275065313</v>
      </c>
      <c r="BF457" s="72">
        <v>0.31074380629943932</v>
      </c>
      <c r="BG457" s="72">
        <v>2.2601786495183527</v>
      </c>
      <c r="BH457" s="72">
        <v>0.35334456951995341</v>
      </c>
      <c r="BI457" s="72">
        <v>19.430212143267287</v>
      </c>
      <c r="BK457" s="40">
        <f t="shared" si="107"/>
        <v>19.172936595855912</v>
      </c>
      <c r="BM457" s="40">
        <f t="shared" si="108"/>
        <v>187.02428208507806</v>
      </c>
      <c r="BN457" s="40">
        <f t="shared" si="106"/>
        <v>0.18196734684468074</v>
      </c>
      <c r="BO457" s="77">
        <v>0.70344195425714895</v>
      </c>
      <c r="BP457" s="79">
        <v>0.51298143510740812</v>
      </c>
      <c r="BQ457" s="79">
        <v>0.283273</v>
      </c>
      <c r="BR457" s="55">
        <v>18.496944650476753</v>
      </c>
      <c r="BS457" s="55">
        <v>15.495454531892975</v>
      </c>
      <c r="BT457" s="55">
        <v>38.170351619629542</v>
      </c>
      <c r="BU457" s="39"/>
      <c r="BV457" s="39"/>
      <c r="BW457" s="39"/>
    </row>
    <row r="458" spans="1:75" x14ac:dyDescent="0.3">
      <c r="A458" s="40" t="s">
        <v>960</v>
      </c>
      <c r="B458" s="37" t="s">
        <v>867</v>
      </c>
      <c r="C458" s="37" t="s">
        <v>911</v>
      </c>
      <c r="D458" s="61" t="s">
        <v>999</v>
      </c>
      <c r="E458" s="37" t="s">
        <v>861</v>
      </c>
      <c r="F458" s="41" t="s">
        <v>611</v>
      </c>
      <c r="G458" s="72">
        <v>58.14</v>
      </c>
      <c r="H458" s="72">
        <v>0.69</v>
      </c>
      <c r="I458" s="72">
        <v>16.46</v>
      </c>
      <c r="J458" s="72">
        <v>8.1300000000000008</v>
      </c>
      <c r="K458" s="72">
        <v>0.18</v>
      </c>
      <c r="L458" s="72">
        <v>4.54</v>
      </c>
      <c r="M458" s="72">
        <v>8.32</v>
      </c>
      <c r="N458" s="72">
        <v>3.09</v>
      </c>
      <c r="O458" s="72">
        <v>0.46</v>
      </c>
      <c r="P458" s="72">
        <v>0.09</v>
      </c>
      <c r="Q458" s="72">
        <f t="shared" si="109"/>
        <v>100.10000000000001</v>
      </c>
      <c r="R458" s="72">
        <v>0.02</v>
      </c>
      <c r="S458" s="72"/>
      <c r="T458" s="72">
        <f t="shared" si="110"/>
        <v>58.081918081918083</v>
      </c>
      <c r="U458" s="72">
        <f t="shared" si="111"/>
        <v>0.68931068931068917</v>
      </c>
      <c r="V458" s="72">
        <f t="shared" si="112"/>
        <v>16.443556443556442</v>
      </c>
      <c r="W458" s="72">
        <f t="shared" si="113"/>
        <v>8.1218781218781224</v>
      </c>
      <c r="X458" s="72">
        <f t="shared" si="114"/>
        <v>0.17982017982017981</v>
      </c>
      <c r="Y458" s="72">
        <f t="shared" si="115"/>
        <v>4.5354645354645351</v>
      </c>
      <c r="Z458" s="72">
        <f t="shared" si="116"/>
        <v>8.3116883116883109</v>
      </c>
      <c r="AA458" s="72">
        <f t="shared" si="117"/>
        <v>3.0869130869130865</v>
      </c>
      <c r="AB458" s="72">
        <f t="shared" si="118"/>
        <v>0.45954045954045952</v>
      </c>
      <c r="AC458" s="72">
        <f t="shared" si="119"/>
        <v>8.9910089910089905E-2</v>
      </c>
      <c r="AD458" s="72">
        <f t="shared" si="120"/>
        <v>100.00000000000001</v>
      </c>
      <c r="AE458" s="72"/>
      <c r="AF458" s="72"/>
      <c r="AG458" s="72"/>
      <c r="AH458" s="72"/>
      <c r="AI458" s="72"/>
      <c r="AJ458" s="72">
        <v>0.21080488813409942</v>
      </c>
      <c r="AK458" s="72">
        <v>7.3552397713361541</v>
      </c>
      <c r="AL458" s="72">
        <v>80.697840651668102</v>
      </c>
      <c r="AM458" s="72">
        <v>172.84304107588014</v>
      </c>
      <c r="AN458" s="72">
        <v>1.7843560749482652</v>
      </c>
      <c r="AO458" s="72">
        <v>0.45706722507794906</v>
      </c>
      <c r="AP458" s="72">
        <v>0.22361857515411027</v>
      </c>
      <c r="AQ458" s="72">
        <v>2.4454323207415465</v>
      </c>
      <c r="AR458" s="72">
        <v>0.32478387324250679</v>
      </c>
      <c r="AS458" s="72">
        <v>3.0921758159027268</v>
      </c>
      <c r="AT458" s="72">
        <v>8.6737983144116697</v>
      </c>
      <c r="AU458" s="72">
        <v>1.2210260986726427</v>
      </c>
      <c r="AV458" s="72">
        <v>6.0267128855093386</v>
      </c>
      <c r="AW458" s="72">
        <v>89.426754892734778</v>
      </c>
      <c r="AX458" s="72">
        <v>2.3907187192333721</v>
      </c>
      <c r="AY458" s="72">
        <v>1.8109422578562995</v>
      </c>
      <c r="AZ458" s="72">
        <v>0.75772436742008209</v>
      </c>
      <c r="BA458" s="72">
        <v>2.2438585545683258</v>
      </c>
      <c r="BB458" s="72">
        <v>0.42612234886208405</v>
      </c>
      <c r="BC458" s="72">
        <v>2.8711561421853551</v>
      </c>
      <c r="BD458" s="72">
        <v>0.65706006647098936</v>
      </c>
      <c r="BE458" s="72">
        <v>1.9812962589394232</v>
      </c>
      <c r="BF458" s="72">
        <v>0.29120989722875451</v>
      </c>
      <c r="BG458" s="72">
        <v>2.1274328777486446</v>
      </c>
      <c r="BH458" s="72">
        <v>0.33745932177412064</v>
      </c>
      <c r="BI458" s="72">
        <v>17.42391751655606</v>
      </c>
      <c r="BK458" s="40">
        <f t="shared" si="107"/>
        <v>16.092249384282102</v>
      </c>
      <c r="BM458" s="40">
        <f t="shared" si="108"/>
        <v>176.55573671445322</v>
      </c>
      <c r="BN458" s="40">
        <f t="shared" si="106"/>
        <v>0.18690651186754137</v>
      </c>
      <c r="BO458" s="77">
        <v>0.70341403957385507</v>
      </c>
      <c r="BP458" s="79">
        <v>0.51298871155794035</v>
      </c>
      <c r="BR458" s="55">
        <v>18.499713035235985</v>
      </c>
      <c r="BS458" s="55">
        <v>15.495227359043952</v>
      </c>
      <c r="BT458" s="55">
        <v>38.173756978682889</v>
      </c>
      <c r="BU458" s="39"/>
      <c r="BV458" s="39"/>
      <c r="BW458" s="39"/>
    </row>
    <row r="459" spans="1:75" x14ac:dyDescent="0.3">
      <c r="A459" s="40" t="s">
        <v>960</v>
      </c>
      <c r="B459" s="37" t="s">
        <v>868</v>
      </c>
      <c r="C459" s="37" t="s">
        <v>911</v>
      </c>
      <c r="D459" s="61" t="s">
        <v>999</v>
      </c>
      <c r="E459" s="37" t="s">
        <v>861</v>
      </c>
      <c r="F459" s="41" t="s">
        <v>611</v>
      </c>
      <c r="G459" s="72">
        <v>58.9</v>
      </c>
      <c r="H459" s="72">
        <v>0.69</v>
      </c>
      <c r="I459" s="72">
        <v>15.63</v>
      </c>
      <c r="J459" s="72">
        <v>7.91</v>
      </c>
      <c r="K459" s="72">
        <v>0.15</v>
      </c>
      <c r="L459" s="72">
        <v>4.74</v>
      </c>
      <c r="M459" s="72">
        <v>7.81</v>
      </c>
      <c r="N459" s="72">
        <v>3.06</v>
      </c>
      <c r="O459" s="72">
        <v>0.92</v>
      </c>
      <c r="P459" s="72">
        <v>0.12</v>
      </c>
      <c r="Q459" s="72">
        <f t="shared" si="109"/>
        <v>99.93</v>
      </c>
      <c r="R459" s="72">
        <v>0.09</v>
      </c>
      <c r="S459" s="72"/>
      <c r="T459" s="72">
        <f t="shared" si="110"/>
        <v>58.941258881216854</v>
      </c>
      <c r="U459" s="72">
        <f t="shared" si="111"/>
        <v>0.69048333833683573</v>
      </c>
      <c r="V459" s="72">
        <f t="shared" si="112"/>
        <v>15.640948664064844</v>
      </c>
      <c r="W459" s="72">
        <f t="shared" si="113"/>
        <v>7.9155408786150305</v>
      </c>
      <c r="X459" s="72">
        <f t="shared" si="114"/>
        <v>0.15010507355148603</v>
      </c>
      <c r="Y459" s="72">
        <f t="shared" si="115"/>
        <v>4.7433203242269588</v>
      </c>
      <c r="Z459" s="72">
        <f t="shared" si="116"/>
        <v>7.8154708295807049</v>
      </c>
      <c r="AA459" s="72">
        <f t="shared" si="117"/>
        <v>3.0621435004503148</v>
      </c>
      <c r="AB459" s="72">
        <f t="shared" si="118"/>
        <v>0.92064445111578097</v>
      </c>
      <c r="AC459" s="72">
        <f t="shared" si="119"/>
        <v>0.12008405884118881</v>
      </c>
      <c r="AD459" s="72">
        <f t="shared" si="120"/>
        <v>100</v>
      </c>
      <c r="AE459" s="72"/>
      <c r="AF459" s="72"/>
      <c r="AG459" s="72"/>
      <c r="AH459" s="72"/>
      <c r="AI459" s="72"/>
      <c r="AJ459" s="72">
        <v>0.20130724069719966</v>
      </c>
      <c r="AK459" s="72">
        <v>7.6864249228157009</v>
      </c>
      <c r="AL459" s="72">
        <v>92.878854679656783</v>
      </c>
      <c r="AM459" s="72">
        <v>166.88370701722101</v>
      </c>
      <c r="AN459" s="72">
        <v>1.9288749670126868</v>
      </c>
      <c r="AO459" s="72">
        <v>0.54778187892928676</v>
      </c>
      <c r="AP459" s="72">
        <v>0.28627982567982435</v>
      </c>
      <c r="AQ459" s="72">
        <v>2.8775772161335675</v>
      </c>
      <c r="AR459" s="72">
        <v>0.39130629018403701</v>
      </c>
      <c r="AS459" s="72">
        <v>3.3674924632808616</v>
      </c>
      <c r="AT459" s="72">
        <v>9.3881482726811161</v>
      </c>
      <c r="AU459" s="72">
        <v>1.3026425047933214</v>
      </c>
      <c r="AV459" s="72">
        <v>6.3601777541282836</v>
      </c>
      <c r="AW459" s="72">
        <v>97.407222877292597</v>
      </c>
      <c r="AX459" s="72">
        <v>2.6756982689195832</v>
      </c>
      <c r="AY459" s="72">
        <v>1.8366621512948487</v>
      </c>
      <c r="AZ459" s="72">
        <v>0.72357152836889738</v>
      </c>
      <c r="BA459" s="72">
        <v>2.2053867014233499</v>
      </c>
      <c r="BB459" s="72">
        <v>0.409028012019648</v>
      </c>
      <c r="BC459" s="72">
        <v>2.7620505646169486</v>
      </c>
      <c r="BD459" s="72">
        <v>0.61367516977353087</v>
      </c>
      <c r="BE459" s="72">
        <v>1.8597646903723151</v>
      </c>
      <c r="BF459" s="72">
        <v>0.2716759881580697</v>
      </c>
      <c r="BG459" s="72">
        <v>1.9946871059789366</v>
      </c>
      <c r="BH459" s="72">
        <v>0.32157407402828786</v>
      </c>
      <c r="BI459" s="72">
        <v>15.417622889844836</v>
      </c>
      <c r="BK459" s="40">
        <f t="shared" si="107"/>
        <v>14.031907988339904</v>
      </c>
      <c r="BM459" s="40">
        <f t="shared" si="108"/>
        <v>169.55444904676472</v>
      </c>
      <c r="BN459" s="40">
        <f t="shared" si="106"/>
        <v>0.19036218241445116</v>
      </c>
      <c r="BO459" s="77">
        <v>0.70349870156403094</v>
      </c>
      <c r="BP459" s="79">
        <v>0.51297774951088182</v>
      </c>
      <c r="BR459" s="55">
        <v>18.561249773440441</v>
      </c>
      <c r="BS459" s="55">
        <v>15.502430602930346</v>
      </c>
      <c r="BT459" s="55">
        <v>38.23567901365562</v>
      </c>
      <c r="BU459" s="39"/>
      <c r="BV459" s="39"/>
      <c r="BW459" s="39"/>
    </row>
    <row r="460" spans="1:75" x14ac:dyDescent="0.3">
      <c r="A460" s="40" t="s">
        <v>960</v>
      </c>
      <c r="B460" s="37" t="s">
        <v>869</v>
      </c>
      <c r="C460" s="37" t="s">
        <v>911</v>
      </c>
      <c r="D460" s="61" t="s">
        <v>999</v>
      </c>
      <c r="E460" s="37" t="s">
        <v>861</v>
      </c>
      <c r="F460" s="41" t="s">
        <v>611</v>
      </c>
      <c r="G460" s="72">
        <v>59.12</v>
      </c>
      <c r="H460" s="72">
        <v>0.6</v>
      </c>
      <c r="I460" s="72">
        <v>15.48</v>
      </c>
      <c r="J460" s="72">
        <v>7.77</v>
      </c>
      <c r="K460" s="72">
        <v>0.14000000000000001</v>
      </c>
      <c r="L460" s="72">
        <v>5.0599999999999996</v>
      </c>
      <c r="M460" s="72">
        <v>8.23</v>
      </c>
      <c r="N460" s="72">
        <v>3.03</v>
      </c>
      <c r="O460" s="72">
        <v>0.49</v>
      </c>
      <c r="P460" s="72">
        <v>0.1</v>
      </c>
      <c r="Q460" s="72">
        <f t="shared" si="109"/>
        <v>100.02</v>
      </c>
      <c r="R460" s="72">
        <v>0.04</v>
      </c>
      <c r="S460" s="72"/>
      <c r="T460" s="72">
        <f t="shared" si="110"/>
        <v>59.108178364327138</v>
      </c>
      <c r="U460" s="72">
        <f t="shared" si="111"/>
        <v>0.59988002399520102</v>
      </c>
      <c r="V460" s="72">
        <f t="shared" si="112"/>
        <v>15.476904619076185</v>
      </c>
      <c r="W460" s="72">
        <f t="shared" si="113"/>
        <v>7.7684463107378514</v>
      </c>
      <c r="X460" s="72">
        <f t="shared" si="114"/>
        <v>0.13997200559888026</v>
      </c>
      <c r="Y460" s="72">
        <f t="shared" si="115"/>
        <v>5.0589882023595285</v>
      </c>
      <c r="Z460" s="72">
        <f t="shared" si="116"/>
        <v>8.2283543291341736</v>
      </c>
      <c r="AA460" s="72">
        <f t="shared" si="117"/>
        <v>3.0293941211757649</v>
      </c>
      <c r="AB460" s="72">
        <f t="shared" si="118"/>
        <v>0.48990201959608082</v>
      </c>
      <c r="AC460" s="72">
        <f t="shared" si="119"/>
        <v>9.9980003999200165E-2</v>
      </c>
      <c r="AD460" s="72">
        <f t="shared" si="120"/>
        <v>100.00000000000003</v>
      </c>
      <c r="AE460" s="72"/>
      <c r="AF460" s="72"/>
      <c r="AG460" s="72"/>
      <c r="AH460" s="72"/>
      <c r="AI460" s="72"/>
      <c r="AJ460" s="72">
        <v>7.0987034940920915E-2</v>
      </c>
      <c r="AK460" s="72">
        <v>4.4810436259505515</v>
      </c>
      <c r="AL460" s="72">
        <v>73.341230913279205</v>
      </c>
      <c r="AM460" s="72">
        <v>166.047919247409</v>
      </c>
      <c r="AN460" s="72">
        <v>1.6300673886811659</v>
      </c>
      <c r="AO460" s="72">
        <v>0.41442156209114372</v>
      </c>
      <c r="AP460" s="72">
        <v>0.16232346676927414</v>
      </c>
      <c r="AQ460" s="72">
        <v>2.1077840504033509</v>
      </c>
      <c r="AR460" s="72">
        <v>0.42943916207580135</v>
      </c>
      <c r="AS460" s="72">
        <v>2.5846654079336906</v>
      </c>
      <c r="AT460" s="72">
        <v>6.8303236662603446</v>
      </c>
      <c r="AU460" s="72">
        <v>1.0106392704065394</v>
      </c>
      <c r="AV460" s="72">
        <v>5.1710537030811166</v>
      </c>
      <c r="AW460" s="72">
        <v>95.191597354211211</v>
      </c>
      <c r="AX460" s="72">
        <v>2.4470657669630471</v>
      </c>
      <c r="AY460" s="72">
        <v>1.5832624221295342</v>
      </c>
      <c r="AZ460" s="72">
        <v>0.7658896585838213</v>
      </c>
      <c r="BA460" s="72">
        <v>2.0678942653469554</v>
      </c>
      <c r="BB460" s="72">
        <v>0.41339936898846874</v>
      </c>
      <c r="BC460" s="72">
        <v>2.8132215443184565</v>
      </c>
      <c r="BD460" s="72">
        <v>0.66016748446472584</v>
      </c>
      <c r="BE460" s="72">
        <v>2.038874607965627</v>
      </c>
      <c r="BF460" s="72">
        <v>0.29513429529526852</v>
      </c>
      <c r="BG460" s="72">
        <v>2.2174054894736899</v>
      </c>
      <c r="BH460" s="72">
        <v>0.3642972318875628</v>
      </c>
      <c r="BI460" s="72">
        <v>18.307614816038257</v>
      </c>
      <c r="BK460" s="40">
        <f t="shared" si="107"/>
        <v>10.812766602537529</v>
      </c>
      <c r="BM460" s="40">
        <f t="shared" si="108"/>
        <v>176.97252658188009</v>
      </c>
      <c r="BN460" s="40">
        <f t="shared" si="106"/>
        <v>0.19661481071167558</v>
      </c>
      <c r="BO460" s="77">
        <v>0.70345009451892138</v>
      </c>
      <c r="BP460" s="79">
        <v>0.51297272126292504</v>
      </c>
      <c r="BR460" s="55">
        <v>18.532555026467652</v>
      </c>
      <c r="BS460" s="55">
        <v>15.499235485541147</v>
      </c>
      <c r="BT460" s="55">
        <v>38.202159405879264</v>
      </c>
      <c r="BU460" s="39"/>
      <c r="BV460" s="39"/>
      <c r="BW460" s="39"/>
    </row>
    <row r="461" spans="1:75" x14ac:dyDescent="0.3">
      <c r="A461" s="40" t="s">
        <v>960</v>
      </c>
      <c r="B461" s="37" t="s">
        <v>870</v>
      </c>
      <c r="C461" s="37" t="s">
        <v>911</v>
      </c>
      <c r="D461" s="61" t="s">
        <v>999</v>
      </c>
      <c r="E461" s="37" t="s">
        <v>861</v>
      </c>
      <c r="F461" s="41" t="s">
        <v>611</v>
      </c>
      <c r="G461" s="72">
        <v>60.96</v>
      </c>
      <c r="H461" s="72">
        <v>0.68</v>
      </c>
      <c r="I461" s="72">
        <v>15.55</v>
      </c>
      <c r="J461" s="72">
        <v>7.27</v>
      </c>
      <c r="K461" s="72">
        <v>0.12</v>
      </c>
      <c r="L461" s="72">
        <v>3.93</v>
      </c>
      <c r="M461" s="72">
        <v>6.98</v>
      </c>
      <c r="N461" s="72">
        <v>3.39</v>
      </c>
      <c r="O461" s="72">
        <v>1.1000000000000001</v>
      </c>
      <c r="P461" s="72">
        <v>0.13</v>
      </c>
      <c r="Q461" s="72">
        <f t="shared" si="109"/>
        <v>100.11</v>
      </c>
      <c r="R461" s="72">
        <v>0.05</v>
      </c>
      <c r="S461" s="72"/>
      <c r="T461" s="72">
        <f t="shared" si="110"/>
        <v>60.893017680551395</v>
      </c>
      <c r="U461" s="72">
        <f t="shared" si="111"/>
        <v>0.67925282189591463</v>
      </c>
      <c r="V461" s="72">
        <f t="shared" si="112"/>
        <v>15.532913794825692</v>
      </c>
      <c r="W461" s="72">
        <f t="shared" si="113"/>
        <v>7.2620117870342611</v>
      </c>
      <c r="X461" s="72">
        <f t="shared" si="114"/>
        <v>0.11986814504045548</v>
      </c>
      <c r="Y461" s="72">
        <f t="shared" si="115"/>
        <v>3.9256817500749177</v>
      </c>
      <c r="Z461" s="72">
        <f t="shared" si="116"/>
        <v>6.9723304365198286</v>
      </c>
      <c r="AA461" s="72">
        <f t="shared" si="117"/>
        <v>3.3862750973928679</v>
      </c>
      <c r="AB461" s="72">
        <f t="shared" si="118"/>
        <v>1.0987913295375089</v>
      </c>
      <c r="AC461" s="72">
        <f t="shared" si="119"/>
        <v>0.12985715712716012</v>
      </c>
      <c r="AD461" s="72">
        <f t="shared" si="120"/>
        <v>100</v>
      </c>
      <c r="AE461" s="72"/>
      <c r="AF461" s="72"/>
      <c r="AG461" s="72"/>
      <c r="AH461" s="72"/>
      <c r="AI461" s="72"/>
      <c r="AJ461" s="72">
        <v>0.27871371268417211</v>
      </c>
      <c r="AK461" s="72">
        <v>16.54897954182351</v>
      </c>
      <c r="AL461" s="72">
        <v>118.08033452420806</v>
      </c>
      <c r="AM461" s="72">
        <v>167.89560319933727</v>
      </c>
      <c r="AN461" s="72">
        <v>1.6108516585900989</v>
      </c>
      <c r="AO461" s="72">
        <v>0.80482057370823479</v>
      </c>
      <c r="AP461" s="72">
        <v>0.3720751612560893</v>
      </c>
      <c r="AQ461" s="72">
        <v>3.7357005609390965</v>
      </c>
      <c r="AR461" s="72">
        <v>0.56725456056601087</v>
      </c>
      <c r="AS461" s="72">
        <v>4.582510828032393</v>
      </c>
      <c r="AT461" s="72">
        <v>11.381982852435687</v>
      </c>
      <c r="AU461" s="72">
        <v>1.7278200412577647</v>
      </c>
      <c r="AV461" s="72">
        <v>8.4446641183404463</v>
      </c>
      <c r="AW461" s="72">
        <v>127.60180010271273</v>
      </c>
      <c r="AX461" s="72">
        <v>3.247186972628314</v>
      </c>
      <c r="AY461" s="72">
        <v>2.4096730970721612</v>
      </c>
      <c r="AZ461" s="72">
        <v>0.89889495295219668</v>
      </c>
      <c r="BA461" s="72">
        <v>2.8949376846880708</v>
      </c>
      <c r="BB461" s="72">
        <v>0.53314585681068904</v>
      </c>
      <c r="BC461" s="72">
        <v>3.6111824380884583</v>
      </c>
      <c r="BD461" s="72">
        <v>0.81423974376525177</v>
      </c>
      <c r="BE461" s="72">
        <v>2.4723981060813554</v>
      </c>
      <c r="BF461" s="72">
        <v>0.35776138380452077</v>
      </c>
      <c r="BG461" s="72">
        <v>2.6488605014319808</v>
      </c>
      <c r="BH461" s="72">
        <v>0.42443143098565639</v>
      </c>
      <c r="BI461" s="72">
        <v>22.369314358444463</v>
      </c>
      <c r="BK461" s="40">
        <f t="shared" si="107"/>
        <v>20.562321693111787</v>
      </c>
      <c r="BM461" s="40">
        <f t="shared" si="108"/>
        <v>146.71634694941929</v>
      </c>
      <c r="BN461" s="40">
        <f t="shared" si="106"/>
        <v>0.21544033323321704</v>
      </c>
      <c r="BO461" s="77">
        <v>0.70342073790168702</v>
      </c>
      <c r="BP461" s="79">
        <v>0.51298034577318885</v>
      </c>
      <c r="BQ461" s="79"/>
      <c r="BR461" s="55">
        <v>18.579979824338899</v>
      </c>
      <c r="BS461" s="55">
        <v>15.504156491425123</v>
      </c>
      <c r="BT461" s="55">
        <v>38.251010264665595</v>
      </c>
      <c r="BU461" s="39"/>
      <c r="BV461" s="39"/>
      <c r="BW461" s="39"/>
    </row>
    <row r="462" spans="1:75" x14ac:dyDescent="0.3">
      <c r="A462" s="40" t="s">
        <v>960</v>
      </c>
      <c r="B462" s="37" t="s">
        <v>871</v>
      </c>
      <c r="C462" s="37" t="s">
        <v>911</v>
      </c>
      <c r="D462" s="61" t="s">
        <v>999</v>
      </c>
      <c r="E462" s="37" t="s">
        <v>861</v>
      </c>
      <c r="F462" s="41" t="s">
        <v>611</v>
      </c>
      <c r="G462" s="72">
        <v>58.317500000000003</v>
      </c>
      <c r="H462" s="72">
        <v>0.7782</v>
      </c>
      <c r="I462" s="72">
        <v>15.8287</v>
      </c>
      <c r="J462" s="72">
        <v>7.6401000000000003</v>
      </c>
      <c r="K462" s="72">
        <v>0.12379999999999999</v>
      </c>
      <c r="L462" s="72">
        <v>4.2069999999999999</v>
      </c>
      <c r="M462" s="72">
        <v>7.9421999999999997</v>
      </c>
      <c r="N462" s="72">
        <v>3.1591999999999998</v>
      </c>
      <c r="O462" s="72">
        <v>0.6361</v>
      </c>
      <c r="P462" s="72">
        <v>0.12670000000000001</v>
      </c>
      <c r="Q462" s="72">
        <f t="shared" si="109"/>
        <v>98.759500000000003</v>
      </c>
      <c r="R462" s="72"/>
      <c r="S462" s="72"/>
      <c r="T462" s="72">
        <f t="shared" si="110"/>
        <v>59.050015441552461</v>
      </c>
      <c r="U462" s="72">
        <f t="shared" si="111"/>
        <v>0.78797482773809102</v>
      </c>
      <c r="V462" s="72">
        <f t="shared" si="112"/>
        <v>16.027521403004265</v>
      </c>
      <c r="W462" s="72">
        <f t="shared" si="113"/>
        <v>7.7360658974579666</v>
      </c>
      <c r="X462" s="72">
        <f t="shared" si="114"/>
        <v>0.12535502913643748</v>
      </c>
      <c r="Y462" s="72">
        <f t="shared" si="115"/>
        <v>4.2598433568416203</v>
      </c>
      <c r="Z462" s="72">
        <f t="shared" si="116"/>
        <v>8.0419605202537472</v>
      </c>
      <c r="AA462" s="72">
        <f t="shared" si="117"/>
        <v>3.1988821328581043</v>
      </c>
      <c r="AB462" s="72">
        <f t="shared" si="118"/>
        <v>0.64408993565176009</v>
      </c>
      <c r="AC462" s="72">
        <f t="shared" si="119"/>
        <v>0.1282914555055463</v>
      </c>
      <c r="AD462" s="72">
        <f t="shared" si="120"/>
        <v>100</v>
      </c>
      <c r="AE462" s="72"/>
      <c r="AF462" s="72"/>
      <c r="AG462" s="72"/>
      <c r="AH462" s="72"/>
      <c r="AI462" s="72"/>
      <c r="AJ462" s="72">
        <v>7.4572461195114197E-3</v>
      </c>
      <c r="AK462" s="72">
        <v>9.2112440506205093</v>
      </c>
      <c r="AL462" s="72">
        <v>135.38828918511649</v>
      </c>
      <c r="AM462" s="72">
        <v>266.2156340045355</v>
      </c>
      <c r="AN462" s="72">
        <v>2.1246673614527811</v>
      </c>
      <c r="AO462" s="72">
        <v>0.99110590648002173</v>
      </c>
      <c r="AP462" s="72">
        <v>0.4030512641216652</v>
      </c>
      <c r="AQ462" s="72">
        <v>2.8845585749589233</v>
      </c>
      <c r="AR462" s="72">
        <v>0.18791981061548393</v>
      </c>
      <c r="AS462" s="72">
        <v>7.2171398765936408</v>
      </c>
      <c r="AT462" s="72">
        <v>17.414672379731154</v>
      </c>
      <c r="AU462" s="72">
        <v>2.3346628646377159</v>
      </c>
      <c r="AV462" s="72">
        <v>11.191823081569545</v>
      </c>
      <c r="AW462" s="72">
        <v>115.63397441772833</v>
      </c>
      <c r="AX462" s="72">
        <v>2.9857076800819731</v>
      </c>
      <c r="AY462" s="72">
        <v>3.0252558248430113</v>
      </c>
      <c r="AZ462" s="72">
        <v>0.88845939351665482</v>
      </c>
      <c r="BA462" s="72">
        <v>3.4087478137707947</v>
      </c>
      <c r="BB462" s="72">
        <v>0.61889612911102121</v>
      </c>
      <c r="BC462" s="72">
        <v>3.9343178313378164</v>
      </c>
      <c r="BD462" s="72">
        <v>0.8872247370771259</v>
      </c>
      <c r="BE462" s="72">
        <v>2.5494081238678401</v>
      </c>
      <c r="BF462" s="72">
        <v>0.41521580411409309</v>
      </c>
      <c r="BG462" s="72">
        <v>2.7075127315720962</v>
      </c>
      <c r="BH462" s="72">
        <v>0.41102643546711454</v>
      </c>
      <c r="BI462" s="72">
        <v>27.752993364562233</v>
      </c>
      <c r="BK462" s="40">
        <f t="shared" si="107"/>
        <v>9.2939049100563356</v>
      </c>
      <c r="BM462" s="40">
        <f t="shared" si="108"/>
        <v>136.60325127710817</v>
      </c>
      <c r="BN462" s="40">
        <f t="shared" si="106"/>
        <v>0.34359014758233336</v>
      </c>
      <c r="BO462" s="77">
        <v>0.70348842371010578</v>
      </c>
      <c r="BP462" s="79">
        <v>0.51296765185868265</v>
      </c>
      <c r="BQ462" s="79"/>
      <c r="BR462" s="55">
        <v>18.609641707841092</v>
      </c>
      <c r="BS462" s="55">
        <v>15.510299616452761</v>
      </c>
      <c r="BT462" s="55">
        <v>38.28920214424339</v>
      </c>
      <c r="BU462" s="39"/>
      <c r="BV462" s="39"/>
      <c r="BW462" s="39"/>
    </row>
    <row r="463" spans="1:75" x14ac:dyDescent="0.3">
      <c r="A463" s="40" t="s">
        <v>960</v>
      </c>
      <c r="B463" s="37" t="s">
        <v>872</v>
      </c>
      <c r="C463" s="37" t="s">
        <v>911</v>
      </c>
      <c r="D463" s="61" t="s">
        <v>999</v>
      </c>
      <c r="E463" s="37" t="s">
        <v>861</v>
      </c>
      <c r="F463" s="41" t="s">
        <v>611</v>
      </c>
      <c r="G463" s="72">
        <v>56.323999999999998</v>
      </c>
      <c r="H463" s="72">
        <v>0.71</v>
      </c>
      <c r="I463" s="72">
        <v>15.164999999999999</v>
      </c>
      <c r="J463" s="72">
        <v>7.9790000000000001</v>
      </c>
      <c r="K463" s="72">
        <v>0.14599999999999999</v>
      </c>
      <c r="L463" s="72">
        <v>5.2789999999999999</v>
      </c>
      <c r="M463" s="72">
        <v>8.8699999999999992</v>
      </c>
      <c r="N463" s="72">
        <v>2.8929999999999998</v>
      </c>
      <c r="O463" s="72">
        <v>0.65600000000000003</v>
      </c>
      <c r="P463" s="72">
        <v>0.107</v>
      </c>
      <c r="Q463" s="72">
        <f t="shared" si="109"/>
        <v>98.129000000000005</v>
      </c>
      <c r="R463" s="72"/>
      <c r="S463" s="72"/>
      <c r="T463" s="72">
        <f t="shared" si="110"/>
        <v>57.397914989452659</v>
      </c>
      <c r="U463" s="72">
        <f t="shared" si="111"/>
        <v>0.72353738446330851</v>
      </c>
      <c r="V463" s="72">
        <f t="shared" si="112"/>
        <v>15.454147092093059</v>
      </c>
      <c r="W463" s="72">
        <f t="shared" si="113"/>
        <v>8.1311335079334341</v>
      </c>
      <c r="X463" s="72">
        <f t="shared" si="114"/>
        <v>0.14878374384738455</v>
      </c>
      <c r="Y463" s="72">
        <f t="shared" si="115"/>
        <v>5.3796533134955009</v>
      </c>
      <c r="Z463" s="72">
        <f t="shared" si="116"/>
        <v>9.0391219720979521</v>
      </c>
      <c r="AA463" s="72">
        <f t="shared" si="117"/>
        <v>2.9481600750033117</v>
      </c>
      <c r="AB463" s="72">
        <f t="shared" si="118"/>
        <v>0.66850778057454985</v>
      </c>
      <c r="AC463" s="72">
        <f t="shared" si="119"/>
        <v>0.10904014103883662</v>
      </c>
      <c r="AD463" s="72">
        <f t="shared" si="120"/>
        <v>99.999999999999986</v>
      </c>
      <c r="AE463" s="72"/>
      <c r="AF463" s="72"/>
      <c r="AG463" s="72"/>
      <c r="AH463" s="72"/>
      <c r="AI463" s="72"/>
      <c r="AJ463" s="72">
        <v>2.0330357870801912</v>
      </c>
      <c r="AK463" s="72">
        <v>20.941590202105864</v>
      </c>
      <c r="AL463" s="72">
        <v>79.748065225889249</v>
      </c>
      <c r="AM463" s="72">
        <v>234.07874435269713</v>
      </c>
      <c r="AN463" s="72">
        <v>1.4577927943703304</v>
      </c>
      <c r="AO463" s="72">
        <v>0.63691169312556017</v>
      </c>
      <c r="AP463" s="72">
        <v>0.28257221855961379</v>
      </c>
      <c r="AQ463" s="72">
        <v>2.8979146300816283</v>
      </c>
      <c r="AR463" s="72">
        <v>0.19904340297152126</v>
      </c>
      <c r="AS463" s="72">
        <v>5.7757627065305996</v>
      </c>
      <c r="AT463" s="72">
        <v>14.259049633407832</v>
      </c>
      <c r="AU463" s="72">
        <v>1.910108078095939</v>
      </c>
      <c r="AV463" s="72">
        <v>9.5963173154727226</v>
      </c>
      <c r="AW463" s="72">
        <v>104.73416682938503</v>
      </c>
      <c r="AX463" s="72">
        <v>2.7639213720635185</v>
      </c>
      <c r="AY463" s="72">
        <v>2.7426956276172629</v>
      </c>
      <c r="AZ463" s="72">
        <v>0.88028492480486753</v>
      </c>
      <c r="BA463" s="72">
        <v>3.2587234440782744</v>
      </c>
      <c r="BB463" s="72">
        <v>0.6008852308781526</v>
      </c>
      <c r="BC463" s="72">
        <v>3.865723996593224</v>
      </c>
      <c r="BD463" s="72">
        <v>0.84791566320300515</v>
      </c>
      <c r="BE463" s="72">
        <v>2.5225914079659595</v>
      </c>
      <c r="BF463" s="72">
        <v>0.39918959804665644</v>
      </c>
      <c r="BG463" s="72">
        <v>2.6030221498105113</v>
      </c>
      <c r="BH463" s="72">
        <v>0.39798566095714538</v>
      </c>
      <c r="BI463" s="72">
        <v>26.398423390476442</v>
      </c>
      <c r="BK463" s="40">
        <f t="shared" si="107"/>
        <v>32.879895954394826</v>
      </c>
      <c r="BM463" s="40">
        <f t="shared" si="108"/>
        <v>125.21055287042405</v>
      </c>
      <c r="BN463" s="40">
        <f t="shared" si="106"/>
        <v>0.21978276603255897</v>
      </c>
      <c r="BP463" s="79"/>
      <c r="BQ463" s="79"/>
      <c r="BU463" s="39"/>
      <c r="BV463" s="39"/>
      <c r="BW463" s="39"/>
    </row>
    <row r="464" spans="1:75" x14ac:dyDescent="0.3">
      <c r="A464" s="40" t="s">
        <v>960</v>
      </c>
      <c r="B464" s="60" t="s">
        <v>873</v>
      </c>
      <c r="C464" s="37" t="s">
        <v>911</v>
      </c>
      <c r="D464" s="61" t="s">
        <v>999</v>
      </c>
      <c r="E464" s="37" t="s">
        <v>861</v>
      </c>
      <c r="F464" s="41" t="s">
        <v>611</v>
      </c>
      <c r="G464" s="72">
        <v>60.231200000000001</v>
      </c>
      <c r="H464" s="72">
        <v>0.7208</v>
      </c>
      <c r="I464" s="72">
        <v>15.411799999999999</v>
      </c>
      <c r="J464" s="72">
        <v>7.0174000000000003</v>
      </c>
      <c r="K464" s="72">
        <v>0.1202</v>
      </c>
      <c r="L464" s="72">
        <v>3.6459999999999999</v>
      </c>
      <c r="M464" s="72">
        <v>7.0130999999999997</v>
      </c>
      <c r="N464" s="72">
        <v>3.3603999999999998</v>
      </c>
      <c r="O464" s="72">
        <v>0.93430000000000002</v>
      </c>
      <c r="P464" s="72">
        <v>0.1153</v>
      </c>
      <c r="Q464" s="72">
        <f t="shared" si="109"/>
        <v>98.570499999999981</v>
      </c>
      <c r="R464" s="72"/>
      <c r="S464" s="72"/>
      <c r="T464" s="72">
        <f t="shared" si="110"/>
        <v>61.104691565935056</v>
      </c>
      <c r="U464" s="72">
        <f t="shared" si="111"/>
        <v>0.73125326542931213</v>
      </c>
      <c r="V464" s="72">
        <f t="shared" si="112"/>
        <v>15.635306709411035</v>
      </c>
      <c r="W464" s="72">
        <f t="shared" si="113"/>
        <v>7.1191685139062919</v>
      </c>
      <c r="X464" s="72">
        <f t="shared" si="114"/>
        <v>0.1219431777255873</v>
      </c>
      <c r="Y464" s="72">
        <f t="shared" si="115"/>
        <v>3.6988754241887793</v>
      </c>
      <c r="Z464" s="72">
        <f t="shared" si="116"/>
        <v>7.1148061539710161</v>
      </c>
      <c r="AA464" s="72">
        <f t="shared" si="117"/>
        <v>3.4091335643016931</v>
      </c>
      <c r="AB464" s="72">
        <f t="shared" si="118"/>
        <v>0.94784950872725626</v>
      </c>
      <c r="AC464" s="72">
        <f t="shared" si="119"/>
        <v>0.11697211640399514</v>
      </c>
      <c r="AD464" s="72">
        <f t="shared" si="120"/>
        <v>100.00000000000003</v>
      </c>
      <c r="AE464" s="72"/>
      <c r="AF464" s="72"/>
      <c r="AG464" s="72"/>
      <c r="AH464" s="72"/>
      <c r="AI464" s="72"/>
      <c r="AJ464" s="72">
        <v>1.1490167114270387</v>
      </c>
      <c r="AK464" s="72">
        <v>16.428052438413989</v>
      </c>
      <c r="AL464" s="72">
        <v>114.15799861853664</v>
      </c>
      <c r="AM464" s="72">
        <v>199.09476239985543</v>
      </c>
      <c r="AN464" s="72">
        <v>1.9982087284796624</v>
      </c>
      <c r="AO464" s="72">
        <v>0.97157428271923685</v>
      </c>
      <c r="AP464" s="72">
        <v>0.41121432220667137</v>
      </c>
      <c r="AQ464" s="72">
        <v>4.0253256238449406</v>
      </c>
      <c r="AR464" s="72">
        <v>0.30165882950796274</v>
      </c>
      <c r="AS464" s="72">
        <v>7.2804558876293797</v>
      </c>
      <c r="AT464" s="72">
        <v>17.324109874690429</v>
      </c>
      <c r="AU464" s="72">
        <v>2.492461161531053</v>
      </c>
      <c r="AV464" s="72">
        <v>11.962366265324075</v>
      </c>
      <c r="AW464" s="72">
        <v>136.85790953508177</v>
      </c>
      <c r="AX464" s="72">
        <v>3.5634502016017873</v>
      </c>
      <c r="AY464" s="72">
        <v>3.3808139923920173</v>
      </c>
      <c r="AZ464" s="72">
        <v>0.95068061892918032</v>
      </c>
      <c r="BA464" s="72">
        <v>3.9861289964120576</v>
      </c>
      <c r="BB464" s="72">
        <v>0.69315082370430081</v>
      </c>
      <c r="BC464" s="72">
        <v>4.5048287623079855</v>
      </c>
      <c r="BD464" s="72">
        <v>0.99219031373906685</v>
      </c>
      <c r="BE464" s="72">
        <v>2.9427631085712842</v>
      </c>
      <c r="BF464" s="72">
        <v>0.44677488960145972</v>
      </c>
      <c r="BG464" s="72">
        <v>3.0127480559706523</v>
      </c>
      <c r="BH464" s="72">
        <v>0.46648680953008859</v>
      </c>
      <c r="BI464" s="72">
        <v>30.160218396958435</v>
      </c>
      <c r="BK464" s="40">
        <f t="shared" si="107"/>
        <v>16.908694199310467</v>
      </c>
      <c r="BM464" s="40">
        <f t="shared" si="108"/>
        <v>117.49796248108981</v>
      </c>
      <c r="BN464" s="40">
        <f t="shared" si="106"/>
        <v>0.24136538842072638</v>
      </c>
      <c r="BP464" s="79"/>
      <c r="BU464" s="39"/>
      <c r="BV464" s="39"/>
      <c r="BW464" s="39"/>
    </row>
    <row r="465" spans="1:75" x14ac:dyDescent="0.3">
      <c r="A465" s="40" t="s">
        <v>960</v>
      </c>
      <c r="B465" s="60" t="s">
        <v>874</v>
      </c>
      <c r="C465" s="37" t="s">
        <v>911</v>
      </c>
      <c r="D465" s="61" t="s">
        <v>999</v>
      </c>
      <c r="E465" s="37" t="s">
        <v>861</v>
      </c>
      <c r="F465" s="41" t="s">
        <v>611</v>
      </c>
      <c r="G465" s="72">
        <v>58.113700000000001</v>
      </c>
      <c r="H465" s="72">
        <v>0.76380000000000003</v>
      </c>
      <c r="I465" s="72">
        <v>15.7864</v>
      </c>
      <c r="J465" s="72">
        <v>7.1881000000000004</v>
      </c>
      <c r="K465" s="72">
        <v>0.12540000000000001</v>
      </c>
      <c r="L465" s="72">
        <v>3.9104999999999999</v>
      </c>
      <c r="M465" s="72">
        <v>7.8446999999999996</v>
      </c>
      <c r="N465" s="72">
        <v>3.1522000000000001</v>
      </c>
      <c r="O465" s="72">
        <v>0.96340000000000003</v>
      </c>
      <c r="P465" s="72">
        <v>0.12859999999999999</v>
      </c>
      <c r="Q465" s="72">
        <f t="shared" si="109"/>
        <v>97.976800000000026</v>
      </c>
      <c r="R465" s="72"/>
      <c r="S465" s="72"/>
      <c r="T465" s="72">
        <f t="shared" si="110"/>
        <v>59.313735496566522</v>
      </c>
      <c r="U465" s="72">
        <f t="shared" si="111"/>
        <v>0.77957230691347323</v>
      </c>
      <c r="V465" s="72">
        <f t="shared" si="112"/>
        <v>16.11238578928889</v>
      </c>
      <c r="W465" s="72">
        <f t="shared" si="113"/>
        <v>7.3365327301973506</v>
      </c>
      <c r="X465" s="72">
        <f t="shared" si="114"/>
        <v>0.12798948322460008</v>
      </c>
      <c r="Y465" s="72">
        <f t="shared" si="115"/>
        <v>3.9912509900302915</v>
      </c>
      <c r="Z465" s="72">
        <f t="shared" si="116"/>
        <v>8.0066913800001611</v>
      </c>
      <c r="AA465" s="72">
        <f t="shared" si="117"/>
        <v>3.2172922569424589</v>
      </c>
      <c r="AB465" s="72">
        <f t="shared" si="118"/>
        <v>0.98329400429489411</v>
      </c>
      <c r="AC465" s="72">
        <f t="shared" si="119"/>
        <v>0.13125556254133627</v>
      </c>
      <c r="AD465" s="72">
        <f t="shared" si="120"/>
        <v>99.999999999999972</v>
      </c>
      <c r="AE465" s="72"/>
      <c r="AF465" s="72"/>
      <c r="AG465" s="72"/>
      <c r="AH465" s="72"/>
      <c r="AI465" s="72"/>
      <c r="AJ465" s="72">
        <v>0.12747392186178777</v>
      </c>
      <c r="AK465" s="72">
        <v>10.34245818980702</v>
      </c>
      <c r="AL465" s="72">
        <v>119.73278300381892</v>
      </c>
      <c r="AM465" s="72">
        <v>249.86112769552869</v>
      </c>
      <c r="AN465" s="72">
        <v>1.6010590899905306</v>
      </c>
      <c r="AO465" s="72">
        <v>1.4994864134479358</v>
      </c>
      <c r="AP465" s="72">
        <v>0.4294314394205328</v>
      </c>
      <c r="AQ465" s="72">
        <v>3.7704180361254451</v>
      </c>
      <c r="AR465" s="72">
        <v>0.26756905418299115</v>
      </c>
      <c r="AS465" s="72">
        <v>7.3562485263623332</v>
      </c>
      <c r="AT465" s="72">
        <v>17.377353392741146</v>
      </c>
      <c r="AU465" s="72">
        <v>2.1826545427786206</v>
      </c>
      <c r="AV465" s="72">
        <v>11.008719353618559</v>
      </c>
      <c r="AW465" s="72">
        <v>120.18484966774237</v>
      </c>
      <c r="AX465" s="72">
        <v>3.058978200682223</v>
      </c>
      <c r="AY465" s="72">
        <v>3.2781739746183716</v>
      </c>
      <c r="AZ465" s="72">
        <v>0.9395187992832148</v>
      </c>
      <c r="BA465" s="72">
        <v>3.7225063692359672</v>
      </c>
      <c r="BB465" s="72">
        <v>0.66496820845412885</v>
      </c>
      <c r="BC465" s="72">
        <v>4.2099449009253798</v>
      </c>
      <c r="BD465" s="72">
        <v>0.89040423352300624</v>
      </c>
      <c r="BE465" s="72">
        <v>2.719255944904754</v>
      </c>
      <c r="BF465" s="72">
        <v>0.42031016587078091</v>
      </c>
      <c r="BG465" s="72">
        <v>2.8238361766582112</v>
      </c>
      <c r="BH465" s="72">
        <v>0.43603483498723966</v>
      </c>
      <c r="BI465" s="72">
        <v>26.523037961634902</v>
      </c>
      <c r="BN465" s="40">
        <f t="shared" si="106"/>
        <v>0.39769765555992226</v>
      </c>
      <c r="BP465" s="79"/>
      <c r="BU465" s="39"/>
      <c r="BV465" s="39"/>
      <c r="BW465" s="39"/>
    </row>
    <row r="466" spans="1:75" x14ac:dyDescent="0.3">
      <c r="A466" s="40" t="s">
        <v>960</v>
      </c>
      <c r="B466" s="37" t="s">
        <v>875</v>
      </c>
      <c r="C466" s="37" t="s">
        <v>911</v>
      </c>
      <c r="D466" s="61" t="s">
        <v>999</v>
      </c>
      <c r="E466" s="37" t="s">
        <v>861</v>
      </c>
      <c r="F466" s="41" t="s">
        <v>611</v>
      </c>
      <c r="G466" s="72">
        <v>58.575000000000003</v>
      </c>
      <c r="H466" s="72">
        <v>0.78900000000000003</v>
      </c>
      <c r="I466" s="72">
        <v>16.913</v>
      </c>
      <c r="J466" s="72">
        <v>7.8360000000000003</v>
      </c>
      <c r="K466" s="72">
        <v>0.14699999999999999</v>
      </c>
      <c r="L466" s="72">
        <v>2.7149999999999999</v>
      </c>
      <c r="M466" s="72">
        <v>7.1109999999999998</v>
      </c>
      <c r="N466" s="72">
        <v>3.665</v>
      </c>
      <c r="O466" s="72">
        <v>1.085</v>
      </c>
      <c r="P466" s="72">
        <v>0.191</v>
      </c>
      <c r="Q466" s="72">
        <f t="shared" si="109"/>
        <v>99.027000000000015</v>
      </c>
      <c r="R466" s="72"/>
      <c r="S466" s="72"/>
      <c r="T466" s="72">
        <f t="shared" si="110"/>
        <v>59.150534702656842</v>
      </c>
      <c r="U466" s="72">
        <f t="shared" si="111"/>
        <v>0.79675240086037136</v>
      </c>
      <c r="V466" s="72">
        <f t="shared" si="112"/>
        <v>17.079180425540507</v>
      </c>
      <c r="W466" s="72">
        <f t="shared" si="113"/>
        <v>7.9129934260353227</v>
      </c>
      <c r="X466" s="72">
        <f t="shared" si="114"/>
        <v>0.14844436365839617</v>
      </c>
      <c r="Y466" s="72">
        <f t="shared" si="115"/>
        <v>2.7416765124662965</v>
      </c>
      <c r="Z466" s="72">
        <f t="shared" si="116"/>
        <v>7.1808698637745252</v>
      </c>
      <c r="AA466" s="72">
        <f t="shared" si="117"/>
        <v>3.701010835428721</v>
      </c>
      <c r="AB466" s="72">
        <f t="shared" si="118"/>
        <v>1.0956607793834001</v>
      </c>
      <c r="AC466" s="72">
        <f t="shared" si="119"/>
        <v>0.19287669019560319</v>
      </c>
      <c r="AD466" s="72">
        <f t="shared" si="120"/>
        <v>99.999999999999986</v>
      </c>
      <c r="AE466" s="72"/>
      <c r="AF466" s="72"/>
      <c r="AG466" s="72"/>
      <c r="AH466" s="72"/>
      <c r="AI466" s="72"/>
      <c r="AJ466" s="72">
        <v>0.2246983701680722</v>
      </c>
      <c r="AK466" s="72">
        <v>10.213259090333253</v>
      </c>
      <c r="AL466" s="72">
        <v>86.886466913841844</v>
      </c>
      <c r="AM466" s="72">
        <v>227.66886887620325</v>
      </c>
      <c r="AN466" s="72">
        <v>1.597152635011112</v>
      </c>
      <c r="AO466" s="72">
        <v>0.71634701767118947</v>
      </c>
      <c r="AP466" s="72">
        <v>0.94358455143277586</v>
      </c>
      <c r="AQ466" s="72">
        <v>4.2576441345207954</v>
      </c>
      <c r="AR466" s="72">
        <v>0.28242624981485209</v>
      </c>
      <c r="AS466" s="72">
        <v>8.4823412628545647</v>
      </c>
      <c r="AT466" s="72">
        <v>20.880856966693049</v>
      </c>
      <c r="AU466" s="72">
        <v>2.8531564423611777</v>
      </c>
      <c r="AV466" s="72">
        <v>14.039972668364477</v>
      </c>
      <c r="AW466" s="72">
        <v>152.18554614754348</v>
      </c>
      <c r="AX466" s="72">
        <v>3.7326607337116995</v>
      </c>
      <c r="AY466" s="72">
        <v>4.0565522176918698</v>
      </c>
      <c r="AZ466" s="72">
        <v>1.341552786247501</v>
      </c>
      <c r="BA466" s="72">
        <v>4.8030730277391802</v>
      </c>
      <c r="BB466" s="72">
        <v>0.91328367045321757</v>
      </c>
      <c r="BC466" s="72">
        <v>5.8919840377465142</v>
      </c>
      <c r="BD466" s="72">
        <v>1.3160457761647799</v>
      </c>
      <c r="BE466" s="72">
        <v>4.0495615070649791</v>
      </c>
      <c r="BF466" s="72">
        <v>0.59564255945164535</v>
      </c>
      <c r="BG466" s="72">
        <v>3.977984958014432</v>
      </c>
      <c r="BH466" s="72">
        <v>0.62021428848131477</v>
      </c>
      <c r="BI466" s="72">
        <v>41.620829871109841</v>
      </c>
      <c r="BK466" s="40">
        <f t="shared" si="107"/>
        <v>14.25741831596658</v>
      </c>
      <c r="BM466" s="40">
        <f t="shared" si="108"/>
        <v>121.29102902711269</v>
      </c>
      <c r="BN466" s="40">
        <f t="shared" si="106"/>
        <v>0.1682496223352907</v>
      </c>
      <c r="BO466" s="77">
        <v>0.70345861957665767</v>
      </c>
      <c r="BP466" s="79">
        <v>0.51295272309679485</v>
      </c>
      <c r="BR466" s="55">
        <v>18.425319098440436</v>
      </c>
      <c r="BS466" s="55">
        <v>15.500605279940045</v>
      </c>
      <c r="BT466" s="55">
        <v>38.218379044584537</v>
      </c>
      <c r="BU466" s="39"/>
      <c r="BV466" s="39"/>
      <c r="BW466" s="39"/>
    </row>
    <row r="467" spans="1:75" x14ac:dyDescent="0.3">
      <c r="A467" s="40" t="s">
        <v>960</v>
      </c>
      <c r="B467" s="37" t="s">
        <v>876</v>
      </c>
      <c r="C467" s="37" t="s">
        <v>911</v>
      </c>
      <c r="D467" s="61" t="s">
        <v>999</v>
      </c>
      <c r="E467" s="37" t="s">
        <v>861</v>
      </c>
      <c r="F467" s="41" t="s">
        <v>611</v>
      </c>
      <c r="G467" s="72">
        <v>54.731000000000002</v>
      </c>
      <c r="H467" s="72">
        <v>0.86099999999999999</v>
      </c>
      <c r="I467" s="72">
        <v>19.829999999999998</v>
      </c>
      <c r="J467" s="72">
        <v>7.7460000000000004</v>
      </c>
      <c r="K467" s="72">
        <v>0.16500000000000001</v>
      </c>
      <c r="L467" s="72">
        <v>2.6789999999999998</v>
      </c>
      <c r="M467" s="72">
        <v>8.89</v>
      </c>
      <c r="N467" s="72">
        <v>3.7549999999999999</v>
      </c>
      <c r="O467" s="72">
        <v>0.42899999999999999</v>
      </c>
      <c r="P467" s="72">
        <v>0.17299999999999999</v>
      </c>
      <c r="Q467" s="72">
        <f t="shared" si="109"/>
        <v>99.259</v>
      </c>
      <c r="R467" s="72"/>
      <c r="S467" s="72"/>
      <c r="T467" s="72">
        <f t="shared" si="110"/>
        <v>55.139584319809785</v>
      </c>
      <c r="U467" s="72">
        <f t="shared" si="111"/>
        <v>0.86742763880353413</v>
      </c>
      <c r="V467" s="72">
        <f t="shared" si="112"/>
        <v>19.978037256067456</v>
      </c>
      <c r="W467" s="72">
        <f t="shared" si="113"/>
        <v>7.8038263532777892</v>
      </c>
      <c r="X467" s="72">
        <f t="shared" si="114"/>
        <v>0.16623177747106058</v>
      </c>
      <c r="Y467" s="72">
        <f t="shared" si="115"/>
        <v>2.6989995869392192</v>
      </c>
      <c r="Z467" s="72">
        <f t="shared" si="116"/>
        <v>8.956366677077142</v>
      </c>
      <c r="AA467" s="72">
        <f t="shared" si="117"/>
        <v>3.7830322691141358</v>
      </c>
      <c r="AB467" s="72">
        <f t="shared" si="118"/>
        <v>0.4322026214247574</v>
      </c>
      <c r="AC467" s="72">
        <f t="shared" si="119"/>
        <v>0.17429150001511196</v>
      </c>
      <c r="AD467" s="72">
        <f t="shared" si="120"/>
        <v>99.999999999999986</v>
      </c>
      <c r="AE467" s="72"/>
      <c r="AF467" s="72"/>
      <c r="AG467" s="72"/>
      <c r="AH467" s="72"/>
      <c r="AI467" s="72"/>
      <c r="AJ467" s="72">
        <v>6.5606040031962007E-2</v>
      </c>
      <c r="AK467" s="72">
        <v>2.3164109913838895</v>
      </c>
      <c r="AL467" s="72">
        <v>64.225321802229104</v>
      </c>
      <c r="AM467" s="72">
        <v>296.41363275868025</v>
      </c>
      <c r="AN467" s="72">
        <v>1.1023077639969534</v>
      </c>
      <c r="AO467" s="72">
        <v>0.40248507754414503</v>
      </c>
      <c r="AP467" s="72">
        <v>0.74045729480703959</v>
      </c>
      <c r="AQ467" s="72">
        <v>2.5489638612002636</v>
      </c>
      <c r="AR467" s="72">
        <v>0.17021130643897364</v>
      </c>
      <c r="AS467" s="72">
        <v>4.9221677395001224</v>
      </c>
      <c r="AT467" s="72">
        <v>12.869591050859178</v>
      </c>
      <c r="AU467" s="72">
        <v>1.8054789292771827</v>
      </c>
      <c r="AV467" s="72">
        <v>9.1515911589442176</v>
      </c>
      <c r="AW467" s="72">
        <v>87.499357152336117</v>
      </c>
      <c r="AX467" s="72">
        <v>2.3001879862695715</v>
      </c>
      <c r="AY467" s="72">
        <v>2.8120420926951621</v>
      </c>
      <c r="AZ467" s="72">
        <v>1.0870812682850497</v>
      </c>
      <c r="BA467" s="72">
        <v>3.6244635352463725</v>
      </c>
      <c r="BB467" s="72">
        <v>0.67147404017163814</v>
      </c>
      <c r="BC467" s="72">
        <v>4.3301555262429066</v>
      </c>
      <c r="BD467" s="72">
        <v>0.94546316373663919</v>
      </c>
      <c r="BE467" s="72">
        <v>2.7366679239138629</v>
      </c>
      <c r="BF467" s="72">
        <v>0.41898844169575289</v>
      </c>
      <c r="BG467" s="72">
        <v>2.8269058548361254</v>
      </c>
      <c r="BH467" s="72">
        <v>0.42426333900122709</v>
      </c>
      <c r="BI467" s="72">
        <v>30.101653436236528</v>
      </c>
      <c r="BN467" s="40">
        <f t="shared" si="106"/>
        <v>0.15790144523846708</v>
      </c>
      <c r="BP467" s="79"/>
      <c r="BU467" s="39"/>
      <c r="BV467" s="39"/>
      <c r="BW467" s="39"/>
    </row>
    <row r="468" spans="1:75" x14ac:dyDescent="0.3">
      <c r="A468" s="40" t="s">
        <v>960</v>
      </c>
      <c r="B468" s="37" t="s">
        <v>877</v>
      </c>
      <c r="C468" s="37" t="s">
        <v>911</v>
      </c>
      <c r="D468" s="61" t="s">
        <v>999</v>
      </c>
      <c r="E468" s="37" t="s">
        <v>861</v>
      </c>
      <c r="F468" s="41" t="s">
        <v>611</v>
      </c>
      <c r="G468" s="72">
        <v>50.462000000000003</v>
      </c>
      <c r="H468" s="72">
        <v>0.627</v>
      </c>
      <c r="I468" s="72">
        <v>15.683</v>
      </c>
      <c r="J468" s="72">
        <v>9.1199999999999992</v>
      </c>
      <c r="K468" s="72">
        <v>0.161</v>
      </c>
      <c r="L468" s="72">
        <v>8.6020000000000003</v>
      </c>
      <c r="M468" s="72">
        <v>11.786</v>
      </c>
      <c r="N468" s="72">
        <v>2.0270000000000001</v>
      </c>
      <c r="O468" s="72">
        <v>0.30599999999999999</v>
      </c>
      <c r="P468" s="72">
        <v>9.5000000000000001E-2</v>
      </c>
      <c r="Q468" s="72">
        <f t="shared" si="109"/>
        <v>98.869000000000014</v>
      </c>
      <c r="R468" s="72"/>
      <c r="S468" s="72"/>
      <c r="T468" s="72">
        <f t="shared" si="110"/>
        <v>51.039253962313765</v>
      </c>
      <c r="U468" s="72">
        <f t="shared" si="111"/>
        <v>0.63417249087175953</v>
      </c>
      <c r="V468" s="72">
        <f t="shared" si="112"/>
        <v>15.862403786829034</v>
      </c>
      <c r="W468" s="72">
        <f t="shared" si="113"/>
        <v>9.2243271399528641</v>
      </c>
      <c r="X468" s="72">
        <f t="shared" si="114"/>
        <v>0.16284174008030827</v>
      </c>
      <c r="Y468" s="72">
        <f t="shared" si="115"/>
        <v>8.7004015414336138</v>
      </c>
      <c r="Z468" s="72">
        <f t="shared" si="116"/>
        <v>11.92082452538207</v>
      </c>
      <c r="AA468" s="72">
        <f t="shared" si="117"/>
        <v>2.0501876220048749</v>
      </c>
      <c r="AB468" s="72">
        <f t="shared" si="118"/>
        <v>0.30950045009052374</v>
      </c>
      <c r="AC468" s="72">
        <f t="shared" si="119"/>
        <v>9.6086741041175691E-2</v>
      </c>
      <c r="AD468" s="72">
        <f t="shared" si="120"/>
        <v>100</v>
      </c>
      <c r="AE468" s="72"/>
      <c r="AF468" s="72"/>
      <c r="AG468" s="72"/>
      <c r="AH468" s="72"/>
      <c r="AI468" s="72"/>
      <c r="AJ468" s="72">
        <v>0.10033727887620354</v>
      </c>
      <c r="AK468" s="72">
        <v>4.7072470210037967</v>
      </c>
      <c r="AL468" s="72">
        <v>49.429117728691395</v>
      </c>
      <c r="AM468" s="72">
        <v>245.25707016986163</v>
      </c>
      <c r="AN468" s="72">
        <v>0.90171446115100828</v>
      </c>
      <c r="AO468" s="72">
        <v>0.28729126686847595</v>
      </c>
      <c r="AP468" s="72">
        <v>0.12396387191214882</v>
      </c>
      <c r="AQ468" s="72">
        <v>1.2713867350153851</v>
      </c>
      <c r="AR468" s="72">
        <v>8.6976400218833683E-2</v>
      </c>
      <c r="AS468" s="72">
        <v>3.3380613695021664</v>
      </c>
      <c r="AT468" s="72">
        <v>8.3869612795534838</v>
      </c>
      <c r="AU468" s="72">
        <v>1.1949509475614646</v>
      </c>
      <c r="AV468" s="72">
        <v>5.9581401047793898</v>
      </c>
      <c r="AW468" s="72">
        <v>42.826337368428021</v>
      </c>
      <c r="AX468" s="72">
        <v>1.2076985268170204</v>
      </c>
      <c r="AY468" s="72">
        <v>1.8948696699981658</v>
      </c>
      <c r="AZ468" s="72">
        <v>0.71046594696486598</v>
      </c>
      <c r="BA468" s="72">
        <v>2.2705097461909465</v>
      </c>
      <c r="BB468" s="72">
        <v>0.42704253289354022</v>
      </c>
      <c r="BC468" s="72">
        <v>2.6830087865250425</v>
      </c>
      <c r="BD468" s="72">
        <v>0.59243652571294725</v>
      </c>
      <c r="BE468" s="72">
        <v>1.7744957492499049</v>
      </c>
      <c r="BF468" s="72">
        <v>0.26059831319460408</v>
      </c>
      <c r="BG468" s="72">
        <v>1.73208715217783</v>
      </c>
      <c r="BH468" s="72">
        <v>0.27307384495494746</v>
      </c>
      <c r="BI468" s="72">
        <v>17.918090444894407</v>
      </c>
      <c r="BK468" s="40">
        <f t="shared" si="107"/>
        <v>16.384929038441008</v>
      </c>
      <c r="BM468" s="40">
        <f t="shared" si="108"/>
        <v>172.05228083497715</v>
      </c>
      <c r="BN468" s="40">
        <f t="shared" si="106"/>
        <v>0.22596685882915038</v>
      </c>
      <c r="BO468" s="77">
        <v>0.70324058418286284</v>
      </c>
      <c r="BP468" s="79">
        <v>0.5129621252696468</v>
      </c>
      <c r="BR468" s="55">
        <v>18.704149712284174</v>
      </c>
      <c r="BS468" s="55">
        <v>15.517621513045915</v>
      </c>
      <c r="BT468" s="55">
        <v>38.36711109839657</v>
      </c>
      <c r="BU468" s="39"/>
      <c r="BV468" s="39"/>
      <c r="BW468" s="39"/>
    </row>
    <row r="469" spans="1:75" x14ac:dyDescent="0.3">
      <c r="A469" s="40" t="s">
        <v>960</v>
      </c>
      <c r="B469" s="37" t="s">
        <v>878</v>
      </c>
      <c r="C469" s="37" t="s">
        <v>911</v>
      </c>
      <c r="D469" s="61" t="s">
        <v>999</v>
      </c>
      <c r="E469" s="37" t="s">
        <v>861</v>
      </c>
      <c r="F469" s="41" t="s">
        <v>611</v>
      </c>
      <c r="G469" s="72">
        <v>58.378</v>
      </c>
      <c r="H469" s="72">
        <v>0.79100000000000004</v>
      </c>
      <c r="I469" s="72">
        <v>16.818000000000001</v>
      </c>
      <c r="J469" s="72">
        <v>8.0370000000000008</v>
      </c>
      <c r="K469" s="72">
        <v>0.14899999999999999</v>
      </c>
      <c r="L469" s="72">
        <v>2.7549999999999999</v>
      </c>
      <c r="M469" s="72">
        <v>7</v>
      </c>
      <c r="N469" s="72">
        <v>3.694</v>
      </c>
      <c r="O469" s="72">
        <v>1.0149999999999999</v>
      </c>
      <c r="P469" s="72">
        <v>0.18099999999999999</v>
      </c>
      <c r="Q469" s="72">
        <f t="shared" si="109"/>
        <v>98.817999999999998</v>
      </c>
      <c r="R469" s="72"/>
      <c r="S469" s="72"/>
      <c r="T469" s="72">
        <f t="shared" si="110"/>
        <v>59.07628164909228</v>
      </c>
      <c r="U469" s="72">
        <f t="shared" si="111"/>
        <v>0.80046145439090044</v>
      </c>
      <c r="V469" s="72">
        <f t="shared" si="112"/>
        <v>17.019166548604506</v>
      </c>
      <c r="W469" s="72">
        <f t="shared" si="113"/>
        <v>8.1331336396203131</v>
      </c>
      <c r="X469" s="72">
        <f t="shared" si="114"/>
        <v>0.15078224614948693</v>
      </c>
      <c r="Y469" s="72">
        <f t="shared" si="115"/>
        <v>2.787953611690178</v>
      </c>
      <c r="Z469" s="72">
        <f t="shared" si="116"/>
        <v>7.0837296848752258</v>
      </c>
      <c r="AA469" s="72">
        <f t="shared" si="117"/>
        <v>3.738185350847012</v>
      </c>
      <c r="AB469" s="72">
        <f t="shared" si="118"/>
        <v>1.0271408043069075</v>
      </c>
      <c r="AC469" s="72">
        <f t="shared" si="119"/>
        <v>0.18316501042320224</v>
      </c>
      <c r="AD469" s="72">
        <f t="shared" si="120"/>
        <v>100.00000000000001</v>
      </c>
      <c r="AE469" s="72"/>
      <c r="AF469" s="72"/>
      <c r="AG469" s="72"/>
      <c r="AH469" s="72"/>
      <c r="AI469" s="72"/>
      <c r="AJ469" s="72">
        <v>0.20612622931794031</v>
      </c>
      <c r="AK469" s="72">
        <v>10.11979304284727</v>
      </c>
      <c r="AL469" s="72">
        <v>84.207811410871798</v>
      </c>
      <c r="AM469" s="72">
        <v>247.2213712951808</v>
      </c>
      <c r="AN469" s="72">
        <v>1.4399474855227359</v>
      </c>
      <c r="AO469" s="72">
        <v>0.69270883974345832</v>
      </c>
      <c r="AP469" s="72">
        <v>0.31250780099840264</v>
      </c>
      <c r="AQ469" s="72">
        <v>4.1033149076986106</v>
      </c>
      <c r="AR469" s="72">
        <v>0.29795580403630345</v>
      </c>
      <c r="AS469" s="72">
        <v>7.5126851130091117</v>
      </c>
      <c r="AT469" s="72">
        <v>19.157144402871278</v>
      </c>
      <c r="AU469" s="72">
        <v>2.6663378977354415</v>
      </c>
      <c r="AV469" s="72">
        <v>13.489970542585793</v>
      </c>
      <c r="AW469" s="72">
        <v>145.66823288461555</v>
      </c>
      <c r="AX469" s="72">
        <v>3.7799163351181204</v>
      </c>
      <c r="AY469" s="72">
        <v>3.7178585375502133</v>
      </c>
      <c r="AZ469" s="72">
        <v>1.2281053407477449</v>
      </c>
      <c r="BA469" s="72">
        <v>4.7167667156893796</v>
      </c>
      <c r="BB469" s="72">
        <v>0.8678813161171296</v>
      </c>
      <c r="BC469" s="72">
        <v>5.8446145887289234</v>
      </c>
      <c r="BD469" s="72">
        <v>1.2656305492715441</v>
      </c>
      <c r="BE469" s="72">
        <v>3.7091132516850558</v>
      </c>
      <c r="BF469" s="72">
        <v>0.58198870200058184</v>
      </c>
      <c r="BG469" s="72">
        <v>4.0156360347206164</v>
      </c>
      <c r="BH469" s="72">
        <v>0.60815005881343287</v>
      </c>
      <c r="BI469" s="72">
        <v>39.062145222297467</v>
      </c>
      <c r="BK469" s="40">
        <f t="shared" si="107"/>
        <v>14.609013863017962</v>
      </c>
      <c r="BM469" s="40">
        <f t="shared" si="108"/>
        <v>121.56306745278115</v>
      </c>
      <c r="BN469" s="40">
        <f t="shared" si="106"/>
        <v>0.16881688472015707</v>
      </c>
      <c r="BP469" s="79"/>
      <c r="BU469" s="39"/>
      <c r="BV469" s="39"/>
      <c r="BW469" s="39"/>
    </row>
    <row r="470" spans="1:75" x14ac:dyDescent="0.3">
      <c r="A470" s="40" t="s">
        <v>960</v>
      </c>
      <c r="B470" s="37" t="s">
        <v>879</v>
      </c>
      <c r="C470" s="37" t="s">
        <v>911</v>
      </c>
      <c r="D470" s="61" t="s">
        <v>999</v>
      </c>
      <c r="E470" s="37" t="s">
        <v>861</v>
      </c>
      <c r="F470" s="41" t="s">
        <v>611</v>
      </c>
      <c r="G470" s="72">
        <v>52.820999999999998</v>
      </c>
      <c r="H470" s="72">
        <v>0.74099999999999999</v>
      </c>
      <c r="I470" s="72">
        <v>18.271000000000001</v>
      </c>
      <c r="J470" s="72">
        <v>8.6</v>
      </c>
      <c r="K470" s="72">
        <v>0.16500000000000001</v>
      </c>
      <c r="L470" s="72">
        <v>5.1120000000000001</v>
      </c>
      <c r="M470" s="72">
        <v>10.220000000000001</v>
      </c>
      <c r="N470" s="72">
        <v>2.4929999999999999</v>
      </c>
      <c r="O470" s="72">
        <v>0.496</v>
      </c>
      <c r="P470" s="72">
        <v>0.11600000000000001</v>
      </c>
      <c r="Q470" s="72">
        <f t="shared" si="109"/>
        <v>99.034999999999982</v>
      </c>
      <c r="R470" s="72"/>
      <c r="S470" s="72"/>
      <c r="T470" s="72">
        <f t="shared" si="110"/>
        <v>53.335689402736421</v>
      </c>
      <c r="U470" s="72">
        <f t="shared" si="111"/>
        <v>0.74822032614732181</v>
      </c>
      <c r="V470" s="72">
        <f t="shared" si="112"/>
        <v>18.449033170091386</v>
      </c>
      <c r="W470" s="72">
        <f t="shared" si="113"/>
        <v>8.6837986570404411</v>
      </c>
      <c r="X470" s="72">
        <f t="shared" si="114"/>
        <v>0.16660776493158988</v>
      </c>
      <c r="Y470" s="72">
        <f t="shared" si="115"/>
        <v>5.1618114807896207</v>
      </c>
      <c r="Z470" s="72">
        <f t="shared" si="116"/>
        <v>10.319583985459689</v>
      </c>
      <c r="AA470" s="72">
        <f t="shared" si="117"/>
        <v>2.5172918665118398</v>
      </c>
      <c r="AB470" s="72">
        <f t="shared" si="118"/>
        <v>0.50083303882465802</v>
      </c>
      <c r="AC470" s="72">
        <f t="shared" si="119"/>
        <v>0.11713030746705712</v>
      </c>
      <c r="AD470" s="72">
        <f t="shared" si="120"/>
        <v>100</v>
      </c>
      <c r="AE470" s="72"/>
      <c r="AF470" s="72"/>
      <c r="AG470" s="72"/>
      <c r="AH470" s="72"/>
      <c r="AI470" s="72"/>
      <c r="AJ470" s="72">
        <v>0.13406873465690763</v>
      </c>
      <c r="AK470" s="72">
        <v>6.7468911443952715</v>
      </c>
      <c r="AL470" s="72">
        <v>61.903358548774712</v>
      </c>
      <c r="AM470" s="72">
        <v>272.50314714600097</v>
      </c>
      <c r="AN470" s="72">
        <v>1.084699706318331</v>
      </c>
      <c r="AO470" s="72">
        <v>0.36474548774367993</v>
      </c>
      <c r="AP470" s="72">
        <v>0.17262064783425915</v>
      </c>
      <c r="AQ470" s="72">
        <v>1.6400954941088226</v>
      </c>
      <c r="AR470" s="72">
        <v>0.11804297161858926</v>
      </c>
      <c r="AS470" s="72">
        <v>4.1983070885552287</v>
      </c>
      <c r="AT470" s="72">
        <v>10.255161853013959</v>
      </c>
      <c r="AU470" s="72">
        <v>1.3815681173489984</v>
      </c>
      <c r="AV470" s="72">
        <v>7.1954249691151126</v>
      </c>
      <c r="AW470" s="72">
        <v>62.750713857039997</v>
      </c>
      <c r="AX470" s="72">
        <v>1.7492880361767364</v>
      </c>
      <c r="AY470" s="72">
        <v>2.2502606311119204</v>
      </c>
      <c r="AZ470" s="72">
        <v>0.82028962293488494</v>
      </c>
      <c r="BA470" s="72">
        <v>2.778680455928126</v>
      </c>
      <c r="BB470" s="72">
        <v>0.50495547659011242</v>
      </c>
      <c r="BC470" s="72">
        <v>3.2474831745075861</v>
      </c>
      <c r="BD470" s="72">
        <v>0.70857238549858004</v>
      </c>
      <c r="BE470" s="72">
        <v>2.165031438267691</v>
      </c>
      <c r="BF470" s="72">
        <v>0.33794611215562498</v>
      </c>
      <c r="BG470" s="72">
        <v>2.0738726871643784</v>
      </c>
      <c r="BH470" s="72">
        <v>0.32063675952027354</v>
      </c>
      <c r="BI470" s="72">
        <v>22.114480553778904</v>
      </c>
      <c r="BK470" s="40">
        <f t="shared" si="107"/>
        <v>18.49753148731633</v>
      </c>
      <c r="BM470" s="40">
        <f t="shared" si="108"/>
        <v>169.71658493079556</v>
      </c>
      <c r="BN470" s="40">
        <f t="shared" si="106"/>
        <v>0.22239283569391879</v>
      </c>
      <c r="BO470" s="77">
        <v>0.70336228949783819</v>
      </c>
      <c r="BP470" s="79">
        <v>0.51296593724038853</v>
      </c>
      <c r="BR470" s="55">
        <v>18.660014950893331</v>
      </c>
      <c r="BS470" s="55">
        <v>15.51651740612199</v>
      </c>
      <c r="BT470" s="55">
        <v>38.344989067779373</v>
      </c>
      <c r="BU470" s="39"/>
      <c r="BV470" s="39"/>
      <c r="BW470" s="39"/>
    </row>
    <row r="471" spans="1:75" x14ac:dyDescent="0.3">
      <c r="A471" s="40" t="s">
        <v>960</v>
      </c>
      <c r="B471" s="37" t="s">
        <v>880</v>
      </c>
      <c r="C471" s="37" t="s">
        <v>911</v>
      </c>
      <c r="D471" s="61" t="s">
        <v>999</v>
      </c>
      <c r="E471" s="37" t="s">
        <v>861</v>
      </c>
      <c r="F471" s="41" t="s">
        <v>611</v>
      </c>
      <c r="G471" s="72">
        <v>54.887999999999998</v>
      </c>
      <c r="H471" s="72">
        <v>0.71499999999999997</v>
      </c>
      <c r="I471" s="72">
        <v>16.056999999999999</v>
      </c>
      <c r="J471" s="72">
        <v>8.3000000000000007</v>
      </c>
      <c r="K471" s="72">
        <v>0.13800000000000001</v>
      </c>
      <c r="L471" s="72">
        <v>5.5419999999999998</v>
      </c>
      <c r="M471" s="72">
        <v>10.105</v>
      </c>
      <c r="N471" s="72">
        <v>2.548</v>
      </c>
      <c r="O471" s="72">
        <v>0.61</v>
      </c>
      <c r="P471" s="72">
        <v>9.6000000000000002E-2</v>
      </c>
      <c r="Q471" s="72">
        <f t="shared" si="109"/>
        <v>98.999000000000009</v>
      </c>
      <c r="R471" s="72"/>
      <c r="S471" s="72"/>
      <c r="T471" s="72">
        <f t="shared" si="110"/>
        <v>55.44298427256841</v>
      </c>
      <c r="U471" s="72">
        <f t="shared" si="111"/>
        <v>0.72222951746987329</v>
      </c>
      <c r="V471" s="72">
        <f t="shared" si="112"/>
        <v>16.219355751068189</v>
      </c>
      <c r="W471" s="72">
        <f t="shared" si="113"/>
        <v>8.3839230699299989</v>
      </c>
      <c r="X471" s="72">
        <f t="shared" si="114"/>
        <v>0.13939534742775178</v>
      </c>
      <c r="Y471" s="72">
        <f t="shared" si="115"/>
        <v>5.5980363438014518</v>
      </c>
      <c r="Z471" s="72">
        <f t="shared" si="116"/>
        <v>10.207173809836464</v>
      </c>
      <c r="AA471" s="72">
        <f t="shared" si="117"/>
        <v>2.573763371347185</v>
      </c>
      <c r="AB471" s="72">
        <f t="shared" si="118"/>
        <v>0.61616784007919267</v>
      </c>
      <c r="AC471" s="72">
        <f t="shared" si="119"/>
        <v>9.69706764714795E-2</v>
      </c>
      <c r="AD471" s="72">
        <f t="shared" si="120"/>
        <v>99.999999999999986</v>
      </c>
      <c r="AE471" s="72"/>
      <c r="AF471" s="72"/>
      <c r="AG471" s="72"/>
      <c r="AH471" s="72"/>
      <c r="AI471" s="72"/>
      <c r="AJ471" s="72">
        <v>0.22225936252276754</v>
      </c>
      <c r="AK471" s="72">
        <v>9.6928629365720589</v>
      </c>
      <c r="AL471" s="72">
        <v>67.582412882766562</v>
      </c>
      <c r="AM471" s="72">
        <v>203.00328214306856</v>
      </c>
      <c r="AN471" s="72">
        <v>1.2439786780744575</v>
      </c>
      <c r="AO471" s="72">
        <v>0.51712941193921269</v>
      </c>
      <c r="AP471" s="72">
        <v>0.26771738450365301</v>
      </c>
      <c r="AQ471" s="72">
        <v>2.2612478200785633</v>
      </c>
      <c r="AR471" s="72">
        <v>0.1675376539593203</v>
      </c>
      <c r="AS471" s="72">
        <v>5.0068728362969468</v>
      </c>
      <c r="AT471" s="72">
        <v>12.065899549180136</v>
      </c>
      <c r="AU471" s="72">
        <v>1.7661602537427024</v>
      </c>
      <c r="AV471" s="72">
        <v>8.9663134399545701</v>
      </c>
      <c r="AW471" s="72">
        <v>84.399204675736058</v>
      </c>
      <c r="AX471" s="72">
        <v>2.2292879329598669</v>
      </c>
      <c r="AY471" s="72">
        <v>2.6144944376832897</v>
      </c>
      <c r="AZ471" s="72">
        <v>0.85291575499407424</v>
      </c>
      <c r="BA471" s="72">
        <v>3.2632125529043026</v>
      </c>
      <c r="BB471" s="72">
        <v>0.60146484648327225</v>
      </c>
      <c r="BC471" s="72">
        <v>3.9048521432838545</v>
      </c>
      <c r="BD471" s="72">
        <v>0.85912802403666266</v>
      </c>
      <c r="BE471" s="72">
        <v>2.56415745818295</v>
      </c>
      <c r="BF471" s="72">
        <v>0.38483110387324254</v>
      </c>
      <c r="BG471" s="72">
        <v>2.5939290704937918</v>
      </c>
      <c r="BH471" s="72">
        <v>0.40794191035398752</v>
      </c>
      <c r="BI471" s="72">
        <v>26.197605842852727</v>
      </c>
      <c r="BK471" s="40">
        <f t="shared" si="107"/>
        <v>18.743592440863587</v>
      </c>
      <c r="BM471" s="40">
        <f t="shared" si="108"/>
        <v>130.68762155557053</v>
      </c>
      <c r="BN471" s="40">
        <f t="shared" si="106"/>
        <v>0.22869205548697705</v>
      </c>
      <c r="BP471" s="79"/>
      <c r="BU471" s="39"/>
      <c r="BV471" s="39"/>
      <c r="BW471" s="39"/>
    </row>
    <row r="472" spans="1:75" x14ac:dyDescent="0.3">
      <c r="A472" s="40" t="s">
        <v>960</v>
      </c>
      <c r="B472" s="37" t="s">
        <v>881</v>
      </c>
      <c r="C472" s="37" t="s">
        <v>911</v>
      </c>
      <c r="D472" s="61" t="s">
        <v>999</v>
      </c>
      <c r="E472" s="37" t="s">
        <v>861</v>
      </c>
      <c r="F472" s="41" t="s">
        <v>611</v>
      </c>
      <c r="G472" s="72">
        <v>55.072000000000003</v>
      </c>
      <c r="H472" s="72">
        <v>0.70799999999999996</v>
      </c>
      <c r="I472" s="72">
        <v>16.058</v>
      </c>
      <c r="J472" s="72">
        <v>8.0259999999999998</v>
      </c>
      <c r="K472" s="72">
        <v>0.13300000000000001</v>
      </c>
      <c r="L472" s="72">
        <v>5.2880000000000003</v>
      </c>
      <c r="M472" s="72">
        <v>9.4489999999999998</v>
      </c>
      <c r="N472" s="72">
        <v>2.597</v>
      </c>
      <c r="O472" s="72">
        <v>0.627</v>
      </c>
      <c r="P472" s="72">
        <v>8.4000000000000005E-2</v>
      </c>
      <c r="Q472" s="72">
        <f t="shared" si="109"/>
        <v>98.041999999999973</v>
      </c>
      <c r="R472" s="72"/>
      <c r="S472" s="72"/>
      <c r="T472" s="72">
        <f t="shared" si="110"/>
        <v>56.171844719609979</v>
      </c>
      <c r="U472" s="72">
        <f t="shared" si="111"/>
        <v>0.72213949123844901</v>
      </c>
      <c r="V472" s="72">
        <f t="shared" si="112"/>
        <v>16.378694845066406</v>
      </c>
      <c r="W472" s="72">
        <f t="shared" si="113"/>
        <v>8.1862875094347345</v>
      </c>
      <c r="X472" s="72">
        <f t="shared" si="114"/>
        <v>0.13565614736541487</v>
      </c>
      <c r="Y472" s="72">
        <f t="shared" si="115"/>
        <v>5.3936068215662694</v>
      </c>
      <c r="Z472" s="72">
        <f t="shared" si="116"/>
        <v>9.6377062891413914</v>
      </c>
      <c r="AA472" s="72">
        <f t="shared" si="117"/>
        <v>2.648864772240469</v>
      </c>
      <c r="AB472" s="72">
        <f t="shared" si="118"/>
        <v>0.63952183757981285</v>
      </c>
      <c r="AC472" s="72">
        <f t="shared" si="119"/>
        <v>8.5677566757104126E-2</v>
      </c>
      <c r="AD472" s="72">
        <f t="shared" si="120"/>
        <v>100.00000000000001</v>
      </c>
      <c r="AE472" s="72"/>
      <c r="AF472" s="72"/>
      <c r="AG472" s="72"/>
      <c r="AH472" s="72"/>
      <c r="AI472" s="72"/>
      <c r="AJ472" s="72">
        <v>0.2238422929875262</v>
      </c>
      <c r="AK472" s="72">
        <v>10.004230010338107</v>
      </c>
      <c r="AL472" s="72">
        <v>66.053515052672637</v>
      </c>
      <c r="AM472" s="72">
        <v>200.7301933020351</v>
      </c>
      <c r="AN472" s="72">
        <v>1.3205106244638345</v>
      </c>
      <c r="AO472" s="72">
        <v>0.566670133913586</v>
      </c>
      <c r="AP472" s="72">
        <v>0.22590724191823081</v>
      </c>
      <c r="AQ472" s="72">
        <v>2.5571047903692583</v>
      </c>
      <c r="AR472" s="72">
        <v>0.18044148487792477</v>
      </c>
      <c r="AS472" s="72">
        <v>4.5247865973512829</v>
      </c>
      <c r="AT472" s="72">
        <v>12.038153444829669</v>
      </c>
      <c r="AU472" s="72">
        <v>1.5935379120546467</v>
      </c>
      <c r="AV472" s="72">
        <v>7.8045115857366714</v>
      </c>
      <c r="AW472" s="72">
        <v>91.528606259418154</v>
      </c>
      <c r="AX472" s="72">
        <v>2.3527608136686466</v>
      </c>
      <c r="AY472" s="72">
        <v>2.363603299490725</v>
      </c>
      <c r="AZ472" s="72">
        <v>0.78383513015118611</v>
      </c>
      <c r="BA472" s="72">
        <v>2.8337085456904418</v>
      </c>
      <c r="BB472" s="72">
        <v>0.5218995436541608</v>
      </c>
      <c r="BC472" s="72">
        <v>3.3241186509451004</v>
      </c>
      <c r="BD472" s="72">
        <v>0.73187559306127081</v>
      </c>
      <c r="BE472" s="72">
        <v>2.1293773116447077</v>
      </c>
      <c r="BF472" s="72">
        <v>0.33020958172292497</v>
      </c>
      <c r="BG472" s="72">
        <v>2.2165067122610997</v>
      </c>
      <c r="BH472" s="72">
        <v>0.33717088122249961</v>
      </c>
      <c r="BI472" s="72">
        <v>21.508407907361391</v>
      </c>
      <c r="BK472" s="40">
        <f t="shared" si="107"/>
        <v>17.654415526094578</v>
      </c>
      <c r="BM472" s="40">
        <f t="shared" si="108"/>
        <v>116.56431334485227</v>
      </c>
      <c r="BN472" s="40">
        <f t="shared" si="106"/>
        <v>0.22160614459282918</v>
      </c>
      <c r="BP472" s="79"/>
      <c r="BU472" s="39"/>
      <c r="BV472" s="39"/>
      <c r="BW472" s="39"/>
    </row>
    <row r="473" spans="1:75" x14ac:dyDescent="0.3">
      <c r="A473" s="40" t="s">
        <v>960</v>
      </c>
      <c r="B473" s="37" t="s">
        <v>882</v>
      </c>
      <c r="C473" s="37" t="s">
        <v>911</v>
      </c>
      <c r="D473" s="61" t="s">
        <v>999</v>
      </c>
      <c r="E473" s="37" t="s">
        <v>861</v>
      </c>
      <c r="F473" s="41" t="s">
        <v>611</v>
      </c>
      <c r="G473" s="72">
        <v>55.002000000000002</v>
      </c>
      <c r="H473" s="72">
        <v>0.70699999999999996</v>
      </c>
      <c r="I473" s="72">
        <v>16.079999999999998</v>
      </c>
      <c r="J473" s="72">
        <v>8.0190000000000001</v>
      </c>
      <c r="K473" s="72">
        <v>0.13200000000000001</v>
      </c>
      <c r="L473" s="72">
        <v>5.298</v>
      </c>
      <c r="M473" s="72">
        <v>9.3689999999999998</v>
      </c>
      <c r="N473" s="72">
        <v>2.6389999999999998</v>
      </c>
      <c r="O473" s="72">
        <v>0.625</v>
      </c>
      <c r="P473" s="72">
        <v>8.3000000000000004E-2</v>
      </c>
      <c r="Q473" s="72">
        <f t="shared" si="109"/>
        <v>97.954000000000008</v>
      </c>
      <c r="R473" s="72"/>
      <c r="S473" s="72"/>
      <c r="T473" s="72">
        <f t="shared" si="110"/>
        <v>56.150846315617528</v>
      </c>
      <c r="U473" s="72">
        <f t="shared" si="111"/>
        <v>0.72176736018947663</v>
      </c>
      <c r="V473" s="72">
        <f t="shared" si="112"/>
        <v>16.415868673050614</v>
      </c>
      <c r="W473" s="72">
        <f t="shared" si="113"/>
        <v>8.1864957020642333</v>
      </c>
      <c r="X473" s="72">
        <f t="shared" si="114"/>
        <v>0.1347571308981767</v>
      </c>
      <c r="Y473" s="72">
        <f t="shared" si="115"/>
        <v>5.4086612083222736</v>
      </c>
      <c r="Z473" s="72">
        <f t="shared" si="116"/>
        <v>9.5646936317046762</v>
      </c>
      <c r="AA473" s="72">
        <f t="shared" si="117"/>
        <v>2.6941217306082446</v>
      </c>
      <c r="AB473" s="72">
        <f t="shared" si="118"/>
        <v>0.63805459705576073</v>
      </c>
      <c r="AC473" s="72">
        <f t="shared" si="119"/>
        <v>8.4733650489005038E-2</v>
      </c>
      <c r="AD473" s="72">
        <f t="shared" si="120"/>
        <v>99.999999999999972</v>
      </c>
      <c r="AE473" s="72"/>
      <c r="AF473" s="72"/>
      <c r="AG473" s="72"/>
      <c r="AH473" s="72"/>
      <c r="AI473" s="72"/>
      <c r="AJ473" s="72">
        <v>0.22197707990317</v>
      </c>
      <c r="AK473" s="72">
        <v>9.9418169019979565</v>
      </c>
      <c r="AL473" s="72">
        <v>64.6372064618553</v>
      </c>
      <c r="AM473" s="72">
        <v>205.00042331234459</v>
      </c>
      <c r="AN473" s="72">
        <v>1.4472344365023548</v>
      </c>
      <c r="AO473" s="72">
        <v>0.58768992119496488</v>
      </c>
      <c r="AP473" s="72">
        <v>0.22710530518627908</v>
      </c>
      <c r="AQ473" s="72">
        <v>2.6119942460638921</v>
      </c>
      <c r="AR473" s="72">
        <v>0.1901249695040711</v>
      </c>
      <c r="AS473" s="72">
        <v>6.4713570316578704</v>
      </c>
      <c r="AT473" s="72">
        <v>18.098892508294576</v>
      </c>
      <c r="AU473" s="72">
        <v>2.2390558457465044</v>
      </c>
      <c r="AV473" s="72">
        <v>11.021647079282024</v>
      </c>
      <c r="AW473" s="72">
        <v>94.65672170812455</v>
      </c>
      <c r="AX473" s="72">
        <v>2.5140294324827361</v>
      </c>
      <c r="AY473" s="72">
        <v>3.0163392129393087</v>
      </c>
      <c r="AZ473" s="72">
        <v>0.97593560748467867</v>
      </c>
      <c r="BA473" s="72">
        <v>3.6117363265334088</v>
      </c>
      <c r="BB473" s="72">
        <v>0.61761388689118557</v>
      </c>
      <c r="BC473" s="72">
        <v>3.9028076847302144</v>
      </c>
      <c r="BD473" s="72">
        <v>0.81026422175001955</v>
      </c>
      <c r="BE473" s="72">
        <v>2.4395097741733442</v>
      </c>
      <c r="BF473" s="72">
        <v>0.36476937673049814</v>
      </c>
      <c r="BG473" s="72">
        <v>2.3243988742162505</v>
      </c>
      <c r="BH473" s="72">
        <v>0.37340333996903724</v>
      </c>
      <c r="BI473" s="72">
        <v>24.523391893543373</v>
      </c>
      <c r="BK473" s="40">
        <f t="shared" si="107"/>
        <v>16.916772848142447</v>
      </c>
      <c r="BM473" s="40">
        <f t="shared" si="108"/>
        <v>109.98522202052882</v>
      </c>
      <c r="BN473" s="40">
        <f t="shared" si="106"/>
        <v>0.22499663698745737</v>
      </c>
      <c r="BP473" s="79"/>
      <c r="BU473" s="39"/>
      <c r="BV473" s="39"/>
      <c r="BW473" s="39"/>
    </row>
    <row r="474" spans="1:75" x14ac:dyDescent="0.3">
      <c r="A474" s="40" t="s">
        <v>960</v>
      </c>
      <c r="B474" s="37" t="s">
        <v>883</v>
      </c>
      <c r="C474" s="37" t="s">
        <v>911</v>
      </c>
      <c r="D474" s="61" t="s">
        <v>999</v>
      </c>
      <c r="E474" s="37" t="s">
        <v>861</v>
      </c>
      <c r="F474" s="41" t="s">
        <v>611</v>
      </c>
      <c r="G474" s="72">
        <v>50.988999999999997</v>
      </c>
      <c r="H474" s="72">
        <v>0.69699999999999995</v>
      </c>
      <c r="I474" s="72">
        <v>16.385999999999999</v>
      </c>
      <c r="J474" s="72">
        <v>8.4770000000000003</v>
      </c>
      <c r="K474" s="72">
        <v>0.14099999999999999</v>
      </c>
      <c r="L474" s="72">
        <v>7.3259999999999996</v>
      </c>
      <c r="M474" s="72">
        <v>12.476000000000001</v>
      </c>
      <c r="N474" s="72">
        <v>2.1739999999999999</v>
      </c>
      <c r="O474" s="72">
        <v>0.35799999999999998</v>
      </c>
      <c r="P474" s="72">
        <v>7.6999999999999999E-2</v>
      </c>
      <c r="Q474" s="72">
        <f t="shared" si="109"/>
        <v>99.101000000000013</v>
      </c>
      <c r="R474" s="72"/>
      <c r="S474" s="72"/>
      <c r="T474" s="72">
        <f t="shared" si="110"/>
        <v>51.451549429370026</v>
      </c>
      <c r="U474" s="72">
        <f t="shared" si="111"/>
        <v>0.70332287262489768</v>
      </c>
      <c r="V474" s="72">
        <f t="shared" si="112"/>
        <v>16.534646471781311</v>
      </c>
      <c r="W474" s="72">
        <f t="shared" si="113"/>
        <v>8.5538995570175871</v>
      </c>
      <c r="X474" s="72">
        <f t="shared" si="114"/>
        <v>0.14227908901020167</v>
      </c>
      <c r="Y474" s="72">
        <f t="shared" si="115"/>
        <v>7.3924581992109051</v>
      </c>
      <c r="Z474" s="72">
        <f t="shared" si="116"/>
        <v>12.589176698519692</v>
      </c>
      <c r="AA474" s="72">
        <f t="shared" si="117"/>
        <v>2.1937215567955923</v>
      </c>
      <c r="AB474" s="72">
        <f t="shared" si="118"/>
        <v>0.36124761606845535</v>
      </c>
      <c r="AC474" s="72">
        <f t="shared" si="119"/>
        <v>7.7698509601315816E-2</v>
      </c>
      <c r="AD474" s="72">
        <f t="shared" si="120"/>
        <v>99.999999999999986</v>
      </c>
      <c r="AE474" s="72"/>
      <c r="AF474" s="72"/>
      <c r="AG474" s="72"/>
      <c r="AH474" s="72"/>
      <c r="AI474" s="72"/>
      <c r="AJ474" s="72">
        <v>8.3189583904212105E-2</v>
      </c>
      <c r="AK474" s="72">
        <v>5.4967936550888883</v>
      </c>
      <c r="AL474" s="72">
        <v>42.20751616226157</v>
      </c>
      <c r="AM474" s="72">
        <v>210.34990125843348</v>
      </c>
      <c r="AN474" s="72">
        <v>0.59050182079622127</v>
      </c>
      <c r="AO474" s="72">
        <v>0.22281447377559771</v>
      </c>
      <c r="AP474" s="72">
        <v>9.7029286895557232E-2</v>
      </c>
      <c r="AQ474" s="72">
        <v>1.1186127967592747</v>
      </c>
      <c r="AR474" s="72">
        <v>7.614270855839346E-2</v>
      </c>
      <c r="AS474" s="72">
        <v>2.6781372008980631</v>
      </c>
      <c r="AT474" s="72">
        <v>6.4497721727191442</v>
      </c>
      <c r="AU474" s="72">
        <v>1.0768760578048711</v>
      </c>
      <c r="AV474" s="72">
        <v>5.764433557330082</v>
      </c>
      <c r="AW474" s="72">
        <v>35.692900707325158</v>
      </c>
      <c r="AX474" s="72">
        <v>1.1054069268491633</v>
      </c>
      <c r="AY474" s="72">
        <v>1.8892932383251766</v>
      </c>
      <c r="AZ474" s="72">
        <v>0.72923693130470901</v>
      </c>
      <c r="BA474" s="72">
        <v>2.5052609373946444</v>
      </c>
      <c r="BB474" s="72">
        <v>0.44124280054629367</v>
      </c>
      <c r="BC474" s="72">
        <v>2.9371363930309138</v>
      </c>
      <c r="BD474" s="72">
        <v>0.63185970903459254</v>
      </c>
      <c r="BE474" s="72">
        <v>1.8033442653817477</v>
      </c>
      <c r="BF474" s="72">
        <v>0.26377706004322909</v>
      </c>
      <c r="BG474" s="72">
        <v>1.7074214389438722</v>
      </c>
      <c r="BH474" s="72">
        <v>0.26493853694477165</v>
      </c>
      <c r="BI474" s="72">
        <v>18.21094311446176</v>
      </c>
      <c r="BK474" s="40">
        <f t="shared" si="107"/>
        <v>24.669823113128878</v>
      </c>
      <c r="BM474" s="40">
        <f t="shared" si="108"/>
        <v>189.42896952363097</v>
      </c>
      <c r="BN474" s="40">
        <f t="shared" si="106"/>
        <v>0.19918820383703098</v>
      </c>
      <c r="BP474" s="79"/>
      <c r="BU474" s="39"/>
      <c r="BV474" s="39"/>
      <c r="BW474" s="39"/>
    </row>
    <row r="475" spans="1:75" x14ac:dyDescent="0.3">
      <c r="A475" s="40" t="s">
        <v>960</v>
      </c>
      <c r="B475" s="37" t="s">
        <v>884</v>
      </c>
      <c r="C475" s="37" t="s">
        <v>911</v>
      </c>
      <c r="D475" s="61" t="s">
        <v>999</v>
      </c>
      <c r="E475" s="37" t="s">
        <v>861</v>
      </c>
      <c r="F475" s="41" t="s">
        <v>611</v>
      </c>
      <c r="G475" s="72">
        <v>51.94</v>
      </c>
      <c r="H475" s="72">
        <v>0.71299999999999997</v>
      </c>
      <c r="I475" s="72">
        <v>17.661999999999999</v>
      </c>
      <c r="J475" s="72">
        <v>8.6829999999999998</v>
      </c>
      <c r="K475" s="72">
        <v>0.14399999999999999</v>
      </c>
      <c r="L475" s="72">
        <v>5.5410000000000004</v>
      </c>
      <c r="M475" s="72">
        <v>11.932</v>
      </c>
      <c r="N475" s="72">
        <v>2.1280000000000001</v>
      </c>
      <c r="O475" s="72">
        <v>0.34200000000000003</v>
      </c>
      <c r="P475" s="72">
        <v>0.13800000000000001</v>
      </c>
      <c r="Q475" s="72">
        <f t="shared" si="109"/>
        <v>99.222999999999999</v>
      </c>
      <c r="R475" s="72"/>
      <c r="S475" s="72"/>
      <c r="T475" s="72">
        <f t="shared" si="110"/>
        <v>52.346734124144604</v>
      </c>
      <c r="U475" s="72">
        <f t="shared" si="111"/>
        <v>0.71858339296332496</v>
      </c>
      <c r="V475" s="72">
        <f t="shared" si="112"/>
        <v>17.800308396238773</v>
      </c>
      <c r="W475" s="72">
        <f t="shared" si="113"/>
        <v>8.7509952329601006</v>
      </c>
      <c r="X475" s="72">
        <f t="shared" si="114"/>
        <v>0.1451276417766042</v>
      </c>
      <c r="Y475" s="72">
        <f t="shared" si="115"/>
        <v>5.5843907158622503</v>
      </c>
      <c r="Z475" s="72">
        <f t="shared" si="116"/>
        <v>12.025437650544733</v>
      </c>
      <c r="AA475" s="72">
        <f t="shared" si="117"/>
        <v>2.1446640395875955</v>
      </c>
      <c r="AB475" s="72">
        <f t="shared" si="118"/>
        <v>0.34467814921943501</v>
      </c>
      <c r="AC475" s="72">
        <f t="shared" si="119"/>
        <v>0.13908065670257905</v>
      </c>
      <c r="AD475" s="72">
        <f t="shared" si="120"/>
        <v>100.00000000000001</v>
      </c>
      <c r="AE475" s="72"/>
      <c r="AF475" s="72"/>
      <c r="AG475" s="72"/>
      <c r="AH475" s="72"/>
      <c r="AI475" s="72"/>
      <c r="AJ475" s="72">
        <v>0.13016359798730154</v>
      </c>
      <c r="AK475" s="72">
        <v>4.7273236783448054</v>
      </c>
      <c r="AL475" s="72">
        <v>36.894575389535419</v>
      </c>
      <c r="AM475" s="72">
        <v>213.91674770799082</v>
      </c>
      <c r="AN475" s="72">
        <v>0.81062847237731017</v>
      </c>
      <c r="AO475" s="72">
        <v>0.24226553967580536</v>
      </c>
      <c r="AP475" s="72">
        <v>0.28863785064116665</v>
      </c>
      <c r="AQ475" s="72">
        <v>1.3556065098828041</v>
      </c>
      <c r="AR475" s="72">
        <v>0.11532349492104152</v>
      </c>
      <c r="AS475" s="72">
        <v>4.7153592456094797</v>
      </c>
      <c r="AT475" s="72">
        <v>11.57780566677779</v>
      </c>
      <c r="AU475" s="72">
        <v>1.8634045651567801</v>
      </c>
      <c r="AV475" s="72">
        <v>9.5088288208167935</v>
      </c>
      <c r="AW475" s="72">
        <v>48.237820569843116</v>
      </c>
      <c r="AX475" s="72">
        <v>1.3144441881248838</v>
      </c>
      <c r="AY475" s="72">
        <v>2.955596768219467</v>
      </c>
      <c r="AZ475" s="72">
        <v>1.0728261251796269</v>
      </c>
      <c r="BA475" s="72">
        <v>3.818627832946917</v>
      </c>
      <c r="BB475" s="72">
        <v>0.65343183543008609</v>
      </c>
      <c r="BC475" s="72">
        <v>4.1192560387830301</v>
      </c>
      <c r="BD475" s="72">
        <v>0.86589036751080872</v>
      </c>
      <c r="BE475" s="72">
        <v>2.507326413373189</v>
      </c>
      <c r="BF475" s="72">
        <v>0.34689466350855863</v>
      </c>
      <c r="BG475" s="72">
        <v>2.2284164958891535</v>
      </c>
      <c r="BH475" s="72">
        <v>0.3622373275059893</v>
      </c>
      <c r="BI475" s="72">
        <v>29.355412036902081</v>
      </c>
      <c r="BK475" s="40">
        <f t="shared" si="107"/>
        <v>19.512984325673433</v>
      </c>
      <c r="BM475" s="40">
        <f t="shared" si="108"/>
        <v>152.28981983532185</v>
      </c>
      <c r="BN475" s="40">
        <f t="shared" si="106"/>
        <v>0.17871376237102157</v>
      </c>
      <c r="BP475" s="79"/>
      <c r="BU475" s="39"/>
      <c r="BV475" s="39"/>
      <c r="BW475" s="39"/>
    </row>
    <row r="476" spans="1:75" x14ac:dyDescent="0.3">
      <c r="A476" s="40" t="s">
        <v>960</v>
      </c>
      <c r="B476" s="37" t="s">
        <v>885</v>
      </c>
      <c r="C476" s="37" t="s">
        <v>911</v>
      </c>
      <c r="D476" s="61" t="s">
        <v>999</v>
      </c>
      <c r="E476" s="37" t="s">
        <v>861</v>
      </c>
      <c r="F476" s="41" t="s">
        <v>611</v>
      </c>
      <c r="G476" s="72">
        <v>51.685000000000002</v>
      </c>
      <c r="H476" s="72">
        <v>0.70699999999999996</v>
      </c>
      <c r="I476" s="72">
        <v>17.52</v>
      </c>
      <c r="J476" s="72">
        <v>8.4600000000000009</v>
      </c>
      <c r="K476" s="72">
        <v>0.14099999999999999</v>
      </c>
      <c r="L476" s="72">
        <v>5.8220000000000001</v>
      </c>
      <c r="M476" s="72">
        <v>12.066000000000001</v>
      </c>
      <c r="N476" s="72">
        <v>2.093</v>
      </c>
      <c r="O476" s="72">
        <v>0.26200000000000001</v>
      </c>
      <c r="P476" s="72">
        <v>9.1999999999999998E-2</v>
      </c>
      <c r="Q476" s="72">
        <f t="shared" si="109"/>
        <v>98.848000000000027</v>
      </c>
      <c r="R476" s="72"/>
      <c r="S476" s="72"/>
      <c r="T476" s="72">
        <f t="shared" si="110"/>
        <v>52.287350275169942</v>
      </c>
      <c r="U476" s="72">
        <f t="shared" si="111"/>
        <v>0.71523955972806708</v>
      </c>
      <c r="V476" s="72">
        <f t="shared" si="112"/>
        <v>17.724182583360307</v>
      </c>
      <c r="W476" s="72">
        <f t="shared" si="113"/>
        <v>8.5585950145678193</v>
      </c>
      <c r="X476" s="72">
        <f t="shared" si="114"/>
        <v>0.14264325024279698</v>
      </c>
      <c r="Y476" s="72">
        <f t="shared" si="115"/>
        <v>5.8898510844933618</v>
      </c>
      <c r="Z476" s="72">
        <f t="shared" si="116"/>
        <v>12.206620265458074</v>
      </c>
      <c r="AA476" s="72">
        <f t="shared" si="117"/>
        <v>2.1173923599870501</v>
      </c>
      <c r="AB476" s="72">
        <f t="shared" si="118"/>
        <v>0.26505341534477173</v>
      </c>
      <c r="AC476" s="72">
        <f t="shared" si="119"/>
        <v>9.3072191647782437E-2</v>
      </c>
      <c r="AD476" s="72">
        <f t="shared" si="120"/>
        <v>99.999999999999957</v>
      </c>
      <c r="AE476" s="72"/>
      <c r="AF476" s="72"/>
      <c r="AG476" s="72"/>
      <c r="AH476" s="72"/>
      <c r="AI476" s="72"/>
      <c r="AJ476" s="72">
        <v>6.1560993085853701E-2</v>
      </c>
      <c r="AK476" s="72">
        <v>3.3057259039670259</v>
      </c>
      <c r="AL476" s="72">
        <v>32.171375254709247</v>
      </c>
      <c r="AM476" s="72">
        <v>208.81375709548735</v>
      </c>
      <c r="AN476" s="72">
        <v>0.91286099667679665</v>
      </c>
      <c r="AO476" s="72">
        <v>0.28710780415923909</v>
      </c>
      <c r="AP476" s="72">
        <v>0.28358869375137907</v>
      </c>
      <c r="AQ476" s="72">
        <v>1.4167856860973771</v>
      </c>
      <c r="AR476" s="72">
        <v>0.10961648280802912</v>
      </c>
      <c r="AS476" s="72">
        <v>3.813888752033209</v>
      </c>
      <c r="AT476" s="72">
        <v>9.4942422824295143</v>
      </c>
      <c r="AU476" s="72">
        <v>1.6133048263968985</v>
      </c>
      <c r="AV476" s="72">
        <v>8.590201344207042</v>
      </c>
      <c r="AW476" s="72">
        <v>48.543425220821867</v>
      </c>
      <c r="AX476" s="72">
        <v>1.421110728346711</v>
      </c>
      <c r="AY476" s="72">
        <v>2.768922897197549</v>
      </c>
      <c r="AZ476" s="72">
        <v>0.97005691815457618</v>
      </c>
      <c r="BA476" s="72">
        <v>3.6120860731674678</v>
      </c>
      <c r="BB476" s="72">
        <v>0.6150647576073236</v>
      </c>
      <c r="BC476" s="72">
        <v>3.8982247457743902</v>
      </c>
      <c r="BD476" s="72">
        <v>0.82894721721376918</v>
      </c>
      <c r="BE476" s="72">
        <v>2.3270919243513988</v>
      </c>
      <c r="BF476" s="72">
        <v>0.3345794527534296</v>
      </c>
      <c r="BG476" s="72">
        <v>2.1124287838634461</v>
      </c>
      <c r="BH476" s="72">
        <v>0.33560399264611618</v>
      </c>
      <c r="BI476" s="72">
        <v>25.780929874422458</v>
      </c>
      <c r="BK476" s="40">
        <f t="shared" si="107"/>
        <v>11.513883830665799</v>
      </c>
      <c r="BM476" s="40">
        <f t="shared" si="108"/>
        <v>112.05329422834491</v>
      </c>
      <c r="BN476" s="40">
        <f t="shared" si="106"/>
        <v>0.20264730719442481</v>
      </c>
      <c r="BP476" s="79"/>
      <c r="BU476" s="39"/>
      <c r="BV476" s="39"/>
      <c r="BW476" s="39"/>
    </row>
    <row r="477" spans="1:75" x14ac:dyDescent="0.3">
      <c r="A477" s="40" t="s">
        <v>960</v>
      </c>
      <c r="B477" s="37" t="s">
        <v>886</v>
      </c>
      <c r="C477" s="37" t="s">
        <v>911</v>
      </c>
      <c r="D477" s="61" t="s">
        <v>999</v>
      </c>
      <c r="E477" s="37" t="s">
        <v>861</v>
      </c>
      <c r="F477" s="41" t="s">
        <v>611</v>
      </c>
      <c r="G477" s="72">
        <v>51.314999999999998</v>
      </c>
      <c r="H477" s="72">
        <v>0.67400000000000004</v>
      </c>
      <c r="I477" s="72">
        <v>16.518000000000001</v>
      </c>
      <c r="J477" s="72">
        <v>8.5690000000000008</v>
      </c>
      <c r="K477" s="72">
        <v>0.13800000000000001</v>
      </c>
      <c r="L477" s="72">
        <v>7.0549999999999997</v>
      </c>
      <c r="M477" s="72">
        <v>12.2</v>
      </c>
      <c r="N477" s="72">
        <v>1.9890000000000001</v>
      </c>
      <c r="O477" s="72">
        <v>0.318</v>
      </c>
      <c r="P477" s="72">
        <v>6.5000000000000002E-2</v>
      </c>
      <c r="Q477" s="72">
        <f t="shared" si="109"/>
        <v>98.841000000000008</v>
      </c>
      <c r="R477" s="72"/>
      <c r="S477" s="72"/>
      <c r="T477" s="72">
        <f t="shared" si="110"/>
        <v>51.916714723647061</v>
      </c>
      <c r="U477" s="72">
        <f t="shared" si="111"/>
        <v>0.68190325876913427</v>
      </c>
      <c r="V477" s="72">
        <f t="shared" si="112"/>
        <v>16.711688469359881</v>
      </c>
      <c r="W477" s="72">
        <f t="shared" si="113"/>
        <v>8.669479264677614</v>
      </c>
      <c r="X477" s="72">
        <f t="shared" si="114"/>
        <v>0.1396181746441254</v>
      </c>
      <c r="Y477" s="72">
        <f t="shared" si="115"/>
        <v>7.137726247205106</v>
      </c>
      <c r="Z477" s="72">
        <f t="shared" si="116"/>
        <v>12.34305601926326</v>
      </c>
      <c r="AA477" s="72">
        <f t="shared" si="117"/>
        <v>2.0123228215011988</v>
      </c>
      <c r="AB477" s="72">
        <f t="shared" si="118"/>
        <v>0.32172883722341938</v>
      </c>
      <c r="AC477" s="72">
        <f t="shared" si="119"/>
        <v>6.5762183709189501E-2</v>
      </c>
      <c r="AD477" s="72">
        <f t="shared" si="120"/>
        <v>99.999999999999986</v>
      </c>
      <c r="AE477" s="72"/>
      <c r="AF477" s="72"/>
      <c r="AG477" s="72"/>
      <c r="AH477" s="72"/>
      <c r="AI477" s="72"/>
      <c r="AJ477" s="72">
        <v>0.139917442057715</v>
      </c>
      <c r="AK477" s="72">
        <v>3.8219551509408798</v>
      </c>
      <c r="AL477" s="72">
        <v>30.626675710229268</v>
      </c>
      <c r="AM477" s="72">
        <v>191.67110110394643</v>
      </c>
      <c r="AN477" s="72">
        <v>0.69513066889236597</v>
      </c>
      <c r="AO477" s="72">
        <v>0.18186628175193156</v>
      </c>
      <c r="AP477" s="72">
        <v>0.11538357394714183</v>
      </c>
      <c r="AQ477" s="72">
        <v>1.1430432866658411</v>
      </c>
      <c r="AR477" s="72">
        <v>7.994351835715692E-2</v>
      </c>
      <c r="AS477" s="72">
        <v>2.3956030813356177</v>
      </c>
      <c r="AT477" s="72">
        <v>6.3401262374849949</v>
      </c>
      <c r="AU477" s="72">
        <v>0.92144626499288551</v>
      </c>
      <c r="AV477" s="72">
        <v>4.8418127058038936</v>
      </c>
      <c r="AW477" s="72">
        <v>40.064802566849082</v>
      </c>
      <c r="AX477" s="72">
        <v>1.0998994544996197</v>
      </c>
      <c r="AY477" s="72">
        <v>1.6925861935469333</v>
      </c>
      <c r="AZ477" s="72">
        <v>0.65789674483011951</v>
      </c>
      <c r="BA477" s="72">
        <v>2.2742355508522314</v>
      </c>
      <c r="BB477" s="72">
        <v>0.39508880884417086</v>
      </c>
      <c r="BC477" s="72">
        <v>2.6672748717598682</v>
      </c>
      <c r="BD477" s="72">
        <v>0.59881673877253105</v>
      </c>
      <c r="BE477" s="72">
        <v>1.7330199327192766</v>
      </c>
      <c r="BF477" s="72">
        <v>0.26043066381239827</v>
      </c>
      <c r="BG477" s="72">
        <v>1.6691035891393182</v>
      </c>
      <c r="BH477" s="72">
        <v>0.26336092715062581</v>
      </c>
      <c r="BI477" s="72">
        <v>18.011313497870422</v>
      </c>
      <c r="BK477" s="40">
        <f t="shared" si="107"/>
        <v>21.01519376832087</v>
      </c>
      <c r="BM477" s="40">
        <f t="shared" si="108"/>
        <v>168.40216567469352</v>
      </c>
      <c r="BN477" s="40">
        <f t="shared" si="106"/>
        <v>0.15910708183451203</v>
      </c>
      <c r="BP477" s="79"/>
      <c r="BU477" s="39"/>
      <c r="BV477" s="39"/>
      <c r="BW477" s="39"/>
    </row>
    <row r="478" spans="1:75" x14ac:dyDescent="0.3">
      <c r="A478" s="40" t="s">
        <v>960</v>
      </c>
      <c r="B478" s="37" t="s">
        <v>887</v>
      </c>
      <c r="C478" s="37" t="s">
        <v>911</v>
      </c>
      <c r="D478" s="61" t="s">
        <v>999</v>
      </c>
      <c r="E478" s="37" t="s">
        <v>861</v>
      </c>
      <c r="F478" s="41" t="s">
        <v>611</v>
      </c>
      <c r="G478" s="72">
        <v>50.893000000000001</v>
      </c>
      <c r="H478" s="72">
        <v>0.68300000000000005</v>
      </c>
      <c r="I478" s="72">
        <v>17.225000000000001</v>
      </c>
      <c r="J478" s="72">
        <v>8.3800000000000008</v>
      </c>
      <c r="K478" s="72">
        <v>0.14499999999999999</v>
      </c>
      <c r="L478" s="72">
        <v>6.2789999999999999</v>
      </c>
      <c r="M478" s="72">
        <v>12.901999999999999</v>
      </c>
      <c r="N478" s="72">
        <v>1.968</v>
      </c>
      <c r="O478" s="72">
        <v>0.29399999999999998</v>
      </c>
      <c r="P478" s="72">
        <v>8.8999999999999996E-2</v>
      </c>
      <c r="Q478" s="72">
        <f t="shared" si="109"/>
        <v>98.85799999999999</v>
      </c>
      <c r="R478" s="72"/>
      <c r="S478" s="72"/>
      <c r="T478" s="72">
        <f t="shared" si="110"/>
        <v>51.48091201521374</v>
      </c>
      <c r="U478" s="72">
        <f t="shared" si="111"/>
        <v>0.69088996338182052</v>
      </c>
      <c r="V478" s="72">
        <f t="shared" si="112"/>
        <v>17.423981872989543</v>
      </c>
      <c r="W478" s="72">
        <f t="shared" si="113"/>
        <v>8.476805114406524</v>
      </c>
      <c r="X478" s="72">
        <f t="shared" si="114"/>
        <v>0.14667502882922981</v>
      </c>
      <c r="Y478" s="72">
        <f t="shared" si="115"/>
        <v>6.3515345242671311</v>
      </c>
      <c r="Z478" s="72">
        <f t="shared" si="116"/>
        <v>13.051042910032573</v>
      </c>
      <c r="AA478" s="72">
        <f t="shared" si="117"/>
        <v>1.9907341843856847</v>
      </c>
      <c r="AB478" s="72">
        <f t="shared" si="118"/>
        <v>0.29739626535030045</v>
      </c>
      <c r="AC478" s="72">
        <f t="shared" si="119"/>
        <v>9.0028121143458303E-2</v>
      </c>
      <c r="AD478" s="72">
        <f t="shared" si="120"/>
        <v>100.00000000000003</v>
      </c>
      <c r="AE478" s="72"/>
      <c r="AF478" s="72"/>
      <c r="AG478" s="72"/>
      <c r="AH478" s="72"/>
      <c r="AI478" s="72"/>
      <c r="AJ478" s="72">
        <v>0.11410528234226139</v>
      </c>
      <c r="AK478" s="72">
        <v>3.8108066420768547</v>
      </c>
      <c r="AL478" s="72">
        <v>29.133342882302856</v>
      </c>
      <c r="AM478" s="72">
        <v>202.70440034465153</v>
      </c>
      <c r="AN478" s="72">
        <v>0.48988164493817754</v>
      </c>
      <c r="AO478" s="72">
        <v>0.1742579678921472</v>
      </c>
      <c r="AP478" s="72">
        <v>0.34605007462349147</v>
      </c>
      <c r="AQ478" s="72">
        <v>1.0638291043620802</v>
      </c>
      <c r="AR478" s="72">
        <v>7.371983748661988E-2</v>
      </c>
      <c r="AS478" s="72">
        <v>2.3601124674414122</v>
      </c>
      <c r="AT478" s="72">
        <v>6.2516088954545275</v>
      </c>
      <c r="AU478" s="72">
        <v>0.89990737231507811</v>
      </c>
      <c r="AV478" s="72">
        <v>4.6906559864345603</v>
      </c>
      <c r="AW478" s="72">
        <v>37.939492920045993</v>
      </c>
      <c r="AX478" s="72">
        <v>1.0412182502585254</v>
      </c>
      <c r="AY478" s="72">
        <v>1.6221512473341577</v>
      </c>
      <c r="AZ478" s="72">
        <v>0.66017432960160494</v>
      </c>
      <c r="BA478" s="72">
        <v>2.0057966743177591</v>
      </c>
      <c r="BB478" s="72">
        <v>0.39625868196041653</v>
      </c>
      <c r="BC478" s="72">
        <v>2.6396430315036938</v>
      </c>
      <c r="BD478" s="72">
        <v>0.57331586208250485</v>
      </c>
      <c r="BE478" s="72">
        <v>1.7223431941773828</v>
      </c>
      <c r="BF478" s="72">
        <v>0.24969479126624733</v>
      </c>
      <c r="BG478" s="72">
        <v>1.6160151534129559</v>
      </c>
      <c r="BH478" s="72">
        <v>0.25153795129245216</v>
      </c>
      <c r="BI478" s="72">
        <v>18.02760390533707</v>
      </c>
      <c r="BK478" s="40">
        <f t="shared" si="107"/>
        <v>21.868765532922215</v>
      </c>
      <c r="BM478" s="40">
        <f t="shared" si="108"/>
        <v>167.18514071238477</v>
      </c>
      <c r="BN478" s="40">
        <f t="shared" si="106"/>
        <v>0.16380259496344587</v>
      </c>
      <c r="BP478" s="79"/>
      <c r="BU478" s="39"/>
      <c r="BV478" s="39"/>
      <c r="BW478" s="39"/>
    </row>
    <row r="479" spans="1:75" x14ac:dyDescent="0.3">
      <c r="A479" s="40" t="s">
        <v>960</v>
      </c>
      <c r="B479" s="37" t="s">
        <v>888</v>
      </c>
      <c r="C479" s="37" t="s">
        <v>911</v>
      </c>
      <c r="D479" s="61" t="s">
        <v>999</v>
      </c>
      <c r="E479" s="37" t="s">
        <v>861</v>
      </c>
      <c r="F479" s="41" t="s">
        <v>611</v>
      </c>
      <c r="G479" s="72">
        <v>51.207000000000001</v>
      </c>
      <c r="H479" s="72">
        <v>0.68</v>
      </c>
      <c r="I479" s="72">
        <v>16.853000000000002</v>
      </c>
      <c r="J479" s="72">
        <v>8.4410000000000007</v>
      </c>
      <c r="K479" s="72">
        <v>0.15</v>
      </c>
      <c r="L479" s="72">
        <v>6.1950000000000003</v>
      </c>
      <c r="M479" s="72">
        <v>12.542999999999999</v>
      </c>
      <c r="N479" s="72">
        <v>2.032</v>
      </c>
      <c r="O479" s="72">
        <v>0.33500000000000002</v>
      </c>
      <c r="P479" s="72">
        <v>0.10299999999999999</v>
      </c>
      <c r="Q479" s="72">
        <f t="shared" si="109"/>
        <v>98.539000000000001</v>
      </c>
      <c r="R479" s="72"/>
      <c r="S479" s="72"/>
      <c r="T479" s="72">
        <f t="shared" si="110"/>
        <v>51.966226570190486</v>
      </c>
      <c r="U479" s="72">
        <f t="shared" si="111"/>
        <v>0.69008209947330501</v>
      </c>
      <c r="V479" s="72">
        <f t="shared" si="112"/>
        <v>17.102872974152366</v>
      </c>
      <c r="W479" s="72">
        <f t="shared" si="113"/>
        <v>8.5661514730208346</v>
      </c>
      <c r="X479" s="72">
        <f t="shared" si="114"/>
        <v>0.1522239925308761</v>
      </c>
      <c r="Y479" s="72">
        <f t="shared" si="115"/>
        <v>6.2868508915251837</v>
      </c>
      <c r="Z479" s="72">
        <f t="shared" si="116"/>
        <v>12.728970255431859</v>
      </c>
      <c r="AA479" s="72">
        <f t="shared" si="117"/>
        <v>2.0621276854849349</v>
      </c>
      <c r="AB479" s="72">
        <f t="shared" si="118"/>
        <v>0.33996691665228995</v>
      </c>
      <c r="AC479" s="72">
        <f t="shared" si="119"/>
        <v>0.10452714153786825</v>
      </c>
      <c r="AD479" s="72">
        <f t="shared" si="120"/>
        <v>100.00000000000003</v>
      </c>
      <c r="AE479" s="72"/>
      <c r="AF479" s="72"/>
      <c r="AG479" s="72"/>
      <c r="AH479" s="72"/>
      <c r="AI479" s="72"/>
      <c r="AJ479" s="72">
        <v>0.11931183831561097</v>
      </c>
      <c r="AK479" s="72">
        <v>4.2702073255606061</v>
      </c>
      <c r="AL479" s="72">
        <v>34.411518405917136</v>
      </c>
      <c r="AM479" s="72">
        <v>204.74046410433564</v>
      </c>
      <c r="AN479" s="72">
        <v>0.75245277322188009</v>
      </c>
      <c r="AO479" s="72">
        <v>0.20800984782764803</v>
      </c>
      <c r="AP479" s="72">
        <v>0.67353218667343817</v>
      </c>
      <c r="AQ479" s="72">
        <v>1.2646145265091662</v>
      </c>
      <c r="AR479" s="72">
        <v>8.6861389152415494E-2</v>
      </c>
      <c r="AS479" s="72">
        <v>2.9876303859893873</v>
      </c>
      <c r="AT479" s="72">
        <v>7.5171871471804979</v>
      </c>
      <c r="AU479" s="72">
        <v>1.0312815676227847</v>
      </c>
      <c r="AV479" s="72">
        <v>5.4851207568316047</v>
      </c>
      <c r="AW479" s="72">
        <v>44.535002089172316</v>
      </c>
      <c r="AX479" s="72">
        <v>1.1726016121252436</v>
      </c>
      <c r="AY479" s="72">
        <v>1.6803488129715543</v>
      </c>
      <c r="AZ479" s="72">
        <v>0.6736763242676852</v>
      </c>
      <c r="BA479" s="72">
        <v>2.2968821224819393</v>
      </c>
      <c r="BB479" s="72">
        <v>0.42093737228546807</v>
      </c>
      <c r="BC479" s="72">
        <v>2.8315126817223524</v>
      </c>
      <c r="BD479" s="72">
        <v>0.62722703344588993</v>
      </c>
      <c r="BE479" s="72">
        <v>1.8464192978199938</v>
      </c>
      <c r="BF479" s="72">
        <v>0.26777828721330083</v>
      </c>
      <c r="BG479" s="72">
        <v>1.7958281685846142</v>
      </c>
      <c r="BH479" s="72">
        <v>0.27588178230868671</v>
      </c>
      <c r="BI479" s="72">
        <v>21.507194740614764</v>
      </c>
      <c r="BK479" s="40">
        <f t="shared" si="107"/>
        <v>20.528870965276592</v>
      </c>
      <c r="BM479" s="40">
        <f t="shared" si="108"/>
        <v>165.43215989672612</v>
      </c>
      <c r="BN479" s="40">
        <f t="shared" si="106"/>
        <v>0.16448478446775167</v>
      </c>
      <c r="BP479" s="79"/>
      <c r="BU479" s="39"/>
      <c r="BV479" s="39"/>
      <c r="BW479" s="39"/>
    </row>
    <row r="480" spans="1:75" x14ac:dyDescent="0.3">
      <c r="A480" s="40" t="s">
        <v>960</v>
      </c>
      <c r="B480" s="37">
        <v>12070305</v>
      </c>
      <c r="C480" s="37" t="s">
        <v>911</v>
      </c>
      <c r="D480" s="61" t="s">
        <v>999</v>
      </c>
      <c r="E480" s="37" t="s">
        <v>861</v>
      </c>
      <c r="F480" s="41" t="s">
        <v>611</v>
      </c>
      <c r="G480" s="72">
        <v>67.138999999999996</v>
      </c>
      <c r="H480" s="72">
        <v>0.52200000000000002</v>
      </c>
      <c r="I480" s="72">
        <v>15</v>
      </c>
      <c r="J480" s="72">
        <v>4.5620000000000003</v>
      </c>
      <c r="K480" s="72">
        <v>0.11</v>
      </c>
      <c r="L480" s="72">
        <v>1.5720000000000001</v>
      </c>
      <c r="M480" s="72">
        <v>4.3860000000000001</v>
      </c>
      <c r="N480" s="72">
        <v>4.141</v>
      </c>
      <c r="O480" s="72">
        <v>1.39</v>
      </c>
      <c r="P480" s="72">
        <v>0.13400000000000001</v>
      </c>
      <c r="Q480" s="72">
        <f t="shared" si="109"/>
        <v>98.956000000000003</v>
      </c>
      <c r="R480" s="72"/>
      <c r="S480" s="72"/>
      <c r="T480" s="72">
        <f t="shared" si="110"/>
        <v>67.847326084320301</v>
      </c>
      <c r="U480" s="72">
        <f t="shared" si="111"/>
        <v>0.52750717490601884</v>
      </c>
      <c r="V480" s="72">
        <f t="shared" si="112"/>
        <v>15.158252152471805</v>
      </c>
      <c r="W480" s="72">
        <f t="shared" si="113"/>
        <v>4.6101297546384252</v>
      </c>
      <c r="X480" s="72">
        <f t="shared" si="114"/>
        <v>0.11116051578479323</v>
      </c>
      <c r="Y480" s="72">
        <f t="shared" si="115"/>
        <v>1.5885848255790451</v>
      </c>
      <c r="Z480" s="72">
        <f t="shared" si="116"/>
        <v>4.4322729293827559</v>
      </c>
      <c r="AA480" s="72">
        <f t="shared" si="117"/>
        <v>4.1846881442257162</v>
      </c>
      <c r="AB480" s="72">
        <f t="shared" si="118"/>
        <v>1.4046646994623873</v>
      </c>
      <c r="AC480" s="72">
        <f t="shared" si="119"/>
        <v>0.13541371922874815</v>
      </c>
      <c r="AD480" s="72">
        <f t="shared" si="120"/>
        <v>100</v>
      </c>
      <c r="AE480" s="72"/>
      <c r="AF480" s="72"/>
      <c r="AG480" s="72"/>
      <c r="AH480" s="72"/>
      <c r="AI480" s="72"/>
      <c r="AJ480" s="72">
        <v>3.3165946200056098E-2</v>
      </c>
      <c r="AK480" s="72">
        <v>12.700085791423477</v>
      </c>
      <c r="AL480" s="72">
        <v>180.84870932283184</v>
      </c>
      <c r="AM480" s="72">
        <v>224.61945544191954</v>
      </c>
      <c r="AN480" s="72">
        <v>1.4897727625950736</v>
      </c>
      <c r="AO480" s="72">
        <v>1.1770934533963009</v>
      </c>
      <c r="AP480" s="72">
        <v>0.76121296135295513</v>
      </c>
      <c r="AQ480" s="72">
        <v>3.6633757392842567</v>
      </c>
      <c r="AR480" s="72">
        <v>0.2884790733836573</v>
      </c>
      <c r="AS480" s="72">
        <v>8.9570184896343132</v>
      </c>
      <c r="AT480" s="72">
        <v>20.359197735158116</v>
      </c>
      <c r="AU480" s="72">
        <v>2.7895007549691595</v>
      </c>
      <c r="AV480" s="72">
        <v>12.973198604645027</v>
      </c>
      <c r="AW480" s="72">
        <v>151.12746991282555</v>
      </c>
      <c r="AX480" s="72">
        <v>3.9710444583454776</v>
      </c>
      <c r="AY480" s="72">
        <v>3.4544364102252598</v>
      </c>
      <c r="AZ480" s="72">
        <v>0.99816341771154904</v>
      </c>
      <c r="BA480" s="72">
        <v>4.0210141863730611</v>
      </c>
      <c r="BB480" s="72">
        <v>0.73424933496111366</v>
      </c>
      <c r="BC480" s="72">
        <v>4.6612267115485109</v>
      </c>
      <c r="BD480" s="72">
        <v>1.0239463179483763</v>
      </c>
      <c r="BE480" s="72">
        <v>3.160177965769865</v>
      </c>
      <c r="BF480" s="72">
        <v>0.48242124944245546</v>
      </c>
      <c r="BG480" s="72">
        <v>3.284989943775094</v>
      </c>
      <c r="BH480" s="72">
        <v>0.51770148548392103</v>
      </c>
      <c r="BI480" s="72">
        <v>34.506279231572385</v>
      </c>
      <c r="BK480" s="40">
        <f t="shared" si="107"/>
        <v>10.789360653378509</v>
      </c>
      <c r="BM480" s="40">
        <f t="shared" si="108"/>
        <v>153.6400604395717</v>
      </c>
      <c r="BN480" s="40">
        <f t="shared" si="106"/>
        <v>0.32131387473409406</v>
      </c>
      <c r="BP480" s="79"/>
      <c r="BU480" s="39"/>
      <c r="BV480" s="39"/>
      <c r="BW480" s="39"/>
    </row>
    <row r="481" spans="1:75" x14ac:dyDescent="0.3">
      <c r="A481" s="40" t="s">
        <v>960</v>
      </c>
      <c r="B481" s="37">
        <v>12070403</v>
      </c>
      <c r="C481" s="37" t="s">
        <v>911</v>
      </c>
      <c r="D481" s="61" t="s">
        <v>999</v>
      </c>
      <c r="E481" s="37" t="s">
        <v>861</v>
      </c>
      <c r="F481" s="41" t="s">
        <v>611</v>
      </c>
      <c r="G481" s="72">
        <v>54.244</v>
      </c>
      <c r="H481" s="72">
        <v>0.82199999999999995</v>
      </c>
      <c r="I481" s="72">
        <v>16.91</v>
      </c>
      <c r="J481" s="72">
        <v>9.077</v>
      </c>
      <c r="K481" s="72">
        <v>0.156</v>
      </c>
      <c r="L481" s="72">
        <v>4.9169999999999998</v>
      </c>
      <c r="M481" s="72">
        <v>8.83</v>
      </c>
      <c r="N481" s="72">
        <v>2.7040000000000002</v>
      </c>
      <c r="O481" s="72">
        <v>0.69099999999999995</v>
      </c>
      <c r="P481" s="72">
        <v>0.124</v>
      </c>
      <c r="Q481" s="72">
        <f t="shared" si="109"/>
        <v>98.474999999999994</v>
      </c>
      <c r="R481" s="72"/>
      <c r="S481" s="72"/>
      <c r="T481" s="72">
        <f t="shared" si="110"/>
        <v>55.084031480071083</v>
      </c>
      <c r="U481" s="72">
        <f t="shared" si="111"/>
        <v>0.83472962680883467</v>
      </c>
      <c r="V481" s="72">
        <f t="shared" si="112"/>
        <v>17.171871033257172</v>
      </c>
      <c r="W481" s="72">
        <f t="shared" si="113"/>
        <v>9.2175679106372179</v>
      </c>
      <c r="X481" s="72">
        <f t="shared" si="114"/>
        <v>0.15841584158415842</v>
      </c>
      <c r="Y481" s="72">
        <f t="shared" si="115"/>
        <v>4.993145468392993</v>
      </c>
      <c r="Z481" s="72">
        <f t="shared" si="116"/>
        <v>8.9667428281289681</v>
      </c>
      <c r="AA481" s="72">
        <f t="shared" si="117"/>
        <v>2.7458745874587462</v>
      </c>
      <c r="AB481" s="72">
        <f t="shared" si="118"/>
        <v>0.70170093932470168</v>
      </c>
      <c r="AC481" s="72">
        <f t="shared" si="119"/>
        <v>0.12592028433612593</v>
      </c>
      <c r="AD481" s="72">
        <f t="shared" si="120"/>
        <v>100</v>
      </c>
      <c r="AE481" s="72"/>
      <c r="AF481" s="72"/>
      <c r="AG481" s="72"/>
      <c r="AH481" s="72"/>
      <c r="AI481" s="72"/>
      <c r="AJ481" s="72">
        <v>0.15545480688100721</v>
      </c>
      <c r="AK481" s="72">
        <v>8.2104467927872413</v>
      </c>
      <c r="AL481" s="72">
        <v>65.088126734780062</v>
      </c>
      <c r="AM481" s="72">
        <v>223.32299136800398</v>
      </c>
      <c r="AN481" s="72">
        <v>1.1672374629494675</v>
      </c>
      <c r="AO481" s="72">
        <v>0.49258496262929108</v>
      </c>
      <c r="AP481" s="72">
        <v>0.18445492296672422</v>
      </c>
      <c r="AQ481" s="72">
        <v>2.4886433685198202</v>
      </c>
      <c r="AR481" s="72">
        <v>0.17340394056636377</v>
      </c>
      <c r="AS481" s="72">
        <v>4.5574250260957552</v>
      </c>
      <c r="AT481" s="72">
        <v>11.063338631522241</v>
      </c>
      <c r="AU481" s="72">
        <v>1.6925867618145838</v>
      </c>
      <c r="AV481" s="72">
        <v>8.5346086104738657</v>
      </c>
      <c r="AW481" s="72">
        <v>69.228177180114457</v>
      </c>
      <c r="AX481" s="72">
        <v>1.9606299723628735</v>
      </c>
      <c r="AY481" s="72">
        <v>2.5409830729322542</v>
      </c>
      <c r="AZ481" s="72">
        <v>0.88093324739709988</v>
      </c>
      <c r="BA481" s="72">
        <v>3.1359254113387252</v>
      </c>
      <c r="BB481" s="72">
        <v>0.5575503575720403</v>
      </c>
      <c r="BC481" s="72">
        <v>3.6212767095566689</v>
      </c>
      <c r="BD481" s="72">
        <v>0.79296416525381697</v>
      </c>
      <c r="BE481" s="72">
        <v>2.3555931796525966</v>
      </c>
      <c r="BF481" s="72">
        <v>0.35155100276039047</v>
      </c>
      <c r="BG481" s="72">
        <v>2.3434285120310099</v>
      </c>
      <c r="BH481" s="72">
        <v>0.36744045292023741</v>
      </c>
      <c r="BI481" s="72">
        <v>23.419743123223796</v>
      </c>
      <c r="BK481" s="40">
        <f t="shared" si="107"/>
        <v>16.668082494768012</v>
      </c>
      <c r="BM481" s="40">
        <f t="shared" si="108"/>
        <v>132.13583782045737</v>
      </c>
      <c r="BN481" s="40">
        <f t="shared" si="106"/>
        <v>0.19793312648178582</v>
      </c>
      <c r="BO481" s="77">
        <v>0.70348274547963363</v>
      </c>
      <c r="BP481" s="79">
        <v>0.51296821134531778</v>
      </c>
      <c r="BR481" s="55">
        <v>18.578699743623805</v>
      </c>
      <c r="BS481" s="55">
        <v>15.50966187011058</v>
      </c>
      <c r="BT481" s="55">
        <v>38.256385266897198</v>
      </c>
      <c r="BU481" s="39"/>
      <c r="BV481" s="39"/>
      <c r="BW481" s="39"/>
    </row>
    <row r="482" spans="1:75" x14ac:dyDescent="0.3">
      <c r="A482" s="40" t="s">
        <v>960</v>
      </c>
      <c r="B482" s="37" t="s">
        <v>889</v>
      </c>
      <c r="C482" s="37" t="s">
        <v>911</v>
      </c>
      <c r="D482" s="61" t="s">
        <v>999</v>
      </c>
      <c r="E482" s="37" t="s">
        <v>861</v>
      </c>
      <c r="F482" s="41" t="s">
        <v>611</v>
      </c>
      <c r="G482" s="72">
        <v>54.497</v>
      </c>
      <c r="H482" s="72">
        <v>0.76800000000000002</v>
      </c>
      <c r="I482" s="72">
        <v>17.023</v>
      </c>
      <c r="J482" s="72">
        <v>8.9649999999999999</v>
      </c>
      <c r="K482" s="72">
        <v>0.153</v>
      </c>
      <c r="L482" s="72">
        <v>4.7320000000000002</v>
      </c>
      <c r="M482" s="72">
        <v>9.0619999999999994</v>
      </c>
      <c r="N482" s="72">
        <v>2.9430000000000001</v>
      </c>
      <c r="O482" s="72">
        <v>0.38</v>
      </c>
      <c r="P482" s="72">
        <v>0.13600000000000001</v>
      </c>
      <c r="Q482" s="72">
        <f t="shared" si="109"/>
        <v>98.658999999999992</v>
      </c>
      <c r="R482" s="72"/>
      <c r="S482" s="72"/>
      <c r="T482" s="72">
        <f t="shared" si="110"/>
        <v>55.237738067484976</v>
      </c>
      <c r="U482" s="72">
        <f t="shared" si="111"/>
        <v>0.77843886518209193</v>
      </c>
      <c r="V482" s="72">
        <f t="shared" si="112"/>
        <v>17.25438125259733</v>
      </c>
      <c r="W482" s="72">
        <f t="shared" si="113"/>
        <v>9.0868547218196003</v>
      </c>
      <c r="X482" s="72">
        <f t="shared" si="114"/>
        <v>0.15507961767299488</v>
      </c>
      <c r="Y482" s="72">
        <f t="shared" si="115"/>
        <v>4.7963186328667442</v>
      </c>
      <c r="Z482" s="72">
        <f t="shared" si="116"/>
        <v>9.1851731722397361</v>
      </c>
      <c r="AA482" s="72">
        <f t="shared" si="117"/>
        <v>2.9830020575923131</v>
      </c>
      <c r="AB482" s="72">
        <f t="shared" si="118"/>
        <v>0.38516506350155588</v>
      </c>
      <c r="AC482" s="72">
        <f t="shared" si="119"/>
        <v>0.13784854904266211</v>
      </c>
      <c r="AD482" s="72">
        <f t="shared" si="120"/>
        <v>100.00000000000001</v>
      </c>
      <c r="AE482" s="72"/>
      <c r="AF482" s="72"/>
      <c r="AG482" s="72"/>
      <c r="AH482" s="72"/>
      <c r="AI482" s="72"/>
      <c r="AJ482" s="72">
        <v>6.9178719756158136E-2</v>
      </c>
      <c r="AK482" s="72">
        <v>3.3744447410391198</v>
      </c>
      <c r="AL482" s="72">
        <v>55.532695948662173</v>
      </c>
      <c r="AM482" s="72">
        <v>232.4694759949046</v>
      </c>
      <c r="AN482" s="72">
        <v>1.3445428951172314</v>
      </c>
      <c r="AO482" s="72">
        <v>0.33778984854661276</v>
      </c>
      <c r="AP482" s="72">
        <v>0.21879754176697824</v>
      </c>
      <c r="AQ482" s="72">
        <v>1.967187046736959</v>
      </c>
      <c r="AR482" s="72">
        <v>0.13949391000829675</v>
      </c>
      <c r="AS482" s="72">
        <v>4.2803139262684553</v>
      </c>
      <c r="AT482" s="72">
        <v>10.728856039627489</v>
      </c>
      <c r="AU482" s="72">
        <v>1.4586715540608439</v>
      </c>
      <c r="AV482" s="72">
        <v>7.8174729460628827</v>
      </c>
      <c r="AW482" s="72">
        <v>71.014949257049537</v>
      </c>
      <c r="AX482" s="72">
        <v>1.7797352935996844</v>
      </c>
      <c r="AY482" s="72">
        <v>2.2579014532400223</v>
      </c>
      <c r="AZ482" s="72">
        <v>0.76211919934159411</v>
      </c>
      <c r="BA482" s="72">
        <v>2.9229717005684881</v>
      </c>
      <c r="BB482" s="72">
        <v>0.5036784437200772</v>
      </c>
      <c r="BC482" s="72">
        <v>3.3554425630017906</v>
      </c>
      <c r="BD482" s="72">
        <v>0.73487744238699648</v>
      </c>
      <c r="BE482" s="72">
        <v>2.1918343625004835</v>
      </c>
      <c r="BF482" s="72">
        <v>0.32810036263407044</v>
      </c>
      <c r="BG482" s="72">
        <v>2.2394878136801348</v>
      </c>
      <c r="BH482" s="72">
        <v>0.34294996204301786</v>
      </c>
      <c r="BI482" s="72">
        <v>23.539144563278491</v>
      </c>
      <c r="BK482" s="40">
        <f t="shared" si="107"/>
        <v>9.9897754641180967</v>
      </c>
      <c r="BM482" s="40">
        <f t="shared" si="108"/>
        <v>164.40013276775258</v>
      </c>
      <c r="BN482" s="40">
        <f t="shared" si="106"/>
        <v>0.17171211507666057</v>
      </c>
      <c r="BP482" s="79"/>
      <c r="BU482" s="39"/>
      <c r="BV482" s="39"/>
      <c r="BW482" s="39"/>
    </row>
    <row r="483" spans="1:75" x14ac:dyDescent="0.3">
      <c r="A483" s="40" t="s">
        <v>960</v>
      </c>
      <c r="B483" s="37" t="s">
        <v>890</v>
      </c>
      <c r="C483" s="37" t="s">
        <v>911</v>
      </c>
      <c r="D483" s="61" t="s">
        <v>999</v>
      </c>
      <c r="E483" s="37" t="s">
        <v>861</v>
      </c>
      <c r="F483" s="41" t="s">
        <v>611</v>
      </c>
      <c r="G483" s="72">
        <v>53.024999999999999</v>
      </c>
      <c r="H483" s="72">
        <v>0.68899999999999995</v>
      </c>
      <c r="I483" s="72">
        <v>19.486000000000001</v>
      </c>
      <c r="J483" s="72">
        <v>8.391</v>
      </c>
      <c r="K483" s="72">
        <v>0.14099999999999999</v>
      </c>
      <c r="L483" s="72">
        <v>3.9319999999999999</v>
      </c>
      <c r="M483" s="72">
        <v>10.266999999999999</v>
      </c>
      <c r="N483" s="72">
        <v>2.68</v>
      </c>
      <c r="O483" s="72">
        <v>0.60699999999999998</v>
      </c>
      <c r="P483" s="72">
        <v>9.4E-2</v>
      </c>
      <c r="Q483" s="72">
        <f t="shared" si="109"/>
        <v>99.312000000000012</v>
      </c>
      <c r="R483" s="72"/>
      <c r="S483" s="72"/>
      <c r="T483" s="72">
        <f t="shared" si="110"/>
        <v>53.392339294345078</v>
      </c>
      <c r="U483" s="72">
        <f t="shared" si="111"/>
        <v>0.69377315933623318</v>
      </c>
      <c r="V483" s="72">
        <f t="shared" si="112"/>
        <v>19.620992427903978</v>
      </c>
      <c r="W483" s="72">
        <f t="shared" si="113"/>
        <v>8.4491300144997581</v>
      </c>
      <c r="X483" s="72">
        <f t="shared" si="114"/>
        <v>0.14197680038666019</v>
      </c>
      <c r="Y483" s="72">
        <f t="shared" si="115"/>
        <v>3.9592395682294184</v>
      </c>
      <c r="Z483" s="72">
        <f t="shared" si="116"/>
        <v>10.338126309005959</v>
      </c>
      <c r="AA483" s="72">
        <f t="shared" si="117"/>
        <v>2.698566135008861</v>
      </c>
      <c r="AB483" s="72">
        <f t="shared" si="118"/>
        <v>0.61120509102626053</v>
      </c>
      <c r="AC483" s="72">
        <f t="shared" si="119"/>
        <v>9.4651200257773474E-2</v>
      </c>
      <c r="AD483" s="72">
        <f t="shared" si="120"/>
        <v>99.999999999999972</v>
      </c>
      <c r="AE483" s="72"/>
      <c r="AF483" s="72"/>
      <c r="AG483" s="72"/>
      <c r="AH483" s="72"/>
      <c r="AI483" s="72"/>
      <c r="AJ483" s="72">
        <v>0.17534336092051203</v>
      </c>
      <c r="AK483" s="72">
        <v>7.2020887063812538</v>
      </c>
      <c r="AL483" s="72">
        <v>45.367914713668029</v>
      </c>
      <c r="AM483" s="72">
        <v>226.19911080847666</v>
      </c>
      <c r="AN483" s="72">
        <v>1.0462497773015567</v>
      </c>
      <c r="AO483" s="72">
        <v>0.31442829042469167</v>
      </c>
      <c r="AP483" s="72">
        <v>0.16946624553555351</v>
      </c>
      <c r="AQ483" s="72">
        <v>1.1837615588505415</v>
      </c>
      <c r="AR483" s="72">
        <v>8.6608301542114782E-2</v>
      </c>
      <c r="AS483" s="72">
        <v>3.17138857686149</v>
      </c>
      <c r="AT483" s="72">
        <v>7.6486620941128871</v>
      </c>
      <c r="AU483" s="72">
        <v>1.1711317615049806</v>
      </c>
      <c r="AV483" s="72">
        <v>6.070024263603953</v>
      </c>
      <c r="AW483" s="72">
        <v>44.06364616887835</v>
      </c>
      <c r="AX483" s="72">
        <v>1.3353744702325436</v>
      </c>
      <c r="AY483" s="72">
        <v>1.855105546536207</v>
      </c>
      <c r="AZ483" s="72">
        <v>0.71628842043543228</v>
      </c>
      <c r="BA483" s="72">
        <v>2.385092382502076</v>
      </c>
      <c r="BB483" s="72">
        <v>0.42079028406109981</v>
      </c>
      <c r="BC483" s="72">
        <v>2.7615767458763671</v>
      </c>
      <c r="BD483" s="72">
        <v>0.61701115926919314</v>
      </c>
      <c r="BE483" s="72">
        <v>1.8041038891487133</v>
      </c>
      <c r="BF483" s="72">
        <v>0.275449152127134</v>
      </c>
      <c r="BG483" s="72">
        <v>1.8077911649644105</v>
      </c>
      <c r="BH483" s="72">
        <v>0.28438359915934924</v>
      </c>
      <c r="BI483" s="72">
        <v>18.011447689526655</v>
      </c>
      <c r="BK483" s="40">
        <f t="shared" si="107"/>
        <v>22.905345751979073</v>
      </c>
      <c r="BM483" s="40">
        <f t="shared" si="108"/>
        <v>144.28699991464043</v>
      </c>
      <c r="BN483" s="40">
        <f t="shared" si="106"/>
        <v>0.26561792624015301</v>
      </c>
      <c r="BP483" s="79"/>
      <c r="BU483" s="39"/>
      <c r="BV483" s="39"/>
      <c r="BW483" s="39"/>
    </row>
    <row r="484" spans="1:75" x14ac:dyDescent="0.3">
      <c r="A484" s="40" t="s">
        <v>960</v>
      </c>
      <c r="B484" s="37">
        <v>12070102</v>
      </c>
      <c r="C484" s="37" t="s">
        <v>911</v>
      </c>
      <c r="D484" s="61" t="s">
        <v>999</v>
      </c>
      <c r="E484" s="37" t="s">
        <v>861</v>
      </c>
      <c r="F484" s="41" t="s">
        <v>611</v>
      </c>
      <c r="G484" s="72">
        <v>59.503</v>
      </c>
      <c r="H484" s="72">
        <v>0.69799999999999995</v>
      </c>
      <c r="I484" s="72">
        <v>15.794</v>
      </c>
      <c r="J484" s="72">
        <v>7.2009999999999996</v>
      </c>
      <c r="K484" s="72">
        <v>0.127</v>
      </c>
      <c r="L484" s="72">
        <v>4.1120000000000001</v>
      </c>
      <c r="M484" s="72">
        <v>7.13</v>
      </c>
      <c r="N484" s="72">
        <v>3.1789999999999998</v>
      </c>
      <c r="O484" s="72">
        <v>0.91700000000000004</v>
      </c>
      <c r="P484" s="72">
        <v>0.14299999999999999</v>
      </c>
      <c r="Q484" s="72">
        <f t="shared" si="109"/>
        <v>98.803999999999988</v>
      </c>
      <c r="R484" s="72"/>
      <c r="S484" s="72"/>
      <c r="T484" s="72">
        <f t="shared" si="110"/>
        <v>60.223270312942802</v>
      </c>
      <c r="U484" s="72">
        <f t="shared" si="111"/>
        <v>0.70644913161410472</v>
      </c>
      <c r="V484" s="72">
        <f t="shared" si="112"/>
        <v>15.985182786122021</v>
      </c>
      <c r="W484" s="72">
        <f t="shared" si="113"/>
        <v>7.2881664709930778</v>
      </c>
      <c r="X484" s="72">
        <f t="shared" si="114"/>
        <v>0.12853730618193598</v>
      </c>
      <c r="Y484" s="72">
        <f t="shared" si="115"/>
        <v>4.1617748269300838</v>
      </c>
      <c r="Z484" s="72">
        <f t="shared" si="116"/>
        <v>7.2163070321039635</v>
      </c>
      <c r="AA484" s="72">
        <f t="shared" si="117"/>
        <v>3.2174810736407435</v>
      </c>
      <c r="AB484" s="72">
        <f t="shared" si="118"/>
        <v>0.92810007691996288</v>
      </c>
      <c r="AC484" s="72">
        <f t="shared" si="119"/>
        <v>0.14473098255131372</v>
      </c>
      <c r="AD484" s="72">
        <f t="shared" si="120"/>
        <v>100.00000000000001</v>
      </c>
      <c r="AE484" s="72"/>
      <c r="AF484" s="72"/>
      <c r="AG484" s="72"/>
      <c r="AH484" s="72"/>
      <c r="AI484" s="72"/>
      <c r="AJ484" s="72">
        <v>0.25705493729616657</v>
      </c>
      <c r="AK484" s="72">
        <v>13.036413725813826</v>
      </c>
      <c r="AL484" s="72">
        <v>115.85663939614227</v>
      </c>
      <c r="AM484" s="72">
        <v>232.87702531482728</v>
      </c>
      <c r="AN484" s="72">
        <v>1.8466901036005314</v>
      </c>
      <c r="AO484" s="72">
        <v>0.81501392059146149</v>
      </c>
      <c r="AP484" s="72">
        <v>0.30899654057820913</v>
      </c>
      <c r="AQ484" s="72">
        <v>3.1602721940180163</v>
      </c>
      <c r="AR484" s="72">
        <v>0.22952010723217739</v>
      </c>
      <c r="AS484" s="72">
        <v>7.2714408478871864</v>
      </c>
      <c r="AT484" s="72">
        <v>15.927652570560678</v>
      </c>
      <c r="AU484" s="72">
        <v>2.3621701947405884</v>
      </c>
      <c r="AV484" s="72">
        <v>11.507252411681177</v>
      </c>
      <c r="AW484" s="72">
        <v>120.09847764131156</v>
      </c>
      <c r="AX484" s="72">
        <v>3.0725551741297235</v>
      </c>
      <c r="AY484" s="72">
        <v>3.1839048942213353</v>
      </c>
      <c r="AZ484" s="72">
        <v>0.93010521674152602</v>
      </c>
      <c r="BA484" s="72">
        <v>3.9552834620341057</v>
      </c>
      <c r="BB484" s="72">
        <v>0.65463375184837846</v>
      </c>
      <c r="BC484" s="72">
        <v>4.3160150734698286</v>
      </c>
      <c r="BD484" s="72">
        <v>0.94308549040042533</v>
      </c>
      <c r="BE484" s="72">
        <v>2.7847706332396873</v>
      </c>
      <c r="BF484" s="72">
        <v>0.42477136380017394</v>
      </c>
      <c r="BG484" s="72">
        <v>2.859849036614154</v>
      </c>
      <c r="BH484" s="72">
        <v>0.44991855424810728</v>
      </c>
      <c r="BI484" s="72">
        <v>29.790095018380974</v>
      </c>
      <c r="BK484" s="40">
        <f t="shared" si="107"/>
        <v>15.995326455716494</v>
      </c>
      <c r="BM484" s="40">
        <f t="shared" si="108"/>
        <v>142.15295772134084</v>
      </c>
      <c r="BN484" s="40">
        <f t="shared" si="106"/>
        <v>0.25789358338632246</v>
      </c>
      <c r="BO484" s="77">
        <v>0.70348903979156285</v>
      </c>
      <c r="BP484" s="79">
        <v>0.51296686374906253</v>
      </c>
      <c r="BR484" s="55">
        <v>18.54944621182705</v>
      </c>
      <c r="BS484" s="55">
        <v>15.505408321446847</v>
      </c>
      <c r="BT484" s="55">
        <v>38.23202895239487</v>
      </c>
      <c r="BU484" s="39"/>
      <c r="BV484" s="39"/>
      <c r="BW484" s="39"/>
    </row>
    <row r="485" spans="1:75" x14ac:dyDescent="0.3">
      <c r="A485" s="40" t="s">
        <v>960</v>
      </c>
      <c r="B485" s="37">
        <v>12070307</v>
      </c>
      <c r="C485" s="37" t="s">
        <v>911</v>
      </c>
      <c r="D485" s="61" t="s">
        <v>999</v>
      </c>
      <c r="E485" s="37" t="s">
        <v>861</v>
      </c>
      <c r="F485" s="41" t="s">
        <v>611</v>
      </c>
      <c r="G485" s="72">
        <v>62.206000000000003</v>
      </c>
      <c r="H485" s="72">
        <v>0.69599999999999995</v>
      </c>
      <c r="I485" s="72">
        <v>15.679</v>
      </c>
      <c r="J485" s="72">
        <v>6.2149999999999999</v>
      </c>
      <c r="K485" s="72">
        <v>9.6000000000000002E-2</v>
      </c>
      <c r="L485" s="72">
        <v>2.7930000000000001</v>
      </c>
      <c r="M485" s="72">
        <v>6.3840000000000003</v>
      </c>
      <c r="N485" s="72">
        <v>3.6789999999999998</v>
      </c>
      <c r="O485" s="72">
        <v>1.024</v>
      </c>
      <c r="P485" s="72">
        <v>0.129</v>
      </c>
      <c r="Q485" s="72">
        <f t="shared" si="109"/>
        <v>98.901000000000025</v>
      </c>
      <c r="R485" s="72"/>
      <c r="S485" s="72"/>
      <c r="T485" s="72">
        <f t="shared" si="110"/>
        <v>62.897240675018438</v>
      </c>
      <c r="U485" s="72">
        <f t="shared" si="111"/>
        <v>0.70373403706737014</v>
      </c>
      <c r="V485" s="72">
        <f t="shared" si="112"/>
        <v>15.853226964338072</v>
      </c>
      <c r="W485" s="72">
        <f t="shared" si="113"/>
        <v>6.2840618396173928</v>
      </c>
      <c r="X485" s="72">
        <f t="shared" si="114"/>
        <v>9.7066763733430372E-2</v>
      </c>
      <c r="Y485" s="72">
        <f t="shared" si="115"/>
        <v>2.8240361573694903</v>
      </c>
      <c r="Z485" s="72">
        <f t="shared" si="116"/>
        <v>6.4549397882731201</v>
      </c>
      <c r="AA485" s="72">
        <f t="shared" si="117"/>
        <v>3.7198814976592742</v>
      </c>
      <c r="AB485" s="72">
        <f t="shared" si="118"/>
        <v>1.0353788131565906</v>
      </c>
      <c r="AC485" s="72">
        <f t="shared" si="119"/>
        <v>0.13043346376679707</v>
      </c>
      <c r="AD485" s="72">
        <f t="shared" si="120"/>
        <v>99.999999999999972</v>
      </c>
      <c r="AE485" s="72"/>
      <c r="AF485" s="72"/>
      <c r="AG485" s="72"/>
      <c r="AH485" s="72"/>
      <c r="AI485" s="72"/>
      <c r="AJ485" s="72">
        <v>0.16651408758568029</v>
      </c>
      <c r="AK485" s="72">
        <v>16.064862523496071</v>
      </c>
      <c r="AL485" s="72">
        <v>115.54982445390661</v>
      </c>
      <c r="AM485" s="72">
        <v>226.22493415273539</v>
      </c>
      <c r="AN485" s="72">
        <v>1.8875080073916917</v>
      </c>
      <c r="AO485" s="72">
        <v>0.73486140111648168</v>
      </c>
      <c r="AP485" s="72">
        <v>0.52013193521714762</v>
      </c>
      <c r="AQ485" s="72">
        <v>2.8307771384003728</v>
      </c>
      <c r="AR485" s="72">
        <v>0.19065923279712729</v>
      </c>
      <c r="AS485" s="72">
        <v>6.6155793440778892</v>
      </c>
      <c r="AT485" s="72">
        <v>15.961632552454732</v>
      </c>
      <c r="AU485" s="72">
        <v>2.0958409358817631</v>
      </c>
      <c r="AV485" s="72">
        <v>10.101571056497294</v>
      </c>
      <c r="AW485" s="72">
        <v>109.94436492373477</v>
      </c>
      <c r="AX485" s="72">
        <v>2.7410557384365237</v>
      </c>
      <c r="AY485" s="72">
        <v>2.7477442616359955</v>
      </c>
      <c r="AZ485" s="72">
        <v>0.87171160971941186</v>
      </c>
      <c r="BA485" s="72">
        <v>3.2287103679576665</v>
      </c>
      <c r="BB485" s="72">
        <v>0.6123776895832671</v>
      </c>
      <c r="BC485" s="72">
        <v>4.0060978160663261</v>
      </c>
      <c r="BD485" s="72">
        <v>0.8781319616910287</v>
      </c>
      <c r="BE485" s="72">
        <v>2.5520039224442437</v>
      </c>
      <c r="BF485" s="72">
        <v>0.40570860965217065</v>
      </c>
      <c r="BG485" s="72">
        <v>2.7383235669009758</v>
      </c>
      <c r="BH485" s="72">
        <v>0.41325957045122863</v>
      </c>
      <c r="BI485" s="72">
        <v>30.955532663140755</v>
      </c>
      <c r="BK485" s="40">
        <f t="shared" si="107"/>
        <v>21.861078155810848</v>
      </c>
      <c r="BM485" s="40">
        <f t="shared" si="108"/>
        <v>157.24029630397064</v>
      </c>
      <c r="BN485" s="40">
        <f t="shared" si="106"/>
        <v>0.25959705239520908</v>
      </c>
      <c r="BO485" s="77">
        <v>0.70349562923676012</v>
      </c>
      <c r="BP485" s="79">
        <v>0.51298002369931839</v>
      </c>
      <c r="BR485" s="55">
        <v>18.571474437166156</v>
      </c>
      <c r="BS485" s="55">
        <v>15.507447349494534</v>
      </c>
      <c r="BT485" s="55">
        <v>38.261244988466601</v>
      </c>
      <c r="BU485" s="39"/>
      <c r="BV485" s="39"/>
      <c r="BW485" s="39"/>
    </row>
    <row r="486" spans="1:75" x14ac:dyDescent="0.3">
      <c r="A486" s="40" t="s">
        <v>960</v>
      </c>
      <c r="B486" s="37">
        <v>12070502</v>
      </c>
      <c r="C486" s="37" t="s">
        <v>911</v>
      </c>
      <c r="D486" s="61" t="s">
        <v>999</v>
      </c>
      <c r="E486" s="37" t="s">
        <v>861</v>
      </c>
      <c r="F486" s="41" t="s">
        <v>611</v>
      </c>
      <c r="G486" s="72">
        <v>57.323999999999998</v>
      </c>
      <c r="H486" s="72">
        <v>0.68500000000000005</v>
      </c>
      <c r="I486" s="72">
        <v>15.641</v>
      </c>
      <c r="J486" s="72">
        <v>7.7469999999999999</v>
      </c>
      <c r="K486" s="72">
        <v>0.113</v>
      </c>
      <c r="L486" s="72">
        <v>4.8150000000000004</v>
      </c>
      <c r="M486" s="72">
        <v>8.4239999999999995</v>
      </c>
      <c r="N486" s="72">
        <v>2.9929999999999999</v>
      </c>
      <c r="O486" s="72">
        <v>0.85</v>
      </c>
      <c r="P486" s="72">
        <v>0.125</v>
      </c>
      <c r="Q486" s="72">
        <f t="shared" si="109"/>
        <v>98.716999999999985</v>
      </c>
      <c r="R486" s="72"/>
      <c r="S486" s="72"/>
      <c r="T486" s="72">
        <f t="shared" si="110"/>
        <v>58.069025598427835</v>
      </c>
      <c r="U486" s="72">
        <f t="shared" si="111"/>
        <v>0.6939027725721002</v>
      </c>
      <c r="V486" s="72">
        <f t="shared" si="112"/>
        <v>15.844282139854334</v>
      </c>
      <c r="W486" s="72">
        <f t="shared" si="113"/>
        <v>7.8476858089285546</v>
      </c>
      <c r="X486" s="72">
        <f t="shared" si="114"/>
        <v>0.11446863255568952</v>
      </c>
      <c r="Y486" s="72">
        <f t="shared" si="115"/>
        <v>4.8775793429703107</v>
      </c>
      <c r="Z486" s="72">
        <f t="shared" si="116"/>
        <v>8.53348460751441</v>
      </c>
      <c r="AA486" s="72">
        <f t="shared" si="117"/>
        <v>3.0318992676033512</v>
      </c>
      <c r="AB486" s="72">
        <f t="shared" si="118"/>
        <v>0.86104723603837241</v>
      </c>
      <c r="AC486" s="72">
        <f t="shared" si="119"/>
        <v>0.12662459353505476</v>
      </c>
      <c r="AD486" s="72">
        <f t="shared" si="120"/>
        <v>100.00000000000001</v>
      </c>
      <c r="AE486" s="72"/>
      <c r="AF486" s="72"/>
      <c r="AG486" s="72"/>
      <c r="AH486" s="72"/>
      <c r="AI486" s="72"/>
      <c r="AJ486" s="72">
        <v>0.10403012205630334</v>
      </c>
      <c r="AK486" s="72">
        <v>13.223210781456253</v>
      </c>
      <c r="AL486" s="72">
        <v>85.367647844969213</v>
      </c>
      <c r="AM486" s="72">
        <v>197.45649601464638</v>
      </c>
      <c r="AN486" s="72">
        <v>1.7811093720949993</v>
      </c>
      <c r="AO486" s="72">
        <v>0.5496727530843436</v>
      </c>
      <c r="AP486" s="72">
        <v>0.28947148549493329</v>
      </c>
      <c r="AQ486" s="72">
        <v>2.4964797808262462</v>
      </c>
      <c r="AR486" s="72">
        <v>0.17622847375056924</v>
      </c>
      <c r="AS486" s="72">
        <v>5.1045415628942488</v>
      </c>
      <c r="AT486" s="72">
        <v>12.641171821436458</v>
      </c>
      <c r="AU486" s="72">
        <v>1.6897889433814952</v>
      </c>
      <c r="AV486" s="72">
        <v>8.5277802568198275</v>
      </c>
      <c r="AW486" s="72">
        <v>88.988080784684414</v>
      </c>
      <c r="AX486" s="72">
        <v>2.2986129333908041</v>
      </c>
      <c r="AY486" s="72">
        <v>2.457194066428745</v>
      </c>
      <c r="AZ486" s="72">
        <v>0.82054776265885632</v>
      </c>
      <c r="BA486" s="72">
        <v>2.9416135543727315</v>
      </c>
      <c r="BB486" s="72">
        <v>0.54766535660169746</v>
      </c>
      <c r="BC486" s="72">
        <v>3.5961917300199544</v>
      </c>
      <c r="BD486" s="72">
        <v>0.78907671852070527</v>
      </c>
      <c r="BE486" s="72">
        <v>2.2972843632200206</v>
      </c>
      <c r="BF486" s="72">
        <v>0.35304915456295133</v>
      </c>
      <c r="BG486" s="72">
        <v>2.3417098661709566</v>
      </c>
      <c r="BH486" s="72">
        <v>0.38237913319793476</v>
      </c>
      <c r="BI486" s="72">
        <v>24.773954171099501</v>
      </c>
      <c r="BK486" s="40">
        <f t="shared" si="107"/>
        <v>24.056514912295896</v>
      </c>
      <c r="BM486" s="40">
        <f t="shared" si="108"/>
        <v>155.30631155710591</v>
      </c>
      <c r="BN486" s="40">
        <f t="shared" si="106"/>
        <v>0.22017913275565221</v>
      </c>
      <c r="BO486" s="77">
        <v>0.70347416753045511</v>
      </c>
      <c r="BP486" s="79">
        <v>0.51297487076665482</v>
      </c>
      <c r="BR486" s="55">
        <v>18.569551667953625</v>
      </c>
      <c r="BS486" s="55">
        <v>15.503977694901222</v>
      </c>
      <c r="BT486" s="55">
        <v>38.248641162412753</v>
      </c>
      <c r="BU486" s="39"/>
      <c r="BV486" s="39"/>
      <c r="BW486" s="39"/>
    </row>
    <row r="487" spans="1:75" x14ac:dyDescent="0.3">
      <c r="A487" s="40" t="s">
        <v>960</v>
      </c>
      <c r="B487" s="37" t="s">
        <v>891</v>
      </c>
      <c r="C487" s="37" t="s">
        <v>911</v>
      </c>
      <c r="D487" s="61" t="s">
        <v>999</v>
      </c>
      <c r="E487" s="37" t="s">
        <v>861</v>
      </c>
      <c r="F487" s="41" t="s">
        <v>611</v>
      </c>
      <c r="G487" s="72">
        <v>58.859000000000002</v>
      </c>
      <c r="H487" s="72">
        <v>0.83899999999999997</v>
      </c>
      <c r="I487" s="72">
        <v>17.244</v>
      </c>
      <c r="J487" s="72">
        <v>7.7140000000000004</v>
      </c>
      <c r="K487" s="72">
        <v>0.111</v>
      </c>
      <c r="L487" s="72">
        <v>2.52</v>
      </c>
      <c r="M487" s="72">
        <v>7.0590000000000002</v>
      </c>
      <c r="N487" s="72">
        <v>3.8690000000000002</v>
      </c>
      <c r="O487" s="72">
        <v>0.879</v>
      </c>
      <c r="P487" s="72">
        <v>0.16900000000000001</v>
      </c>
      <c r="Q487" s="72">
        <f t="shared" si="109"/>
        <v>99.263000000000005</v>
      </c>
      <c r="R487" s="72"/>
      <c r="S487" s="72"/>
      <c r="T487" s="72">
        <f t="shared" si="110"/>
        <v>59.296011605532769</v>
      </c>
      <c r="U487" s="72">
        <f t="shared" si="111"/>
        <v>0.84522934023755081</v>
      </c>
      <c r="V487" s="72">
        <f t="shared" si="112"/>
        <v>17.372031874918147</v>
      </c>
      <c r="W487" s="72">
        <f t="shared" si="113"/>
        <v>7.7712742915285657</v>
      </c>
      <c r="X487" s="72">
        <f t="shared" si="114"/>
        <v>0.11182414394084403</v>
      </c>
      <c r="Y487" s="72">
        <f t="shared" si="115"/>
        <v>2.5387102948732152</v>
      </c>
      <c r="Z487" s="72">
        <f t="shared" si="116"/>
        <v>7.1114110998055677</v>
      </c>
      <c r="AA487" s="72">
        <f t="shared" si="117"/>
        <v>3.8977262424065366</v>
      </c>
      <c r="AB487" s="72">
        <f t="shared" si="118"/>
        <v>0.88552632904506201</v>
      </c>
      <c r="AC487" s="72">
        <f t="shared" si="119"/>
        <v>0.17025477771173547</v>
      </c>
      <c r="AD487" s="72">
        <f t="shared" si="120"/>
        <v>100</v>
      </c>
      <c r="AE487" s="72"/>
      <c r="AF487" s="72"/>
      <c r="AG487" s="72"/>
      <c r="AH487" s="72"/>
      <c r="AI487" s="72"/>
      <c r="AJ487" s="72">
        <v>0.12904795238356326</v>
      </c>
      <c r="AK487" s="72">
        <v>12.925052397200565</v>
      </c>
      <c r="AL487" s="72">
        <v>73.031044895197539</v>
      </c>
      <c r="AM487" s="72">
        <v>231.97454858902478</v>
      </c>
      <c r="AN487" s="72">
        <v>1.1491225826330402</v>
      </c>
      <c r="AO487" s="72">
        <v>0.56051526888726166</v>
      </c>
      <c r="AP487" s="72">
        <v>0.794364174872492</v>
      </c>
      <c r="AQ487" s="72">
        <v>2.8954246055216615</v>
      </c>
      <c r="AR487" s="72">
        <v>0.2092206882110261</v>
      </c>
      <c r="AS487" s="72">
        <v>6.2622550012940303</v>
      </c>
      <c r="AT487" s="72">
        <v>15.027641257834697</v>
      </c>
      <c r="AU487" s="72">
        <v>2.2510331689609044</v>
      </c>
      <c r="AV487" s="72">
        <v>11.538490231324284</v>
      </c>
      <c r="AW487" s="72">
        <v>94.573219576451564</v>
      </c>
      <c r="AX487" s="72">
        <v>2.6718016133561986</v>
      </c>
      <c r="AY487" s="72">
        <v>3.4042740110964376</v>
      </c>
      <c r="AZ487" s="72">
        <v>1.1918588416584051</v>
      </c>
      <c r="BA487" s="72">
        <v>4.4663559988099157</v>
      </c>
      <c r="BB487" s="72">
        <v>0.77750486547194597</v>
      </c>
      <c r="BC487" s="72">
        <v>5.1141917718611856</v>
      </c>
      <c r="BD487" s="72">
        <v>1.1614061303637753</v>
      </c>
      <c r="BE487" s="72">
        <v>3.4232716434968204</v>
      </c>
      <c r="BF487" s="72">
        <v>0.51235411438374412</v>
      </c>
      <c r="BG487" s="72">
        <v>3.3104968384016846</v>
      </c>
      <c r="BH487" s="72">
        <v>0.52927285748586839</v>
      </c>
      <c r="BI487" s="72">
        <v>37.125752706020897</v>
      </c>
      <c r="BK487" s="40">
        <f t="shared" si="107"/>
        <v>23.059233377994246</v>
      </c>
      <c r="BM487" s="40">
        <f t="shared" si="108"/>
        <v>130.29269486303062</v>
      </c>
      <c r="BN487" s="40">
        <f t="shared" si="106"/>
        <v>0.19358655301137603</v>
      </c>
      <c r="BP487" s="79"/>
      <c r="BU487" s="39"/>
      <c r="BV487" s="39"/>
      <c r="BW487" s="39"/>
    </row>
    <row r="488" spans="1:75" x14ac:dyDescent="0.3">
      <c r="A488" s="40" t="s">
        <v>960</v>
      </c>
      <c r="B488" s="37">
        <v>12070303</v>
      </c>
      <c r="C488" s="37" t="s">
        <v>911</v>
      </c>
      <c r="D488" s="61" t="s">
        <v>999</v>
      </c>
      <c r="E488" s="37" t="s">
        <v>861</v>
      </c>
      <c r="F488" s="41" t="s">
        <v>611</v>
      </c>
      <c r="G488" s="72">
        <v>55.92</v>
      </c>
      <c r="H488" s="72">
        <v>0.72099999999999997</v>
      </c>
      <c r="I488" s="72">
        <v>17.036999999999999</v>
      </c>
      <c r="J488" s="72">
        <v>8.0760000000000005</v>
      </c>
      <c r="K488" s="72">
        <v>0.123</v>
      </c>
      <c r="L488" s="72">
        <v>4.0919999999999996</v>
      </c>
      <c r="M488" s="72">
        <v>8.6359999999999992</v>
      </c>
      <c r="N488" s="72">
        <v>3.1459999999999999</v>
      </c>
      <c r="O488" s="72">
        <v>0.82499999999999996</v>
      </c>
      <c r="P488" s="72">
        <v>0.125</v>
      </c>
      <c r="Q488" s="72">
        <f t="shared" si="109"/>
        <v>98.700999999999993</v>
      </c>
      <c r="R488" s="72"/>
      <c r="S488" s="72"/>
      <c r="T488" s="72">
        <f t="shared" si="110"/>
        <v>56.655960932513352</v>
      </c>
      <c r="U488" s="72">
        <f t="shared" si="111"/>
        <v>0.73048905279581766</v>
      </c>
      <c r="V488" s="72">
        <f t="shared" si="112"/>
        <v>17.261223290544169</v>
      </c>
      <c r="W488" s="72">
        <f t="shared" si="113"/>
        <v>8.1822879200818637</v>
      </c>
      <c r="X488" s="72">
        <f t="shared" si="114"/>
        <v>0.1246187981884682</v>
      </c>
      <c r="Y488" s="72">
        <f t="shared" si="115"/>
        <v>4.145854651928552</v>
      </c>
      <c r="Z488" s="72">
        <f t="shared" si="116"/>
        <v>8.7496580581757026</v>
      </c>
      <c r="AA488" s="72">
        <f t="shared" si="117"/>
        <v>3.187404382934317</v>
      </c>
      <c r="AB488" s="72">
        <f t="shared" si="118"/>
        <v>0.83585779272753058</v>
      </c>
      <c r="AC488" s="72">
        <f t="shared" si="119"/>
        <v>0.12664512011023193</v>
      </c>
      <c r="AD488" s="72">
        <f t="shared" si="120"/>
        <v>99.999999999999972</v>
      </c>
      <c r="AE488" s="72"/>
      <c r="AF488" s="72"/>
      <c r="AG488" s="72"/>
      <c r="AH488" s="72"/>
      <c r="AI488" s="72"/>
      <c r="AJ488" s="72">
        <v>7.2364778470084934E-2</v>
      </c>
      <c r="AK488" s="72">
        <v>11.936339178723102</v>
      </c>
      <c r="AL488" s="72">
        <v>81.66361206445103</v>
      </c>
      <c r="AM488" s="72">
        <v>242.05619164077876</v>
      </c>
      <c r="AN488" s="72">
        <v>1.2196483076599354</v>
      </c>
      <c r="AO488" s="72">
        <v>0.48124401374466896</v>
      </c>
      <c r="AP488" s="72">
        <v>0.20908292078603213</v>
      </c>
      <c r="AQ488" s="72">
        <v>2.0781158463485188</v>
      </c>
      <c r="AR488" s="72">
        <v>0.14502611885106481</v>
      </c>
      <c r="AS488" s="72">
        <v>4.7586862721434153</v>
      </c>
      <c r="AT488" s="72">
        <v>11.77937432976023</v>
      </c>
      <c r="AU488" s="72">
        <v>1.6248362469497148</v>
      </c>
      <c r="AV488" s="72">
        <v>8.1513089307300604</v>
      </c>
      <c r="AW488" s="72">
        <v>74.431401574733627</v>
      </c>
      <c r="AX488" s="72">
        <v>1.9764958619509436</v>
      </c>
      <c r="AY488" s="72">
        <v>2.3609384137254161</v>
      </c>
      <c r="AZ488" s="72">
        <v>0.77634164778881809</v>
      </c>
      <c r="BA488" s="72">
        <v>2.8639189637971771</v>
      </c>
      <c r="BB488" s="72">
        <v>0.50810544554372106</v>
      </c>
      <c r="BC488" s="72">
        <v>3.2177832978389498</v>
      </c>
      <c r="BD488" s="72">
        <v>0.71651168215285432</v>
      </c>
      <c r="BE488" s="72">
        <v>2.1428159610596604</v>
      </c>
      <c r="BF488" s="72">
        <v>0.31599390515757447</v>
      </c>
      <c r="BG488" s="72">
        <v>2.0849106304805605</v>
      </c>
      <c r="BH488" s="72">
        <v>0.33519519738126957</v>
      </c>
      <c r="BI488" s="72">
        <v>22.745333364453671</v>
      </c>
      <c r="BK488" s="40">
        <f t="shared" si="107"/>
        <v>24.803091233995278</v>
      </c>
      <c r="BM488" s="40">
        <f t="shared" si="108"/>
        <v>169.69273327476412</v>
      </c>
      <c r="BN488" s="40">
        <f t="shared" si="106"/>
        <v>0.23157708680691133</v>
      </c>
      <c r="BO488" s="77">
        <v>0.70342110236794653</v>
      </c>
      <c r="BP488" s="79">
        <v>0.51297960987955693</v>
      </c>
      <c r="BR488" s="55">
        <v>18.567535246725246</v>
      </c>
      <c r="BS488" s="55">
        <v>15.50481293096068</v>
      </c>
      <c r="BT488" s="55">
        <v>38.238698186937498</v>
      </c>
      <c r="BU488" s="39"/>
      <c r="BV488" s="39"/>
      <c r="BW488" s="39"/>
    </row>
    <row r="489" spans="1:75" x14ac:dyDescent="0.3">
      <c r="A489" s="40" t="s">
        <v>960</v>
      </c>
      <c r="B489" s="37">
        <v>12070504</v>
      </c>
      <c r="C489" s="37" t="s">
        <v>911</v>
      </c>
      <c r="D489" s="61" t="s">
        <v>999</v>
      </c>
      <c r="E489" s="37" t="s">
        <v>861</v>
      </c>
      <c r="F489" s="41" t="s">
        <v>611</v>
      </c>
      <c r="G489" s="72">
        <v>56.215000000000003</v>
      </c>
      <c r="H489" s="72">
        <v>0.71399999999999997</v>
      </c>
      <c r="I489" s="72">
        <v>16.041</v>
      </c>
      <c r="J489" s="72">
        <v>8.173</v>
      </c>
      <c r="K489" s="72">
        <v>0.13500000000000001</v>
      </c>
      <c r="L489" s="72">
        <v>4.8230000000000004</v>
      </c>
      <c r="M489" s="72">
        <v>8.6829999999999998</v>
      </c>
      <c r="N489" s="72">
        <v>2.96</v>
      </c>
      <c r="O489" s="72">
        <v>0.88300000000000001</v>
      </c>
      <c r="P489" s="72">
        <v>0.127</v>
      </c>
      <c r="Q489" s="72">
        <f t="shared" si="109"/>
        <v>98.753999999999976</v>
      </c>
      <c r="R489" s="72"/>
      <c r="S489" s="72"/>
      <c r="T489" s="72">
        <f t="shared" si="110"/>
        <v>56.924276485003155</v>
      </c>
      <c r="U489" s="72">
        <f t="shared" si="111"/>
        <v>0.72300868825566578</v>
      </c>
      <c r="V489" s="72">
        <f t="shared" si="112"/>
        <v>16.243392672701869</v>
      </c>
      <c r="W489" s="72">
        <f t="shared" si="113"/>
        <v>8.276120460943357</v>
      </c>
      <c r="X489" s="72">
        <f t="shared" si="114"/>
        <v>0.13670332340968472</v>
      </c>
      <c r="Y489" s="72">
        <f t="shared" si="115"/>
        <v>4.8838528059622917</v>
      </c>
      <c r="Z489" s="72">
        <f t="shared" si="116"/>
        <v>8.7925552382688323</v>
      </c>
      <c r="AA489" s="72">
        <f t="shared" si="117"/>
        <v>2.9973469429086426</v>
      </c>
      <c r="AB489" s="72">
        <f t="shared" si="118"/>
        <v>0.89414099682038217</v>
      </c>
      <c r="AC489" s="72">
        <f t="shared" si="119"/>
        <v>0.12860238572614782</v>
      </c>
      <c r="AD489" s="72">
        <f t="shared" si="120"/>
        <v>100.00000000000006</v>
      </c>
      <c r="AE489" s="72"/>
      <c r="AF489" s="72"/>
      <c r="AG489" s="72"/>
      <c r="AH489" s="72"/>
      <c r="AI489" s="72"/>
      <c r="AJ489" s="72">
        <v>0.13214406489051639</v>
      </c>
      <c r="AK489" s="72">
        <v>14.743182596336704</v>
      </c>
      <c r="AL489" s="72">
        <v>78.750858984021406</v>
      </c>
      <c r="AM489" s="72">
        <v>217.10164982506774</v>
      </c>
      <c r="AN489" s="72">
        <v>1.190690250843399</v>
      </c>
      <c r="AO489" s="72">
        <v>0.50564883507437697</v>
      </c>
      <c r="AP489" s="72">
        <v>0.21236796389521317</v>
      </c>
      <c r="AQ489" s="72">
        <v>2.3455234146488619</v>
      </c>
      <c r="AR489" s="72">
        <v>0.1694846647953511</v>
      </c>
      <c r="AS489" s="72">
        <v>5.0766645677810613</v>
      </c>
      <c r="AT489" s="72">
        <v>12.498315826603626</v>
      </c>
      <c r="AU489" s="72">
        <v>1.6859651629828738</v>
      </c>
      <c r="AV489" s="72">
        <v>8.6817947915589304</v>
      </c>
      <c r="AW489" s="72">
        <v>82.969566900805759</v>
      </c>
      <c r="AX489" s="72">
        <v>2.2697008423211789</v>
      </c>
      <c r="AY489" s="72">
        <v>2.440885506839007</v>
      </c>
      <c r="AZ489" s="72">
        <v>0.82193574748428888</v>
      </c>
      <c r="BA489" s="72">
        <v>2.8324878916046816</v>
      </c>
      <c r="BB489" s="72">
        <v>0.56136854188943208</v>
      </c>
      <c r="BC489" s="72">
        <v>3.6599033282527111</v>
      </c>
      <c r="BD489" s="72">
        <v>0.80741872140281368</v>
      </c>
      <c r="BE489" s="72">
        <v>2.3409904035976399</v>
      </c>
      <c r="BF489" s="72">
        <v>0.3596945218739403</v>
      </c>
      <c r="BG489" s="72">
        <v>2.382320922363597</v>
      </c>
      <c r="BH489" s="72">
        <v>0.37286488463818723</v>
      </c>
      <c r="BI489" s="72">
        <v>24.92996122237577</v>
      </c>
      <c r="BK489" s="40">
        <f t="shared" si="107"/>
        <v>29.156959481906245</v>
      </c>
      <c r="BM489" s="40">
        <f t="shared" si="108"/>
        <v>155.74219403163022</v>
      </c>
      <c r="BN489" s="40">
        <f t="shared" si="106"/>
        <v>0.2155803825774536</v>
      </c>
      <c r="BP489" s="79"/>
      <c r="BU489" s="39"/>
      <c r="BV489" s="39"/>
      <c r="BW489" s="39"/>
    </row>
    <row r="490" spans="1:75" x14ac:dyDescent="0.3">
      <c r="A490" s="40" t="s">
        <v>960</v>
      </c>
      <c r="B490" s="37">
        <v>12070505</v>
      </c>
      <c r="C490" s="37" t="s">
        <v>911</v>
      </c>
      <c r="D490" s="61" t="s">
        <v>999</v>
      </c>
      <c r="E490" s="37" t="s">
        <v>861</v>
      </c>
      <c r="F490" s="41" t="s">
        <v>611</v>
      </c>
      <c r="G490" s="72">
        <v>56.295999999999999</v>
      </c>
      <c r="H490" s="72">
        <v>0.72799999999999998</v>
      </c>
      <c r="I490" s="72">
        <v>16.044</v>
      </c>
      <c r="J490" s="72">
        <v>8.1110000000000007</v>
      </c>
      <c r="K490" s="72">
        <v>0.129</v>
      </c>
      <c r="L490" s="72">
        <v>4.8220000000000001</v>
      </c>
      <c r="M490" s="72">
        <v>8.702</v>
      </c>
      <c r="N490" s="72">
        <v>2.9489999999999998</v>
      </c>
      <c r="O490" s="72">
        <v>0.90300000000000002</v>
      </c>
      <c r="P490" s="72">
        <v>0.126</v>
      </c>
      <c r="Q490" s="72">
        <f t="shared" si="109"/>
        <v>98.810000000000016</v>
      </c>
      <c r="R490" s="72"/>
      <c r="S490" s="72"/>
      <c r="T490" s="72">
        <f t="shared" si="110"/>
        <v>56.973990486792822</v>
      </c>
      <c r="U490" s="72">
        <f t="shared" si="111"/>
        <v>0.73676753365044012</v>
      </c>
      <c r="V490" s="72">
        <f t="shared" si="112"/>
        <v>16.237222953142393</v>
      </c>
      <c r="W490" s="72">
        <f t="shared" si="113"/>
        <v>8.2086833316465935</v>
      </c>
      <c r="X490" s="72">
        <f t="shared" si="114"/>
        <v>0.13055358769355327</v>
      </c>
      <c r="Y490" s="72">
        <f t="shared" si="115"/>
        <v>4.8800728671187121</v>
      </c>
      <c r="Z490" s="72">
        <f t="shared" si="116"/>
        <v>8.8068009310798487</v>
      </c>
      <c r="AA490" s="72">
        <f t="shared" si="117"/>
        <v>2.9845157372735547</v>
      </c>
      <c r="AB490" s="72">
        <f t="shared" si="118"/>
        <v>0.91387511385487286</v>
      </c>
      <c r="AC490" s="72">
        <f t="shared" si="119"/>
        <v>0.12751745774719156</v>
      </c>
      <c r="AD490" s="72">
        <f t="shared" si="120"/>
        <v>99.999999999999986</v>
      </c>
      <c r="AE490" s="72"/>
      <c r="AF490" s="72"/>
      <c r="AG490" s="72"/>
      <c r="AH490" s="72"/>
      <c r="AI490" s="72"/>
      <c r="AJ490" s="72">
        <v>0.13993541104370683</v>
      </c>
      <c r="AK490" s="72">
        <v>14.855164346561695</v>
      </c>
      <c r="AL490" s="72">
        <v>79.468282169282077</v>
      </c>
      <c r="AM490" s="72">
        <v>210.92793586736585</v>
      </c>
      <c r="AN490" s="72">
        <v>1.0736190654005731</v>
      </c>
      <c r="AO490" s="72">
        <v>0.49342079826334873</v>
      </c>
      <c r="AP490" s="72">
        <v>0.21182927079538472</v>
      </c>
      <c r="AQ490" s="72">
        <v>2.3032429235022582</v>
      </c>
      <c r="AR490" s="72">
        <v>0.16466199583491403</v>
      </c>
      <c r="AS490" s="72">
        <v>4.842559983070732</v>
      </c>
      <c r="AT490" s="72">
        <v>12.156755795066591</v>
      </c>
      <c r="AU490" s="72">
        <v>1.625905487086662</v>
      </c>
      <c r="AV490" s="72">
        <v>8.4802681934909732</v>
      </c>
      <c r="AW490" s="72">
        <v>79.503433490462726</v>
      </c>
      <c r="AX490" s="72">
        <v>2.1161019411632682</v>
      </c>
      <c r="AY490" s="72">
        <v>2.5053145530240872</v>
      </c>
      <c r="AZ490" s="72">
        <v>0.82522332854677682</v>
      </c>
      <c r="BA490" s="72">
        <v>2.9409270468881599</v>
      </c>
      <c r="BB490" s="72">
        <v>0.53936277500777541</v>
      </c>
      <c r="BC490" s="72">
        <v>3.4917457305160453</v>
      </c>
      <c r="BD490" s="72">
        <v>0.7697003487989571</v>
      </c>
      <c r="BE490" s="72">
        <v>2.2830466757994752</v>
      </c>
      <c r="BF490" s="72">
        <v>0.34561816447409638</v>
      </c>
      <c r="BG490" s="72">
        <v>2.2409015236289411</v>
      </c>
      <c r="BH490" s="72">
        <v>0.36166707891552613</v>
      </c>
      <c r="BI490" s="72">
        <v>23.932796322044137</v>
      </c>
      <c r="BK490" s="40">
        <f t="shared" si="107"/>
        <v>30.106481929513624</v>
      </c>
      <c r="BM490" s="40">
        <f t="shared" si="108"/>
        <v>161.05580155716953</v>
      </c>
      <c r="BN490" s="40">
        <f t="shared" si="106"/>
        <v>0.21422872647452418</v>
      </c>
      <c r="BP490" s="79"/>
      <c r="BU490" s="39"/>
      <c r="BV490" s="39"/>
      <c r="BW490" s="39"/>
    </row>
    <row r="491" spans="1:75" x14ac:dyDescent="0.3">
      <c r="A491" s="40" t="s">
        <v>960</v>
      </c>
      <c r="B491" s="37" t="s">
        <v>892</v>
      </c>
      <c r="C491" s="37" t="s">
        <v>911</v>
      </c>
      <c r="D491" s="61" t="s">
        <v>999</v>
      </c>
      <c r="E491" s="37" t="s">
        <v>861</v>
      </c>
      <c r="F491" s="41" t="s">
        <v>611</v>
      </c>
      <c r="G491" s="72">
        <v>60.768000000000001</v>
      </c>
      <c r="H491" s="72">
        <v>0.66900000000000004</v>
      </c>
      <c r="I491" s="72">
        <v>14.948</v>
      </c>
      <c r="J491" s="72">
        <v>6.8070000000000004</v>
      </c>
      <c r="K491" s="72">
        <v>0.127</v>
      </c>
      <c r="L491" s="72">
        <v>3.9540000000000002</v>
      </c>
      <c r="M491" s="72">
        <v>6.5919999999999996</v>
      </c>
      <c r="N491" s="72">
        <v>3.2789999999999999</v>
      </c>
      <c r="O491" s="72">
        <v>1.282</v>
      </c>
      <c r="P491" s="72">
        <v>0.13500000000000001</v>
      </c>
      <c r="Q491" s="72">
        <f t="shared" si="109"/>
        <v>98.560999999999979</v>
      </c>
      <c r="R491" s="72"/>
      <c r="S491" s="72"/>
      <c r="T491" s="72">
        <f t="shared" si="110"/>
        <v>61.655218595590568</v>
      </c>
      <c r="U491" s="72">
        <f t="shared" si="111"/>
        <v>0.67876746380414177</v>
      </c>
      <c r="V491" s="72">
        <f t="shared" si="112"/>
        <v>15.166242225626773</v>
      </c>
      <c r="W491" s="72">
        <f t="shared" si="113"/>
        <v>6.9063828491999892</v>
      </c>
      <c r="X491" s="72">
        <f t="shared" si="114"/>
        <v>0.12885421211229597</v>
      </c>
      <c r="Y491" s="72">
        <f t="shared" si="115"/>
        <v>4.0117287771025056</v>
      </c>
      <c r="Z491" s="72">
        <f t="shared" si="116"/>
        <v>6.6882438286949206</v>
      </c>
      <c r="AA491" s="72">
        <f t="shared" si="117"/>
        <v>3.3268737127261296</v>
      </c>
      <c r="AB491" s="72">
        <f t="shared" si="118"/>
        <v>1.3007173222674286</v>
      </c>
      <c r="AC491" s="72">
        <f t="shared" si="119"/>
        <v>0.13697101287527524</v>
      </c>
      <c r="AD491" s="72">
        <f t="shared" si="120"/>
        <v>100.00000000000003</v>
      </c>
      <c r="AE491" s="72"/>
      <c r="AF491" s="72"/>
      <c r="AG491" s="72"/>
      <c r="AH491" s="72"/>
      <c r="AI491" s="72"/>
      <c r="AJ491" s="72">
        <v>0.31953767601113858</v>
      </c>
      <c r="AK491" s="72">
        <v>16.125484027697588</v>
      </c>
      <c r="AL491" s="72">
        <v>114.47377584451306</v>
      </c>
      <c r="AM491" s="72">
        <v>210.87716320510432</v>
      </c>
      <c r="AN491" s="72">
        <v>1.8831138623048331</v>
      </c>
      <c r="AO491" s="72">
        <v>0.83202286939468073</v>
      </c>
      <c r="AP491" s="72">
        <v>0.36255468986488143</v>
      </c>
      <c r="AQ491" s="72">
        <v>3.0208343776000355</v>
      </c>
      <c r="AR491" s="72">
        <v>0.2234643136065099</v>
      </c>
      <c r="AS491" s="72">
        <v>6.509888348705628</v>
      </c>
      <c r="AT491" s="72">
        <v>15.487181310449065</v>
      </c>
      <c r="AU491" s="72">
        <v>2.1139289325056065</v>
      </c>
      <c r="AV491" s="72">
        <v>10.099859468458941</v>
      </c>
      <c r="AW491" s="72">
        <v>119.36730311312964</v>
      </c>
      <c r="AX491" s="72">
        <v>3.0408588786314796</v>
      </c>
      <c r="AY491" s="72">
        <v>2.7063611787017452</v>
      </c>
      <c r="AZ491" s="72">
        <v>0.84368091341237061</v>
      </c>
      <c r="BA491" s="72">
        <v>3.4073531678308875</v>
      </c>
      <c r="BB491" s="72">
        <v>0.62897677051608625</v>
      </c>
      <c r="BC491" s="72">
        <v>4.0782047907343042</v>
      </c>
      <c r="BD491" s="72">
        <v>0.89169248202477691</v>
      </c>
      <c r="BE491" s="72">
        <v>2.6572663697825081</v>
      </c>
      <c r="BF491" s="72">
        <v>0.4012936552161056</v>
      </c>
      <c r="BG491" s="72">
        <v>2.7682130696102605</v>
      </c>
      <c r="BH491" s="72">
        <v>0.43098060123634446</v>
      </c>
      <c r="BI491" s="72">
        <v>28.682869454961995</v>
      </c>
      <c r="BK491" s="40">
        <f t="shared" si="107"/>
        <v>19.381058647377465</v>
      </c>
      <c r="BM491" s="40">
        <f t="shared" si="108"/>
        <v>137.58489105929965</v>
      </c>
      <c r="BN491" s="40">
        <f t="shared" si="106"/>
        <v>0.27542816500112083</v>
      </c>
      <c r="BO491" s="77">
        <v>0.70347097470017572</v>
      </c>
      <c r="BP491" s="79">
        <v>0.51295537186631823</v>
      </c>
      <c r="BR491" s="55">
        <v>18.54524080705438</v>
      </c>
      <c r="BS491" s="55">
        <v>15.505670000551119</v>
      </c>
      <c r="BT491" s="55">
        <v>38.230426418163141</v>
      </c>
      <c r="BU491" s="39"/>
      <c r="BV491" s="39"/>
      <c r="BW491" s="39"/>
    </row>
    <row r="492" spans="1:75" x14ac:dyDescent="0.3">
      <c r="A492" s="40" t="s">
        <v>960</v>
      </c>
      <c r="B492" s="37">
        <v>12070406</v>
      </c>
      <c r="C492" s="37" t="s">
        <v>911</v>
      </c>
      <c r="D492" s="61" t="s">
        <v>999</v>
      </c>
      <c r="E492" s="37" t="s">
        <v>861</v>
      </c>
      <c r="F492" s="41" t="s">
        <v>611</v>
      </c>
      <c r="G492" s="72">
        <v>54.286000000000001</v>
      </c>
      <c r="H492" s="72">
        <v>0.745</v>
      </c>
      <c r="I492" s="72">
        <v>16.824999999999999</v>
      </c>
      <c r="J492" s="72">
        <v>9.0139999999999993</v>
      </c>
      <c r="K492" s="72">
        <v>0.155</v>
      </c>
      <c r="L492" s="72">
        <v>5.1280000000000001</v>
      </c>
      <c r="M492" s="72">
        <v>9.6259999999999994</v>
      </c>
      <c r="N492" s="72">
        <v>2.5609999999999999</v>
      </c>
      <c r="O492" s="72">
        <v>0.64800000000000002</v>
      </c>
      <c r="P492" s="72">
        <v>0.109</v>
      </c>
      <c r="Q492" s="72">
        <f t="shared" si="109"/>
        <v>99.096999999999994</v>
      </c>
      <c r="R492" s="72"/>
      <c r="S492" s="72"/>
      <c r="T492" s="72">
        <f t="shared" si="110"/>
        <v>54.78066944508916</v>
      </c>
      <c r="U492" s="72">
        <f t="shared" si="111"/>
        <v>0.75178865152325502</v>
      </c>
      <c r="V492" s="72">
        <f t="shared" si="112"/>
        <v>16.978314177018479</v>
      </c>
      <c r="W492" s="72">
        <f t="shared" si="113"/>
        <v>9.0961381272894233</v>
      </c>
      <c r="X492" s="72">
        <f t="shared" si="114"/>
        <v>0.15641240400819401</v>
      </c>
      <c r="Y492" s="72">
        <f t="shared" si="115"/>
        <v>5.1747277919614119</v>
      </c>
      <c r="Z492" s="72">
        <f t="shared" si="116"/>
        <v>9.7137148450508075</v>
      </c>
      <c r="AA492" s="72">
        <f t="shared" si="117"/>
        <v>2.5843365591289342</v>
      </c>
      <c r="AB492" s="72">
        <f t="shared" si="118"/>
        <v>0.6539047599826433</v>
      </c>
      <c r="AC492" s="72">
        <f t="shared" si="119"/>
        <v>0.10999323894769772</v>
      </c>
      <c r="AD492" s="72">
        <f t="shared" si="120"/>
        <v>99.999999999999986</v>
      </c>
      <c r="AE492" s="72"/>
      <c r="AF492" s="72"/>
      <c r="AG492" s="72"/>
      <c r="AH492" s="72"/>
      <c r="AI492" s="72"/>
      <c r="AJ492" s="72">
        <v>0.16110712089944287</v>
      </c>
      <c r="AK492" s="72">
        <v>7.8270232655475782</v>
      </c>
      <c r="AL492" s="72">
        <v>60.177565157344738</v>
      </c>
      <c r="AM492" s="72">
        <v>236.44056828157866</v>
      </c>
      <c r="AN492" s="72">
        <v>1.0458553706498055</v>
      </c>
      <c r="AO492" s="72">
        <v>0.32898329504287793</v>
      </c>
      <c r="AP492" s="72">
        <v>0.15557602613107183</v>
      </c>
      <c r="AQ492" s="72">
        <v>1.8698946689479892</v>
      </c>
      <c r="AR492" s="72">
        <v>0.12041693025517318</v>
      </c>
      <c r="AS492" s="72">
        <v>4.1667839789144159</v>
      </c>
      <c r="AT492" s="72">
        <v>10.139349116629546</v>
      </c>
      <c r="AU492" s="72">
        <v>1.4404484701693401</v>
      </c>
      <c r="AV492" s="72">
        <v>7.2997946946831167</v>
      </c>
      <c r="AW492" s="72">
        <v>61.891581765910828</v>
      </c>
      <c r="AX492" s="72">
        <v>1.5918312149336347</v>
      </c>
      <c r="AY492" s="72">
        <v>2.0264422853398663</v>
      </c>
      <c r="AZ492" s="72">
        <v>0.76689500005320699</v>
      </c>
      <c r="BA492" s="72">
        <v>2.4978452589196305</v>
      </c>
      <c r="BB492" s="72">
        <v>0.47971375146338974</v>
      </c>
      <c r="BC492" s="72">
        <v>3.1388434553818034</v>
      </c>
      <c r="BD492" s="72">
        <v>0.71128480719320508</v>
      </c>
      <c r="BE492" s="72">
        <v>2.0369028945317522</v>
      </c>
      <c r="BF492" s="72">
        <v>0.31327695445314913</v>
      </c>
      <c r="BG492" s="72">
        <v>2.118500047225691</v>
      </c>
      <c r="BH492" s="72">
        <v>0.32181573665335322</v>
      </c>
      <c r="BI492" s="72">
        <v>23.298062652764372</v>
      </c>
      <c r="BK492" s="40">
        <f t="shared" si="107"/>
        <v>23.791552286955621</v>
      </c>
      <c r="BM492" s="40">
        <f t="shared" si="108"/>
        <v>182.91982013707266</v>
      </c>
      <c r="BN492" s="40">
        <f t="shared" si="106"/>
        <v>0.17593680569610123</v>
      </c>
      <c r="BP492" s="79"/>
      <c r="BU492" s="39"/>
      <c r="BV492" s="39"/>
      <c r="BW492" s="39"/>
    </row>
    <row r="493" spans="1:75" x14ac:dyDescent="0.3">
      <c r="A493" s="40" t="s">
        <v>960</v>
      </c>
      <c r="B493" s="37">
        <v>12070412</v>
      </c>
      <c r="C493" s="37" t="s">
        <v>911</v>
      </c>
      <c r="D493" s="61" t="s">
        <v>999</v>
      </c>
      <c r="E493" s="37" t="s">
        <v>861</v>
      </c>
      <c r="F493" s="41" t="s">
        <v>611</v>
      </c>
      <c r="G493" s="72">
        <v>55.02</v>
      </c>
      <c r="H493" s="72">
        <v>0.747</v>
      </c>
      <c r="I493" s="72">
        <v>18.010999999999999</v>
      </c>
      <c r="J493" s="72">
        <v>8.6709999999999994</v>
      </c>
      <c r="K493" s="72">
        <v>0.154</v>
      </c>
      <c r="L493" s="72">
        <v>4.4009999999999998</v>
      </c>
      <c r="M493" s="72">
        <v>8.7959999999999994</v>
      </c>
      <c r="N493" s="72">
        <v>2.79</v>
      </c>
      <c r="O493" s="72">
        <v>0.52600000000000002</v>
      </c>
      <c r="P493" s="72">
        <v>7.9000000000000001E-2</v>
      </c>
      <c r="Q493" s="72">
        <f t="shared" si="109"/>
        <v>99.195000000000007</v>
      </c>
      <c r="R493" s="72"/>
      <c r="S493" s="72"/>
      <c r="T493" s="72">
        <f t="shared" si="110"/>
        <v>55.466505368214122</v>
      </c>
      <c r="U493" s="72">
        <f t="shared" si="111"/>
        <v>0.75306215030999546</v>
      </c>
      <c r="V493" s="72">
        <f t="shared" si="112"/>
        <v>18.157165179696555</v>
      </c>
      <c r="W493" s="72">
        <f t="shared" si="113"/>
        <v>8.7413680125006294</v>
      </c>
      <c r="X493" s="72">
        <f t="shared" si="114"/>
        <v>0.15524976057260947</v>
      </c>
      <c r="Y493" s="72">
        <f t="shared" si="115"/>
        <v>4.4367155602600929</v>
      </c>
      <c r="Z493" s="72">
        <f t="shared" si="116"/>
        <v>8.8673824285498242</v>
      </c>
      <c r="AA493" s="72">
        <f t="shared" si="117"/>
        <v>2.812641766218055</v>
      </c>
      <c r="AB493" s="72">
        <f t="shared" si="118"/>
        <v>0.53026866273501683</v>
      </c>
      <c r="AC493" s="72">
        <f t="shared" si="119"/>
        <v>7.9641110943091883E-2</v>
      </c>
      <c r="AD493" s="72">
        <f t="shared" si="120"/>
        <v>100</v>
      </c>
      <c r="AE493" s="72"/>
      <c r="AF493" s="72"/>
      <c r="AG493" s="72"/>
      <c r="AH493" s="72"/>
      <c r="AI493" s="72"/>
      <c r="AJ493" s="72">
        <v>0.1429340413740626</v>
      </c>
      <c r="AK493" s="72">
        <v>6.1953014240336923</v>
      </c>
      <c r="AL493" s="72">
        <v>46.698860368692337</v>
      </c>
      <c r="AM493" s="72">
        <v>207.20290782922163</v>
      </c>
      <c r="AN493" s="72">
        <v>1.0647153528684037</v>
      </c>
      <c r="AO493" s="72">
        <v>0.26112572686509272</v>
      </c>
      <c r="AP493" s="72">
        <v>0.12552298287704133</v>
      </c>
      <c r="AQ493" s="72">
        <v>1.0920896325390728</v>
      </c>
      <c r="AR493" s="72">
        <v>8.1806280347133165E-2</v>
      </c>
      <c r="AS493" s="72">
        <v>3.2721858297954345</v>
      </c>
      <c r="AT493" s="72">
        <v>6.8079366509455133</v>
      </c>
      <c r="AU493" s="72">
        <v>1.2032470201771168</v>
      </c>
      <c r="AV493" s="72">
        <v>6.4288290627810678</v>
      </c>
      <c r="AW493" s="72">
        <v>48.252042517410601</v>
      </c>
      <c r="AX493" s="72">
        <v>1.4120711150721648</v>
      </c>
      <c r="AY493" s="72">
        <v>2.034202070234123</v>
      </c>
      <c r="AZ493" s="72">
        <v>0.79739134963605085</v>
      </c>
      <c r="BA493" s="72">
        <v>2.862901425926951</v>
      </c>
      <c r="BB493" s="72">
        <v>0.50874596217157042</v>
      </c>
      <c r="BC493" s="72">
        <v>3.353112628671965</v>
      </c>
      <c r="BD493" s="72">
        <v>0.7471333834872782</v>
      </c>
      <c r="BE493" s="72">
        <v>2.1633871735740722</v>
      </c>
      <c r="BF493" s="72">
        <v>0.31669645060456525</v>
      </c>
      <c r="BG493" s="72">
        <v>2.0468379748470715</v>
      </c>
      <c r="BH493" s="72">
        <v>0.32846626622228509</v>
      </c>
      <c r="BI493" s="72">
        <v>24.624930540851118</v>
      </c>
      <c r="BK493" s="40">
        <f t="shared" si="107"/>
        <v>23.725358272470853</v>
      </c>
      <c r="BM493" s="40">
        <f t="shared" si="108"/>
        <v>178.8366888599173</v>
      </c>
      <c r="BN493" s="40">
        <f t="shared" si="106"/>
        <v>0.23910649738335482</v>
      </c>
      <c r="BO493" s="77">
        <v>0.70346712465441652</v>
      </c>
      <c r="BP493" s="79">
        <v>0.51296928383085727</v>
      </c>
      <c r="BR493" s="55">
        <v>18.487465328765552</v>
      </c>
      <c r="BS493" s="55">
        <v>15.502265780265349</v>
      </c>
      <c r="BT493" s="55">
        <v>38.177168336442271</v>
      </c>
      <c r="BU493" s="39"/>
      <c r="BV493" s="39"/>
      <c r="BW493" s="39"/>
    </row>
    <row r="494" spans="1:75" x14ac:dyDescent="0.3">
      <c r="A494" s="40" t="s">
        <v>960</v>
      </c>
      <c r="B494" s="37">
        <v>12070507</v>
      </c>
      <c r="C494" s="37" t="s">
        <v>911</v>
      </c>
      <c r="D494" s="61" t="s">
        <v>999</v>
      </c>
      <c r="E494" s="37" t="s">
        <v>861</v>
      </c>
      <c r="F494" s="41" t="s">
        <v>611</v>
      </c>
      <c r="G494" s="72">
        <v>56.491999999999997</v>
      </c>
      <c r="H494" s="72">
        <v>0.68400000000000005</v>
      </c>
      <c r="I494" s="72">
        <v>16.306999999999999</v>
      </c>
      <c r="J494" s="72">
        <v>7.9859999999999998</v>
      </c>
      <c r="K494" s="72">
        <v>0.14000000000000001</v>
      </c>
      <c r="L494" s="72">
        <v>4.8860000000000001</v>
      </c>
      <c r="M494" s="72">
        <v>8.6660000000000004</v>
      </c>
      <c r="N494" s="72">
        <v>2.7410000000000001</v>
      </c>
      <c r="O494" s="72">
        <v>0.878</v>
      </c>
      <c r="P494" s="72">
        <v>0.113</v>
      </c>
      <c r="Q494" s="72">
        <f t="shared" si="109"/>
        <v>98.892999999999986</v>
      </c>
      <c r="R494" s="72"/>
      <c r="S494" s="72"/>
      <c r="T494" s="72">
        <f t="shared" si="110"/>
        <v>57.124366739809695</v>
      </c>
      <c r="U494" s="72">
        <f t="shared" si="111"/>
        <v>0.69165663899365992</v>
      </c>
      <c r="V494" s="72">
        <f t="shared" si="112"/>
        <v>16.489539198932178</v>
      </c>
      <c r="W494" s="72">
        <f t="shared" si="113"/>
        <v>8.0753946184259764</v>
      </c>
      <c r="X494" s="72">
        <f t="shared" si="114"/>
        <v>0.14156714833203568</v>
      </c>
      <c r="Y494" s="72">
        <f t="shared" si="115"/>
        <v>4.940693476788045</v>
      </c>
      <c r="Z494" s="72">
        <f t="shared" si="116"/>
        <v>8.763006481753008</v>
      </c>
      <c r="AA494" s="72">
        <f t="shared" si="117"/>
        <v>2.7716825255579267</v>
      </c>
      <c r="AB494" s="72">
        <f t="shared" si="118"/>
        <v>0.887828258825195</v>
      </c>
      <c r="AC494" s="72">
        <f t="shared" si="119"/>
        <v>0.11426491258228592</v>
      </c>
      <c r="AD494" s="72">
        <f t="shared" si="120"/>
        <v>100</v>
      </c>
      <c r="AE494" s="72"/>
      <c r="AF494" s="72"/>
      <c r="AG494" s="72"/>
      <c r="AH494" s="72"/>
      <c r="AI494" s="72"/>
      <c r="AJ494" s="72">
        <v>0.23092518811822355</v>
      </c>
      <c r="AK494" s="72">
        <v>10.828242428495804</v>
      </c>
      <c r="AL494" s="72">
        <v>79.853030405552744</v>
      </c>
      <c r="AM494" s="72">
        <v>212.54405642605798</v>
      </c>
      <c r="AN494" s="72">
        <v>1.363940123976072</v>
      </c>
      <c r="AO494" s="72">
        <v>0.52923737773477986</v>
      </c>
      <c r="AP494" s="72">
        <v>0.21861529841863853</v>
      </c>
      <c r="AQ494" s="72">
        <v>2.3122804536391128</v>
      </c>
      <c r="AR494" s="72">
        <v>0.1696072818924797</v>
      </c>
      <c r="AS494" s="72">
        <v>4.9294526777969949</v>
      </c>
      <c r="AT494" s="72">
        <v>11.981455385146795</v>
      </c>
      <c r="AU494" s="72">
        <v>1.6344385800410415</v>
      </c>
      <c r="AV494" s="72">
        <v>8.0604265313234791</v>
      </c>
      <c r="AW494" s="72">
        <v>83.480016054289109</v>
      </c>
      <c r="AX494" s="72">
        <v>2.1552575381984229</v>
      </c>
      <c r="AY494" s="72">
        <v>2.4657883127780753</v>
      </c>
      <c r="AZ494" s="72">
        <v>0.80265056920814093</v>
      </c>
      <c r="BA494" s="72">
        <v>2.8193626275804791</v>
      </c>
      <c r="BB494" s="72">
        <v>0.5307574424617767</v>
      </c>
      <c r="BC494" s="72">
        <v>3.3934130356861516</v>
      </c>
      <c r="BD494" s="72">
        <v>0.75939651143472053</v>
      </c>
      <c r="BE494" s="72">
        <v>2.2253158374399158</v>
      </c>
      <c r="BF494" s="72">
        <v>0.34985457714070645</v>
      </c>
      <c r="BG494" s="72">
        <v>2.3447296962591269</v>
      </c>
      <c r="BH494" s="72">
        <v>0.37019815784566912</v>
      </c>
      <c r="BI494" s="72">
        <v>23.297007513601852</v>
      </c>
      <c r="BK494" s="40">
        <f t="shared" si="107"/>
        <v>20.46008631295545</v>
      </c>
      <c r="BM494" s="40">
        <f t="shared" si="108"/>
        <v>150.8832024437435</v>
      </c>
      <c r="BN494" s="40">
        <f t="shared" si="106"/>
        <v>0.22888113632663182</v>
      </c>
      <c r="BP494" s="79"/>
      <c r="BU494" s="39"/>
      <c r="BV494" s="39"/>
      <c r="BW494" s="39"/>
    </row>
    <row r="495" spans="1:75" x14ac:dyDescent="0.3">
      <c r="A495" s="40" t="s">
        <v>960</v>
      </c>
      <c r="B495" s="37">
        <v>12070601</v>
      </c>
      <c r="C495" s="37" t="s">
        <v>911</v>
      </c>
      <c r="D495" s="61" t="s">
        <v>999</v>
      </c>
      <c r="E495" s="37" t="s">
        <v>861</v>
      </c>
      <c r="F495" s="41" t="s">
        <v>611</v>
      </c>
      <c r="G495" s="72">
        <v>59.404000000000003</v>
      </c>
      <c r="H495" s="72">
        <v>0.69699999999999995</v>
      </c>
      <c r="I495" s="72">
        <v>15.88</v>
      </c>
      <c r="J495" s="72">
        <v>7.4020000000000001</v>
      </c>
      <c r="K495" s="72">
        <v>0.13700000000000001</v>
      </c>
      <c r="L495" s="72">
        <v>4.069</v>
      </c>
      <c r="M495" s="72">
        <v>7.3220000000000001</v>
      </c>
      <c r="N495" s="72">
        <v>3.1739999999999999</v>
      </c>
      <c r="O495" s="72">
        <v>0.98399999999999999</v>
      </c>
      <c r="P495" s="72">
        <v>0.13800000000000001</v>
      </c>
      <c r="Q495" s="72">
        <f t="shared" si="109"/>
        <v>99.207000000000022</v>
      </c>
      <c r="R495" s="72"/>
      <c r="S495" s="72"/>
      <c r="T495" s="72">
        <f t="shared" si="110"/>
        <v>59.878839194814873</v>
      </c>
      <c r="U495" s="72">
        <f t="shared" si="111"/>
        <v>0.70257139113167388</v>
      </c>
      <c r="V495" s="72">
        <f t="shared" si="112"/>
        <v>16.006934994506434</v>
      </c>
      <c r="W495" s="72">
        <f t="shared" si="113"/>
        <v>7.4611670547441191</v>
      </c>
      <c r="X495" s="72">
        <f t="shared" si="114"/>
        <v>0.1380950940961827</v>
      </c>
      <c r="Y495" s="72">
        <f t="shared" si="115"/>
        <v>4.1015250939953827</v>
      </c>
      <c r="Z495" s="72">
        <f t="shared" si="116"/>
        <v>7.3805275837390489</v>
      </c>
      <c r="AA495" s="72">
        <f t="shared" si="117"/>
        <v>3.1993710121261598</v>
      </c>
      <c r="AB495" s="72">
        <f t="shared" si="118"/>
        <v>0.99186549336236318</v>
      </c>
      <c r="AC495" s="72">
        <f t="shared" si="119"/>
        <v>0.13910308748374609</v>
      </c>
      <c r="AD495" s="72">
        <f t="shared" si="120"/>
        <v>100</v>
      </c>
      <c r="AE495" s="72"/>
      <c r="AF495" s="72"/>
      <c r="AG495" s="72"/>
      <c r="AH495" s="72"/>
      <c r="AI495" s="72"/>
      <c r="AJ495" s="72">
        <v>0.3336154810439107</v>
      </c>
      <c r="AK495" s="72">
        <v>14.86687524664026</v>
      </c>
      <c r="AL495" s="72">
        <v>107.64307074393108</v>
      </c>
      <c r="AM495" s="72">
        <v>223.56499323305107</v>
      </c>
      <c r="AN495" s="72">
        <v>1.8129348207689535</v>
      </c>
      <c r="AO495" s="72">
        <v>0.79915173888874258</v>
      </c>
      <c r="AP495" s="72">
        <v>0.36865655770101846</v>
      </c>
      <c r="AQ495" s="72">
        <v>3.0830421456710662</v>
      </c>
      <c r="AR495" s="72">
        <v>0.21744251374186091</v>
      </c>
      <c r="AS495" s="72">
        <v>6.8318400310861751</v>
      </c>
      <c r="AT495" s="72">
        <v>15.679595042171647</v>
      </c>
      <c r="AU495" s="72">
        <v>2.0786047935953231</v>
      </c>
      <c r="AV495" s="72">
        <v>10.101358324205824</v>
      </c>
      <c r="AW495" s="72">
        <v>112.06180848085502</v>
      </c>
      <c r="AX495" s="72">
        <v>2.8148800879661495</v>
      </c>
      <c r="AY495" s="72">
        <v>2.9399380761014591</v>
      </c>
      <c r="AZ495" s="72">
        <v>0.90438073950091846</v>
      </c>
      <c r="BA495" s="72">
        <v>3.8179580480644826</v>
      </c>
      <c r="BB495" s="72">
        <v>0.65932904365129386</v>
      </c>
      <c r="BC495" s="72">
        <v>4.1585052662712005</v>
      </c>
      <c r="BD495" s="72">
        <v>0.95760346566431509</v>
      </c>
      <c r="BE495" s="72">
        <v>2.8596669665348391</v>
      </c>
      <c r="BF495" s="72">
        <v>0.42764063441635647</v>
      </c>
      <c r="BG495" s="72">
        <v>3.0505989347763292</v>
      </c>
      <c r="BH495" s="72">
        <v>0.48772908898011669</v>
      </c>
      <c r="BI495" s="72">
        <v>30.720321651878272</v>
      </c>
      <c r="BK495" s="40">
        <f t="shared" si="107"/>
        <v>18.603319649048551</v>
      </c>
      <c r="BM495" s="40">
        <f t="shared" si="108"/>
        <v>134.69666085393712</v>
      </c>
      <c r="BN495" s="40">
        <f t="shared" si="106"/>
        <v>0.2592088272328163</v>
      </c>
      <c r="BP495" s="79"/>
      <c r="BU495" s="39"/>
      <c r="BV495" s="39"/>
      <c r="BW495" s="39"/>
    </row>
    <row r="496" spans="1:75" x14ac:dyDescent="0.3">
      <c r="A496" s="40" t="s">
        <v>960</v>
      </c>
      <c r="B496" s="37">
        <v>12070606</v>
      </c>
      <c r="C496" s="37" t="s">
        <v>911</v>
      </c>
      <c r="D496" s="61" t="s">
        <v>999</v>
      </c>
      <c r="E496" s="37" t="s">
        <v>861</v>
      </c>
      <c r="F496" s="41" t="s">
        <v>611</v>
      </c>
      <c r="G496" s="72">
        <v>57.573</v>
      </c>
      <c r="H496" s="72">
        <v>0.71699999999999997</v>
      </c>
      <c r="I496" s="72">
        <v>16.417999999999999</v>
      </c>
      <c r="J496" s="72">
        <v>7.7229999999999999</v>
      </c>
      <c r="K496" s="72">
        <v>0.20599999999999999</v>
      </c>
      <c r="L496" s="72">
        <v>4.5039999999999996</v>
      </c>
      <c r="M496" s="72">
        <v>8.0090000000000003</v>
      </c>
      <c r="N496" s="72">
        <v>3.12</v>
      </c>
      <c r="O496" s="72">
        <v>0.75</v>
      </c>
      <c r="P496" s="72">
        <v>0.129</v>
      </c>
      <c r="Q496" s="72">
        <f t="shared" si="109"/>
        <v>99.149000000000015</v>
      </c>
      <c r="R496" s="72"/>
      <c r="S496" s="72"/>
      <c r="T496" s="72">
        <f t="shared" si="110"/>
        <v>58.067151458915355</v>
      </c>
      <c r="U496" s="72">
        <f t="shared" si="111"/>
        <v>0.72315404088795643</v>
      </c>
      <c r="V496" s="72">
        <f t="shared" si="112"/>
        <v>16.558916378380012</v>
      </c>
      <c r="W496" s="72">
        <f t="shared" si="113"/>
        <v>7.7892868309312231</v>
      </c>
      <c r="X496" s="72">
        <f t="shared" si="114"/>
        <v>0.20776810658705583</v>
      </c>
      <c r="Y496" s="72">
        <f t="shared" si="115"/>
        <v>4.5426580197480551</v>
      </c>
      <c r="Z496" s="72">
        <f t="shared" si="116"/>
        <v>8.0777415808530577</v>
      </c>
      <c r="AA496" s="72">
        <f t="shared" si="117"/>
        <v>3.1467790900563792</v>
      </c>
      <c r="AB496" s="72">
        <f t="shared" si="118"/>
        <v>0.7564372812635527</v>
      </c>
      <c r="AC496" s="72">
        <f t="shared" si="119"/>
        <v>0.13010721237733108</v>
      </c>
      <c r="AD496" s="72">
        <f t="shared" si="120"/>
        <v>99.999999999999986</v>
      </c>
      <c r="AE496" s="72"/>
      <c r="AF496" s="72"/>
      <c r="AG496" s="72"/>
      <c r="AH496" s="72"/>
      <c r="AI496" s="72"/>
      <c r="AJ496" s="72">
        <v>0.28091808605046942</v>
      </c>
      <c r="AK496" s="72">
        <v>12.095932641776697</v>
      </c>
      <c r="AL496" s="72">
        <v>106.3246377861165</v>
      </c>
      <c r="AM496" s="72">
        <v>217.05682132266085</v>
      </c>
      <c r="AN496" s="72">
        <v>1.4907647832105055</v>
      </c>
      <c r="AO496" s="72">
        <v>0.60692543900972251</v>
      </c>
      <c r="AP496" s="72">
        <v>0.29796815671383353</v>
      </c>
      <c r="AQ496" s="72">
        <v>2.7177010654877556</v>
      </c>
      <c r="AR496" s="72">
        <v>0.16510074146822581</v>
      </c>
      <c r="AS496" s="72">
        <v>6.3139984204103321</v>
      </c>
      <c r="AT496" s="72">
        <v>14.22585668381935</v>
      </c>
      <c r="AU496" s="72">
        <v>1.9887467457891066</v>
      </c>
      <c r="AV496" s="72">
        <v>10.214403339504926</v>
      </c>
      <c r="AW496" s="72">
        <v>94.996942785184004</v>
      </c>
      <c r="AX496" s="72">
        <v>2.2709539470930236</v>
      </c>
      <c r="AY496" s="72">
        <v>2.9501558085196549</v>
      </c>
      <c r="AZ496" s="72">
        <v>0.88786455334239833</v>
      </c>
      <c r="BA496" s="72">
        <v>3.9724844955320657</v>
      </c>
      <c r="BB496" s="72">
        <v>0.68344985895166055</v>
      </c>
      <c r="BC496" s="72">
        <v>4.4952619987294655</v>
      </c>
      <c r="BD496" s="72">
        <v>1.0355184516584868</v>
      </c>
      <c r="BE496" s="72">
        <v>3.2002026303113342</v>
      </c>
      <c r="BF496" s="72">
        <v>0.46479144460791039</v>
      </c>
      <c r="BG496" s="72">
        <v>3.0705266834952449</v>
      </c>
      <c r="BH496" s="72">
        <v>0.50726872127921629</v>
      </c>
      <c r="BI496" s="72">
        <v>35.351108336728004</v>
      </c>
      <c r="BK496" s="40">
        <f t="shared" si="107"/>
        <v>19.929849474612201</v>
      </c>
      <c r="BM496" s="40">
        <f t="shared" si="108"/>
        <v>175.18566689114056</v>
      </c>
      <c r="BN496" s="40">
        <f t="shared" si="106"/>
        <v>0.22332310448603199</v>
      </c>
      <c r="BO496" s="77">
        <v>0.70344149946453349</v>
      </c>
      <c r="BP496" s="79">
        <v>0.51296875188575974</v>
      </c>
      <c r="BR496" s="55">
        <v>18.546019128503925</v>
      </c>
      <c r="BS496" s="55">
        <v>15.507151626157944</v>
      </c>
      <c r="BT496" s="55">
        <v>38.239047967227904</v>
      </c>
      <c r="BU496" s="39"/>
      <c r="BV496" s="39"/>
      <c r="BW496" s="39"/>
    </row>
    <row r="497" spans="1:75" x14ac:dyDescent="0.3">
      <c r="A497" s="40" t="s">
        <v>960</v>
      </c>
      <c r="B497" s="37" t="s">
        <v>893</v>
      </c>
      <c r="C497" s="37" t="s">
        <v>911</v>
      </c>
      <c r="D497" s="61" t="s">
        <v>999</v>
      </c>
      <c r="E497" s="37" t="s">
        <v>861</v>
      </c>
      <c r="F497" s="41" t="s">
        <v>611</v>
      </c>
      <c r="G497" s="72">
        <v>54.256</v>
      </c>
      <c r="H497" s="72">
        <v>0.74399999999999999</v>
      </c>
      <c r="I497" s="72">
        <v>16.893999999999998</v>
      </c>
      <c r="J497" s="72">
        <v>9.0779999999999994</v>
      </c>
      <c r="K497" s="72">
        <v>0.153</v>
      </c>
      <c r="L497" s="72">
        <v>5.1139999999999999</v>
      </c>
      <c r="M497" s="72">
        <v>9.74</v>
      </c>
      <c r="N497" s="72">
        <v>2.5680000000000001</v>
      </c>
      <c r="O497" s="72">
        <v>0.59199999999999997</v>
      </c>
      <c r="P497" s="72">
        <v>0.16300000000000001</v>
      </c>
      <c r="Q497" s="72">
        <f t="shared" si="109"/>
        <v>99.302000000000007</v>
      </c>
      <c r="R497" s="72"/>
      <c r="S497" s="72"/>
      <c r="T497" s="72">
        <f t="shared" si="110"/>
        <v>54.63736883446456</v>
      </c>
      <c r="U497" s="72">
        <f t="shared" si="111"/>
        <v>0.74922962276691296</v>
      </c>
      <c r="V497" s="72">
        <f t="shared" si="112"/>
        <v>17.012748987935787</v>
      </c>
      <c r="W497" s="72">
        <f t="shared" si="113"/>
        <v>9.1418098326317683</v>
      </c>
      <c r="X497" s="72">
        <f t="shared" si="114"/>
        <v>0.15407544661738937</v>
      </c>
      <c r="Y497" s="72">
        <f t="shared" si="115"/>
        <v>5.1499466274596681</v>
      </c>
      <c r="Z497" s="72">
        <f t="shared" si="116"/>
        <v>9.8084630722442636</v>
      </c>
      <c r="AA497" s="72">
        <f t="shared" si="117"/>
        <v>2.5860506334212805</v>
      </c>
      <c r="AB497" s="72">
        <f t="shared" si="118"/>
        <v>0.59616120521238236</v>
      </c>
      <c r="AC497" s="72">
        <f t="shared" si="119"/>
        <v>0.16414573724597692</v>
      </c>
      <c r="AD497" s="72">
        <f t="shared" si="120"/>
        <v>99.999999999999972</v>
      </c>
      <c r="AE497" s="72"/>
      <c r="AF497" s="72"/>
      <c r="AG497" s="72"/>
      <c r="AH497" s="72"/>
      <c r="AI497" s="72"/>
      <c r="AJ497" s="72">
        <v>0.15238525288847604</v>
      </c>
      <c r="AK497" s="72">
        <v>7.089166563475465</v>
      </c>
      <c r="AL497" s="72">
        <v>57.35308659600841</v>
      </c>
      <c r="AM497" s="72">
        <v>224.92763723922084</v>
      </c>
      <c r="AN497" s="72">
        <v>1.114649672677462</v>
      </c>
      <c r="AO497" s="72">
        <v>0.33390487428713256</v>
      </c>
      <c r="AP497" s="72">
        <v>0.15346445551304647</v>
      </c>
      <c r="AQ497" s="72">
        <v>1.8467102434637745</v>
      </c>
      <c r="AR497" s="72">
        <v>0.126138228087499</v>
      </c>
      <c r="AS497" s="72">
        <v>4.5803011562208491</v>
      </c>
      <c r="AT497" s="72">
        <v>10.689601133669612</v>
      </c>
      <c r="AU497" s="72">
        <v>1.5133255164583252</v>
      </c>
      <c r="AV497" s="72">
        <v>7.9905660466731216</v>
      </c>
      <c r="AW497" s="72">
        <v>64.679348196100179</v>
      </c>
      <c r="AX497" s="72">
        <v>1.7131496448909707</v>
      </c>
      <c r="AY497" s="72">
        <v>2.3590273765119179</v>
      </c>
      <c r="AZ497" s="72">
        <v>0.81407893904598538</v>
      </c>
      <c r="BA497" s="72">
        <v>3.0143150699635433</v>
      </c>
      <c r="BB497" s="72">
        <v>0.54109156202540853</v>
      </c>
      <c r="BC497" s="72">
        <v>3.6660821127333016</v>
      </c>
      <c r="BD497" s="72">
        <v>0.80737343875908707</v>
      </c>
      <c r="BE497" s="72">
        <v>2.5022762762872639</v>
      </c>
      <c r="BF497" s="72">
        <v>0.35067179072588789</v>
      </c>
      <c r="BG497" s="72">
        <v>2.4715284478901793</v>
      </c>
      <c r="BH497" s="72">
        <v>0.38716597622993731</v>
      </c>
      <c r="BI497" s="72">
        <v>27.528880207284434</v>
      </c>
      <c r="BK497" s="40">
        <f t="shared" si="107"/>
        <v>21.231096367222619</v>
      </c>
      <c r="BM497" s="40">
        <f t="shared" si="108"/>
        <v>171.76474802428058</v>
      </c>
      <c r="BN497" s="40">
        <f t="shared" si="106"/>
        <v>0.18081064718677536</v>
      </c>
      <c r="BP497" s="79"/>
      <c r="BU497" s="39"/>
      <c r="BV497" s="39"/>
      <c r="BW497" s="39"/>
    </row>
    <row r="498" spans="1:75" x14ac:dyDescent="0.3">
      <c r="A498" s="40" t="s">
        <v>960</v>
      </c>
      <c r="B498" s="37" t="s">
        <v>894</v>
      </c>
      <c r="C498" s="37" t="s">
        <v>911</v>
      </c>
      <c r="D498" s="61" t="s">
        <v>999</v>
      </c>
      <c r="E498" s="37" t="s">
        <v>861</v>
      </c>
      <c r="F498" s="41" t="s">
        <v>611</v>
      </c>
      <c r="G498" s="72">
        <v>57.747999999999998</v>
      </c>
      <c r="H498" s="72">
        <v>0.79900000000000004</v>
      </c>
      <c r="I498" s="72">
        <v>17.13</v>
      </c>
      <c r="J498" s="72">
        <v>9.2769999999999992</v>
      </c>
      <c r="K498" s="72">
        <v>0.151</v>
      </c>
      <c r="L498" s="72">
        <v>2.6749999999999998</v>
      </c>
      <c r="M498" s="72">
        <v>7.6390000000000002</v>
      </c>
      <c r="N498" s="72">
        <v>3.3959999999999999</v>
      </c>
      <c r="O498" s="72">
        <v>0.71899999999999997</v>
      </c>
      <c r="P498" s="72">
        <v>0.104</v>
      </c>
      <c r="Q498" s="72">
        <f t="shared" si="109"/>
        <v>99.637999999999977</v>
      </c>
      <c r="R498" s="72"/>
      <c r="S498" s="72"/>
      <c r="T498" s="72">
        <f t="shared" si="110"/>
        <v>57.957807262289492</v>
      </c>
      <c r="U498" s="72">
        <f t="shared" si="111"/>
        <v>0.80190288845621172</v>
      </c>
      <c r="V498" s="72">
        <f t="shared" si="112"/>
        <v>17.192235893936051</v>
      </c>
      <c r="W498" s="72">
        <f t="shared" si="113"/>
        <v>9.3107047511993439</v>
      </c>
      <c r="X498" s="72">
        <f t="shared" si="114"/>
        <v>0.15154860595355188</v>
      </c>
      <c r="Y498" s="72">
        <f t="shared" si="115"/>
        <v>2.6847186816274919</v>
      </c>
      <c r="Z498" s="72">
        <f t="shared" si="116"/>
        <v>7.6667536482065088</v>
      </c>
      <c r="AA498" s="72">
        <f t="shared" si="117"/>
        <v>3.4083381842269023</v>
      </c>
      <c r="AB498" s="72">
        <f t="shared" si="118"/>
        <v>0.7216122362953894</v>
      </c>
      <c r="AC498" s="72">
        <f t="shared" si="119"/>
        <v>0.10437784780906885</v>
      </c>
      <c r="AD498" s="72">
        <f t="shared" si="120"/>
        <v>100.00000000000001</v>
      </c>
      <c r="AE498" s="72"/>
      <c r="AF498" s="72"/>
      <c r="AG498" s="72"/>
      <c r="AH498" s="72"/>
      <c r="AI498" s="72"/>
      <c r="AJ498" s="72">
        <v>0.19643476803353793</v>
      </c>
      <c r="AK498" s="72">
        <v>8.1055126488008895</v>
      </c>
      <c r="AL498" s="72">
        <v>57.974211476579114</v>
      </c>
      <c r="AM498" s="72">
        <v>214.57160774729442</v>
      </c>
      <c r="AN498" s="72">
        <v>1.252884252561564</v>
      </c>
      <c r="AO498" s="72">
        <v>0.22239950776438505</v>
      </c>
      <c r="AP498" s="72">
        <v>0.30456389380866489</v>
      </c>
      <c r="AQ498" s="72">
        <v>1.0757215482429301</v>
      </c>
      <c r="AR498" s="72">
        <v>7.658596760732346E-2</v>
      </c>
      <c r="AS498" s="72">
        <v>3.1907988640581197</v>
      </c>
      <c r="AT498" s="72">
        <v>7.8879592799495741</v>
      </c>
      <c r="AU498" s="72">
        <v>1.1082661354944241</v>
      </c>
      <c r="AV498" s="72">
        <v>6.1457384853330268</v>
      </c>
      <c r="AW498" s="72">
        <v>56.674766982663073</v>
      </c>
      <c r="AX498" s="72">
        <v>1.589180518790497</v>
      </c>
      <c r="AY498" s="72">
        <v>1.9771542487662166</v>
      </c>
      <c r="AZ498" s="72">
        <v>0.82446932701754294</v>
      </c>
      <c r="BA498" s="72">
        <v>2.8507462433997111</v>
      </c>
      <c r="BB498" s="72">
        <v>0.48262829751244296</v>
      </c>
      <c r="BC498" s="72">
        <v>3.4622025140103458</v>
      </c>
      <c r="BD498" s="72">
        <v>0.75038422651179437</v>
      </c>
      <c r="BE498" s="72">
        <v>2.2485403516466631</v>
      </c>
      <c r="BF498" s="72">
        <v>0.36929991107936344</v>
      </c>
      <c r="BG498" s="72">
        <v>2.2852856469626039</v>
      </c>
      <c r="BH498" s="72">
        <v>0.36634883143905644</v>
      </c>
      <c r="BI498" s="72">
        <v>23.515713320334871</v>
      </c>
      <c r="BN498" s="40">
        <f t="shared" si="106"/>
        <v>0.20674449454661345</v>
      </c>
      <c r="BP498" s="79"/>
      <c r="BU498" s="39"/>
      <c r="BV498" s="39"/>
      <c r="BW498" s="39"/>
    </row>
    <row r="499" spans="1:75" x14ac:dyDescent="0.3">
      <c r="A499" s="40" t="s">
        <v>960</v>
      </c>
      <c r="B499" s="37" t="s">
        <v>895</v>
      </c>
      <c r="C499" s="37" t="s">
        <v>911</v>
      </c>
      <c r="D499" s="61" t="s">
        <v>999</v>
      </c>
      <c r="E499" s="37" t="s">
        <v>861</v>
      </c>
      <c r="F499" s="41" t="s">
        <v>611</v>
      </c>
      <c r="G499" s="72">
        <v>50.813000000000002</v>
      </c>
      <c r="H499" s="72">
        <v>0.63700000000000001</v>
      </c>
      <c r="I499" s="72">
        <v>15.483000000000001</v>
      </c>
      <c r="J499" s="72">
        <v>9.4809999999999999</v>
      </c>
      <c r="K499" s="72">
        <v>0.16</v>
      </c>
      <c r="L499" s="72">
        <v>8.9339999999999993</v>
      </c>
      <c r="M499" s="72">
        <v>11.484999999999999</v>
      </c>
      <c r="N499" s="72">
        <v>1.819</v>
      </c>
      <c r="O499" s="72">
        <v>0.32600000000000001</v>
      </c>
      <c r="P499" s="72">
        <v>6.5000000000000002E-2</v>
      </c>
      <c r="Q499" s="72">
        <f t="shared" si="109"/>
        <v>99.202999999999989</v>
      </c>
      <c r="R499" s="72"/>
      <c r="S499" s="72"/>
      <c r="T499" s="72">
        <f t="shared" si="110"/>
        <v>51.221233228833817</v>
      </c>
      <c r="U499" s="72">
        <f t="shared" si="111"/>
        <v>0.64211767789280572</v>
      </c>
      <c r="V499" s="72">
        <f t="shared" si="112"/>
        <v>15.607390905516972</v>
      </c>
      <c r="W499" s="72">
        <f t="shared" si="113"/>
        <v>9.5571706500811473</v>
      </c>
      <c r="X499" s="72">
        <f t="shared" si="114"/>
        <v>0.16128544499662312</v>
      </c>
      <c r="Y499" s="72">
        <f t="shared" si="115"/>
        <v>9.0057760349989415</v>
      </c>
      <c r="Z499" s="72">
        <f t="shared" si="116"/>
        <v>11.577270848663852</v>
      </c>
      <c r="AA499" s="72">
        <f t="shared" si="117"/>
        <v>1.8336139028053589</v>
      </c>
      <c r="AB499" s="72">
        <f t="shared" si="118"/>
        <v>0.32861909418061958</v>
      </c>
      <c r="AC499" s="72">
        <f t="shared" si="119"/>
        <v>6.5522212029878138E-2</v>
      </c>
      <c r="AD499" s="72">
        <f t="shared" si="120"/>
        <v>100.00000000000003</v>
      </c>
      <c r="AE499" s="72"/>
      <c r="AF499" s="72"/>
      <c r="AG499" s="72"/>
      <c r="AH499" s="72"/>
      <c r="AI499" s="72"/>
      <c r="AJ499" s="72">
        <v>9.0664071565370874E-2</v>
      </c>
      <c r="AK499" s="72">
        <v>3.8292438388762156</v>
      </c>
      <c r="AL499" s="72">
        <v>27.019493460674205</v>
      </c>
      <c r="AM499" s="72">
        <v>192.59179656360692</v>
      </c>
      <c r="AN499" s="72">
        <v>0.60215606347602113</v>
      </c>
      <c r="AO499" s="72">
        <v>0.16165947759879407</v>
      </c>
      <c r="AP499" s="72">
        <v>8.1511968415200489E-2</v>
      </c>
      <c r="AQ499" s="72">
        <v>0.75906228958276012</v>
      </c>
      <c r="AR499" s="72">
        <v>5.7524560869012559E-2</v>
      </c>
      <c r="AS499" s="72">
        <v>2.19675231294464</v>
      </c>
      <c r="AT499" s="72">
        <v>5.8966621988126802</v>
      </c>
      <c r="AU499" s="72">
        <v>0.81527373769766853</v>
      </c>
      <c r="AV499" s="72">
        <v>4.4479433426470987</v>
      </c>
      <c r="AW499" s="72">
        <v>35.088488595856049</v>
      </c>
      <c r="AX499" s="72">
        <v>0.95661627464809373</v>
      </c>
      <c r="AY499" s="72">
        <v>1.504212923189431</v>
      </c>
      <c r="AZ499" s="72">
        <v>0.55848886361504757</v>
      </c>
      <c r="BA499" s="72">
        <v>2.1093054953783974</v>
      </c>
      <c r="BB499" s="72">
        <v>0.37563700567264074</v>
      </c>
      <c r="BC499" s="72">
        <v>2.3026144294117299</v>
      </c>
      <c r="BD499" s="72">
        <v>0.524539518270146</v>
      </c>
      <c r="BE499" s="72">
        <v>1.5032806679532917</v>
      </c>
      <c r="BF499" s="72">
        <v>0.21700367506276694</v>
      </c>
      <c r="BG499" s="72">
        <v>1.5330981018586936</v>
      </c>
      <c r="BH499" s="72">
        <v>0.22281784144064634</v>
      </c>
      <c r="BI499" s="72">
        <v>16.4282975801463</v>
      </c>
      <c r="BK499" s="40">
        <f t="shared" si="107"/>
        <v>23.68709769296434</v>
      </c>
      <c r="BM499" s="40">
        <f t="shared" si="108"/>
        <v>167.13831976947921</v>
      </c>
      <c r="BN499" s="40">
        <f t="shared" si="106"/>
        <v>0.21297261083494839</v>
      </c>
      <c r="BO499" s="77">
        <v>0.70345310513224901</v>
      </c>
      <c r="BP499" s="79">
        <v>0.51296650925728704</v>
      </c>
      <c r="BR499" s="55">
        <v>18.536967310671951</v>
      </c>
      <c r="BS499" s="55">
        <v>15.504853786206835</v>
      </c>
      <c r="BT499" s="55">
        <v>38.218997491307945</v>
      </c>
      <c r="BU499" s="39"/>
      <c r="BV499" s="39"/>
      <c r="BW499" s="39"/>
    </row>
    <row r="500" spans="1:75" x14ac:dyDescent="0.3">
      <c r="A500" s="40" t="s">
        <v>960</v>
      </c>
      <c r="B500" s="37" t="s">
        <v>896</v>
      </c>
      <c r="C500" s="37" t="s">
        <v>911</v>
      </c>
      <c r="D500" s="61" t="s">
        <v>999</v>
      </c>
      <c r="E500" s="37" t="s">
        <v>861</v>
      </c>
      <c r="F500" s="41" t="s">
        <v>611</v>
      </c>
      <c r="G500" s="72">
        <v>53.305999999999997</v>
      </c>
      <c r="H500" s="72">
        <v>0.67900000000000005</v>
      </c>
      <c r="I500" s="72">
        <v>18.937999999999999</v>
      </c>
      <c r="J500" s="72">
        <v>8.4499999999999993</v>
      </c>
      <c r="K500" s="72">
        <v>0.14000000000000001</v>
      </c>
      <c r="L500" s="72">
        <v>4.8659999999999997</v>
      </c>
      <c r="M500" s="72">
        <v>9.8290000000000006</v>
      </c>
      <c r="N500" s="72">
        <v>2.5339999999999998</v>
      </c>
      <c r="O500" s="72">
        <v>0.60199999999999998</v>
      </c>
      <c r="P500" s="72">
        <v>0.123</v>
      </c>
      <c r="Q500" s="72">
        <f t="shared" si="109"/>
        <v>99.467000000000013</v>
      </c>
      <c r="R500" s="72"/>
      <c r="S500" s="72"/>
      <c r="T500" s="72">
        <f t="shared" si="110"/>
        <v>53.591643459639869</v>
      </c>
      <c r="U500" s="72">
        <f t="shared" si="111"/>
        <v>0.68263846300783171</v>
      </c>
      <c r="V500" s="72">
        <f t="shared" si="112"/>
        <v>19.039480430695605</v>
      </c>
      <c r="W500" s="72">
        <f t="shared" si="113"/>
        <v>8.4952798415554884</v>
      </c>
      <c r="X500" s="72">
        <f t="shared" si="114"/>
        <v>0.1407501985583158</v>
      </c>
      <c r="Y500" s="72">
        <f t="shared" si="115"/>
        <v>4.8920747584626048</v>
      </c>
      <c r="Z500" s="72">
        <f t="shared" si="116"/>
        <v>9.8816692973549003</v>
      </c>
      <c r="AA500" s="72">
        <f t="shared" si="117"/>
        <v>2.5475785939055156</v>
      </c>
      <c r="AB500" s="72">
        <f t="shared" si="118"/>
        <v>0.60522585380075788</v>
      </c>
      <c r="AC500" s="72">
        <f t="shared" si="119"/>
        <v>0.12365910301909175</v>
      </c>
      <c r="AD500" s="72">
        <f t="shared" si="120"/>
        <v>99.999999999999986</v>
      </c>
      <c r="AE500" s="72"/>
      <c r="AF500" s="72"/>
      <c r="AG500" s="72"/>
      <c r="AH500" s="72"/>
      <c r="AI500" s="72"/>
      <c r="AJ500" s="72">
        <v>0.16539063191538012</v>
      </c>
      <c r="AK500" s="72">
        <v>8.6905538445710242</v>
      </c>
      <c r="AL500" s="72">
        <v>68.518457239932232</v>
      </c>
      <c r="AM500" s="72">
        <v>300.99698029485114</v>
      </c>
      <c r="AN500" s="72">
        <v>1.1362274032870807</v>
      </c>
      <c r="AO500" s="72">
        <v>0.454851199220632</v>
      </c>
      <c r="AP500" s="72">
        <v>0.29575306812142926</v>
      </c>
      <c r="AQ500" s="72">
        <v>1.7641268284482905</v>
      </c>
      <c r="AR500" s="72">
        <v>0.11430998332213457</v>
      </c>
      <c r="AS500" s="72">
        <v>4.178639995769843</v>
      </c>
      <c r="AT500" s="72">
        <v>10.68672003328928</v>
      </c>
      <c r="AU500" s="72">
        <v>1.3240203790219958</v>
      </c>
      <c r="AV500" s="72">
        <v>6.7259016506143787</v>
      </c>
      <c r="AW500" s="72">
        <v>58.73509478127685</v>
      </c>
      <c r="AX500" s="72">
        <v>1.5827160630412078</v>
      </c>
      <c r="AY500" s="72">
        <v>2.1306501164679612</v>
      </c>
      <c r="AZ500" s="72">
        <v>0.70655657225804147</v>
      </c>
      <c r="BA500" s="72">
        <v>2.4190655365966229</v>
      </c>
      <c r="BB500" s="72">
        <v>0.43664053155568772</v>
      </c>
      <c r="BC500" s="72">
        <v>2.9386638646677286</v>
      </c>
      <c r="BD500" s="72">
        <v>0.68185279239861374</v>
      </c>
      <c r="BE500" s="72">
        <v>1.8548677261252473</v>
      </c>
      <c r="BF500" s="72">
        <v>0.27651590516064056</v>
      </c>
      <c r="BG500" s="72">
        <v>1.9399863827927692</v>
      </c>
      <c r="BH500" s="72">
        <v>0.29728400402948224</v>
      </c>
      <c r="BI500" s="72">
        <v>19.654951121358188</v>
      </c>
      <c r="BK500" s="40">
        <f t="shared" si="107"/>
        <v>19.106366784262448</v>
      </c>
      <c r="BM500" s="40">
        <f t="shared" si="108"/>
        <v>150.63928018071772</v>
      </c>
      <c r="BN500" s="40">
        <f t="shared" si="106"/>
        <v>0.25783361597687104</v>
      </c>
      <c r="BP500" s="79"/>
      <c r="BU500" s="39"/>
      <c r="BV500" s="39"/>
      <c r="BW500" s="39"/>
    </row>
    <row r="501" spans="1:75" x14ac:dyDescent="0.3">
      <c r="A501" s="40" t="s">
        <v>960</v>
      </c>
      <c r="B501" s="37" t="s">
        <v>897</v>
      </c>
      <c r="C501" s="37" t="s">
        <v>911</v>
      </c>
      <c r="D501" s="61" t="s">
        <v>999</v>
      </c>
      <c r="E501" s="37" t="s">
        <v>861</v>
      </c>
      <c r="F501" s="41" t="s">
        <v>611</v>
      </c>
      <c r="G501" s="72">
        <v>55.543999999999997</v>
      </c>
      <c r="H501" s="72">
        <v>0.71299999999999997</v>
      </c>
      <c r="I501" s="72">
        <v>18.920999999999999</v>
      </c>
      <c r="J501" s="72">
        <v>7.5119999999999996</v>
      </c>
      <c r="K501" s="72">
        <v>0.13700000000000001</v>
      </c>
      <c r="L501" s="72">
        <v>3.3410000000000002</v>
      </c>
      <c r="M501" s="72">
        <v>8.3580000000000005</v>
      </c>
      <c r="N501" s="72">
        <v>3.1030000000000002</v>
      </c>
      <c r="O501" s="72">
        <v>0.91900000000000004</v>
      </c>
      <c r="P501" s="72">
        <v>0.14499999999999999</v>
      </c>
      <c r="Q501" s="72">
        <f t="shared" si="109"/>
        <v>98.692999999999984</v>
      </c>
      <c r="R501" s="72"/>
      <c r="S501" s="72"/>
      <c r="T501" s="72">
        <f t="shared" si="110"/>
        <v>56.27957403260617</v>
      </c>
      <c r="U501" s="72">
        <f t="shared" si="111"/>
        <v>0.72244232113726414</v>
      </c>
      <c r="V501" s="72">
        <f t="shared" si="112"/>
        <v>19.17157245194695</v>
      </c>
      <c r="W501" s="72">
        <f t="shared" si="113"/>
        <v>7.6114820706635733</v>
      </c>
      <c r="X501" s="72">
        <f t="shared" si="114"/>
        <v>0.13881430293941824</v>
      </c>
      <c r="Y501" s="72">
        <f t="shared" si="115"/>
        <v>3.3852451541649362</v>
      </c>
      <c r="Z501" s="72">
        <f t="shared" si="116"/>
        <v>8.4686857223916618</v>
      </c>
      <c r="AA501" s="72">
        <f t="shared" si="117"/>
        <v>3.1440932994234649</v>
      </c>
      <c r="AB501" s="72">
        <f t="shared" si="118"/>
        <v>0.93117039708996607</v>
      </c>
      <c r="AC501" s="72">
        <f t="shared" si="119"/>
        <v>0.14692024763661052</v>
      </c>
      <c r="AD501" s="72">
        <f t="shared" si="120"/>
        <v>100.00000000000001</v>
      </c>
      <c r="AE501" s="72"/>
      <c r="AF501" s="72"/>
      <c r="AG501" s="72"/>
      <c r="AH501" s="72"/>
      <c r="AI501" s="72"/>
      <c r="AJ501" s="72">
        <v>0.22411166762843043</v>
      </c>
      <c r="AK501" s="72">
        <v>10.987998800021373</v>
      </c>
      <c r="AL501" s="72">
        <v>79.338372285395636</v>
      </c>
      <c r="AM501" s="72">
        <v>291.07486087756439</v>
      </c>
      <c r="AN501" s="72">
        <v>1.3028927082175581</v>
      </c>
      <c r="AO501" s="72">
        <v>0.50971764376216955</v>
      </c>
      <c r="AP501" s="72">
        <v>0.23725808775542764</v>
      </c>
      <c r="AQ501" s="72">
        <v>2.7670076453933832</v>
      </c>
      <c r="AR501" s="72">
        <v>0.17541120840741242</v>
      </c>
      <c r="AS501" s="72">
        <v>6.0851448600122904</v>
      </c>
      <c r="AT501" s="72">
        <v>14.81966493848846</v>
      </c>
      <c r="AU501" s="72">
        <v>2.0438508818306915</v>
      </c>
      <c r="AV501" s="72">
        <v>10.175818503976062</v>
      </c>
      <c r="AW501" s="72">
        <v>83.197844153834538</v>
      </c>
      <c r="AX501" s="72">
        <v>2.2635970208739558</v>
      </c>
      <c r="AY501" s="72">
        <v>2.8692065452288347</v>
      </c>
      <c r="AZ501" s="72">
        <v>0.97248439308914403</v>
      </c>
      <c r="BA501" s="72">
        <v>3.4108578969509078</v>
      </c>
      <c r="BB501" s="72">
        <v>0.63122713368158334</v>
      </c>
      <c r="BC501" s="72">
        <v>4.0294215497652548</v>
      </c>
      <c r="BD501" s="72">
        <v>0.89781095970963842</v>
      </c>
      <c r="BE501" s="72">
        <v>2.7093378604681937</v>
      </c>
      <c r="BF501" s="72">
        <v>0.39088592410944822</v>
      </c>
      <c r="BG501" s="72">
        <v>2.7366859148592249</v>
      </c>
      <c r="BH501" s="72">
        <v>0.40956297405982717</v>
      </c>
      <c r="BI501" s="72">
        <v>26.912933494071673</v>
      </c>
      <c r="BK501" s="40">
        <f t="shared" si="107"/>
        <v>21.557030513835404</v>
      </c>
      <c r="BM501" s="40">
        <f t="shared" si="108"/>
        <v>155.65161076200519</v>
      </c>
      <c r="BN501" s="40">
        <f t="shared" si="106"/>
        <v>0.18421258958599784</v>
      </c>
      <c r="BP501" s="79"/>
      <c r="BU501" s="39"/>
      <c r="BV501" s="39"/>
      <c r="BW501" s="39"/>
    </row>
    <row r="502" spans="1:75" x14ac:dyDescent="0.3">
      <c r="A502" s="40" t="s">
        <v>960</v>
      </c>
      <c r="B502" s="37" t="s">
        <v>898</v>
      </c>
      <c r="C502" s="37" t="s">
        <v>911</v>
      </c>
      <c r="D502" s="61" t="s">
        <v>999</v>
      </c>
      <c r="E502" s="37" t="s">
        <v>861</v>
      </c>
      <c r="F502" s="41" t="s">
        <v>611</v>
      </c>
      <c r="G502" s="72">
        <v>56.4893</v>
      </c>
      <c r="H502" s="72">
        <v>0.66910000000000003</v>
      </c>
      <c r="I502" s="72">
        <v>15.530900000000001</v>
      </c>
      <c r="J502" s="72">
        <v>8.2365999999999993</v>
      </c>
      <c r="K502" s="72">
        <v>0.1376</v>
      </c>
      <c r="L502" s="72">
        <v>5.1353999999999997</v>
      </c>
      <c r="M502" s="72">
        <v>8.6975999999999996</v>
      </c>
      <c r="N502" s="72">
        <v>2.8668999999999998</v>
      </c>
      <c r="O502" s="72">
        <v>0.78249999999999997</v>
      </c>
      <c r="P502" s="72">
        <v>0.10929999999999999</v>
      </c>
      <c r="Q502" s="72">
        <f t="shared" si="109"/>
        <v>98.655200000000008</v>
      </c>
      <c r="R502" s="72"/>
      <c r="S502" s="72"/>
      <c r="T502" s="72">
        <f t="shared" si="110"/>
        <v>57.259323380825336</v>
      </c>
      <c r="U502" s="72">
        <f t="shared" si="111"/>
        <v>0.6782207121368159</v>
      </c>
      <c r="V502" s="72">
        <f t="shared" si="112"/>
        <v>15.742606573196344</v>
      </c>
      <c r="W502" s="72">
        <f t="shared" si="113"/>
        <v>8.3488756801466106</v>
      </c>
      <c r="X502" s="72">
        <f t="shared" si="114"/>
        <v>0.13947566879394091</v>
      </c>
      <c r="Y502" s="72">
        <f t="shared" si="115"/>
        <v>5.2054022494506116</v>
      </c>
      <c r="Z502" s="72">
        <f t="shared" si="116"/>
        <v>8.8161597158588698</v>
      </c>
      <c r="AA502" s="72">
        <f t="shared" si="117"/>
        <v>2.905979613847014</v>
      </c>
      <c r="AB502" s="72">
        <f t="shared" si="118"/>
        <v>0.79316650313414794</v>
      </c>
      <c r="AC502" s="72">
        <f t="shared" si="119"/>
        <v>0.11078990261030335</v>
      </c>
      <c r="AD502" s="72">
        <f t="shared" si="120"/>
        <v>99.999999999999986</v>
      </c>
      <c r="AE502" s="72"/>
      <c r="AF502" s="72"/>
      <c r="AG502" s="72"/>
      <c r="AH502" s="72"/>
      <c r="AI502" s="72"/>
      <c r="AJ502" s="72">
        <v>0.25588832271799417</v>
      </c>
      <c r="AK502" s="72">
        <v>10.817852675029782</v>
      </c>
      <c r="AL502" s="72">
        <v>80.452946335778378</v>
      </c>
      <c r="AM502" s="72">
        <v>206.67625329808573</v>
      </c>
      <c r="AN502" s="72">
        <v>1.3635076648977005</v>
      </c>
      <c r="AO502" s="72">
        <v>0.88472423356087571</v>
      </c>
      <c r="AP502" s="72">
        <v>0.26017131057551435</v>
      </c>
      <c r="AQ502" s="72">
        <v>2.5424039078646956</v>
      </c>
      <c r="AR502" s="72">
        <v>0.15596418700071038</v>
      </c>
      <c r="AS502" s="72">
        <v>5.2731870279096356</v>
      </c>
      <c r="AT502" s="72">
        <v>12.69026217635056</v>
      </c>
      <c r="AU502" s="72">
        <v>1.6311016007777011</v>
      </c>
      <c r="AV502" s="72">
        <v>8.3198764948966417</v>
      </c>
      <c r="AW502" s="72">
        <v>78.212458952168149</v>
      </c>
      <c r="AX502" s="72">
        <v>2.1078398665186997</v>
      </c>
      <c r="AY502" s="72">
        <v>2.4713019699300189</v>
      </c>
      <c r="AZ502" s="72">
        <v>0.76778342237541752</v>
      </c>
      <c r="BA502" s="72">
        <v>3.2676747830718336</v>
      </c>
      <c r="BB502" s="72">
        <v>0.56747038573362829</v>
      </c>
      <c r="BC502" s="72">
        <v>3.573392237122397</v>
      </c>
      <c r="BD502" s="72">
        <v>0.81499470175890931</v>
      </c>
      <c r="BE502" s="72">
        <v>2.4951135654040963</v>
      </c>
      <c r="BF502" s="72">
        <v>0.37512310126169418</v>
      </c>
      <c r="BG502" s="72">
        <v>2.4211521257374153</v>
      </c>
      <c r="BH502" s="72">
        <v>0.38131398378868175</v>
      </c>
      <c r="BI502" s="72">
        <v>27.54352396805989</v>
      </c>
      <c r="BK502" s="40">
        <f t="shared" si="107"/>
        <v>12.227372399973298</v>
      </c>
      <c r="BM502" s="40">
        <f t="shared" si="108"/>
        <v>90.935619579411693</v>
      </c>
      <c r="BN502" s="40">
        <f t="shared" si="106"/>
        <v>0.34798728511392768</v>
      </c>
      <c r="BP502" s="79"/>
      <c r="BU502" s="39"/>
      <c r="BV502" s="39"/>
      <c r="BW502" s="39"/>
    </row>
    <row r="503" spans="1:75" x14ac:dyDescent="0.3">
      <c r="A503" s="40" t="s">
        <v>960</v>
      </c>
      <c r="B503" s="37" t="s">
        <v>899</v>
      </c>
      <c r="C503" s="37" t="s">
        <v>911</v>
      </c>
      <c r="D503" s="61" t="s">
        <v>999</v>
      </c>
      <c r="E503" s="37" t="s">
        <v>861</v>
      </c>
      <c r="F503" s="41" t="s">
        <v>611</v>
      </c>
      <c r="G503" s="72">
        <v>54.632899999999999</v>
      </c>
      <c r="H503" s="72">
        <v>0.76819999999999999</v>
      </c>
      <c r="I503" s="72">
        <v>17.444500000000001</v>
      </c>
      <c r="J503" s="72">
        <v>8.9389000000000003</v>
      </c>
      <c r="K503" s="72">
        <v>0.14810000000000001</v>
      </c>
      <c r="L503" s="72">
        <v>4.5964</v>
      </c>
      <c r="M503" s="72">
        <v>9.0188000000000006</v>
      </c>
      <c r="N503" s="72">
        <v>2.9123999999999999</v>
      </c>
      <c r="O503" s="72">
        <v>0.69740000000000002</v>
      </c>
      <c r="P503" s="72">
        <v>0.13289999999999999</v>
      </c>
      <c r="Q503" s="72">
        <f t="shared" si="109"/>
        <v>99.290500000000023</v>
      </c>
      <c r="R503" s="72"/>
      <c r="S503" s="72"/>
      <c r="T503" s="72">
        <f t="shared" si="110"/>
        <v>55.023290244283174</v>
      </c>
      <c r="U503" s="72">
        <f t="shared" si="111"/>
        <v>0.77368932576631178</v>
      </c>
      <c r="V503" s="72">
        <f t="shared" si="112"/>
        <v>17.569153141539218</v>
      </c>
      <c r="W503" s="72">
        <f t="shared" si="113"/>
        <v>9.0027746864000058</v>
      </c>
      <c r="X503" s="72">
        <f t="shared" si="114"/>
        <v>0.14915827798228429</v>
      </c>
      <c r="Y503" s="72">
        <f t="shared" si="115"/>
        <v>4.629244489654095</v>
      </c>
      <c r="Z503" s="72">
        <f t="shared" si="116"/>
        <v>9.0832456277287346</v>
      </c>
      <c r="AA503" s="72">
        <f t="shared" si="117"/>
        <v>2.9332111329885531</v>
      </c>
      <c r="AB503" s="72">
        <f t="shared" si="118"/>
        <v>0.70238341029605034</v>
      </c>
      <c r="AC503" s="72">
        <f t="shared" si="119"/>
        <v>0.13384966336155016</v>
      </c>
      <c r="AD503" s="72">
        <f t="shared" si="120"/>
        <v>99.999999999999957</v>
      </c>
      <c r="AE503" s="72"/>
      <c r="AF503" s="72"/>
      <c r="AG503" s="72"/>
      <c r="AH503" s="72"/>
      <c r="AI503" s="72"/>
      <c r="AJ503" s="72">
        <v>0.1877242715276172</v>
      </c>
      <c r="AK503" s="72">
        <v>7.8303743752479305</v>
      </c>
      <c r="AL503" s="72">
        <v>55.54947096482779</v>
      </c>
      <c r="AM503" s="72">
        <v>228.25224004015149</v>
      </c>
      <c r="AN503" s="72">
        <v>1.259630151404997</v>
      </c>
      <c r="AO503" s="72">
        <v>0.35591911896280259</v>
      </c>
      <c r="AP503" s="72">
        <v>0.15711804393654555</v>
      </c>
      <c r="AQ503" s="72">
        <v>1.967109464006418</v>
      </c>
      <c r="AR503" s="72">
        <v>0.14075881040025603</v>
      </c>
      <c r="AS503" s="72">
        <v>4.2884308604464811</v>
      </c>
      <c r="AT503" s="72">
        <v>10.792447558729265</v>
      </c>
      <c r="AU503" s="72">
        <v>1.5087946178882745</v>
      </c>
      <c r="AV503" s="72">
        <v>7.8082165067544347</v>
      </c>
      <c r="AW503" s="72">
        <v>65.697590935365682</v>
      </c>
      <c r="AX503" s="72">
        <v>1.7783697071838533</v>
      </c>
      <c r="AY503" s="72">
        <v>2.3330939303479168</v>
      </c>
      <c r="AZ503" s="72">
        <v>0.80569562863900246</v>
      </c>
      <c r="BA503" s="72">
        <v>2.8377049469567517</v>
      </c>
      <c r="BB503" s="72">
        <v>0.52735755136753959</v>
      </c>
      <c r="BC503" s="72">
        <v>3.4080005895607965</v>
      </c>
      <c r="BD503" s="72">
        <v>0.77949847660823146</v>
      </c>
      <c r="BE503" s="72">
        <v>2.3126683192995818</v>
      </c>
      <c r="BF503" s="72">
        <v>0.37257705182666706</v>
      </c>
      <c r="BG503" s="72">
        <v>2.3144491051205454</v>
      </c>
      <c r="BH503" s="72">
        <v>0.36095967866143852</v>
      </c>
      <c r="BI503" s="72">
        <v>23.543502003361464</v>
      </c>
      <c r="BK503" s="40">
        <f t="shared" si="107"/>
        <v>22.000432002828962</v>
      </c>
      <c r="BM503" s="40">
        <f t="shared" si="108"/>
        <v>156.07329869411515</v>
      </c>
      <c r="BN503" s="40">
        <f t="shared" ref="BN503:BN521" si="121">AO503/AQ503</f>
        <v>0.18093508545167641</v>
      </c>
      <c r="BP503" s="79"/>
      <c r="BU503" s="39"/>
      <c r="BV503" s="39"/>
      <c r="BW503" s="39"/>
    </row>
    <row r="504" spans="1:75" x14ac:dyDescent="0.3">
      <c r="A504" s="40" t="s">
        <v>960</v>
      </c>
      <c r="B504" s="37" t="s">
        <v>900</v>
      </c>
      <c r="C504" s="37" t="s">
        <v>911</v>
      </c>
      <c r="D504" s="61" t="s">
        <v>999</v>
      </c>
      <c r="E504" s="37" t="s">
        <v>861</v>
      </c>
      <c r="F504" s="41" t="s">
        <v>611</v>
      </c>
      <c r="G504" s="72">
        <v>56.375</v>
      </c>
      <c r="H504" s="72">
        <v>0.72399999999999998</v>
      </c>
      <c r="I504" s="72">
        <v>15.866</v>
      </c>
      <c r="J504" s="72">
        <v>8.6549999999999994</v>
      </c>
      <c r="K504" s="72">
        <v>0.15</v>
      </c>
      <c r="L504" s="72">
        <v>5.04</v>
      </c>
      <c r="M504" s="72">
        <v>8.6470000000000002</v>
      </c>
      <c r="N504" s="72">
        <v>2.8849999999999998</v>
      </c>
      <c r="O504" s="72">
        <v>0.69699999999999995</v>
      </c>
      <c r="P504" s="72">
        <v>0.124</v>
      </c>
      <c r="Q504" s="72">
        <f t="shared" si="109"/>
        <v>99.163000000000025</v>
      </c>
      <c r="R504" s="72"/>
      <c r="S504" s="72"/>
      <c r="T504" s="72">
        <f t="shared" si="110"/>
        <v>56.850841543720932</v>
      </c>
      <c r="U504" s="72">
        <f t="shared" si="111"/>
        <v>0.73011102931536942</v>
      </c>
      <c r="V504" s="72">
        <f t="shared" si="112"/>
        <v>15.999919324748138</v>
      </c>
      <c r="W504" s="72">
        <f t="shared" si="113"/>
        <v>8.7280538103929874</v>
      </c>
      <c r="X504" s="72">
        <f t="shared" si="114"/>
        <v>0.15126609723384726</v>
      </c>
      <c r="Y504" s="72">
        <f t="shared" si="115"/>
        <v>5.0825408670572685</v>
      </c>
      <c r="Z504" s="72">
        <f t="shared" si="116"/>
        <v>8.719986285207181</v>
      </c>
      <c r="AA504" s="72">
        <f t="shared" si="117"/>
        <v>2.9093512701309958</v>
      </c>
      <c r="AB504" s="72">
        <f t="shared" si="118"/>
        <v>0.70288313181327688</v>
      </c>
      <c r="AC504" s="72">
        <f t="shared" si="119"/>
        <v>0.12504664037998042</v>
      </c>
      <c r="AD504" s="72">
        <f t="shared" si="120"/>
        <v>99.999999999999972</v>
      </c>
      <c r="AE504" s="72"/>
      <c r="AF504" s="72"/>
      <c r="AG504" s="72"/>
      <c r="AH504" s="72"/>
      <c r="AI504" s="72"/>
      <c r="AJ504" s="72">
        <v>0.22018437245626951</v>
      </c>
      <c r="AK504" s="72">
        <v>10.043517936106683</v>
      </c>
      <c r="AL504" s="72">
        <v>74.007229343848209</v>
      </c>
      <c r="AM504" s="72">
        <v>212.82895286494656</v>
      </c>
      <c r="AN504" s="72">
        <v>1.3634936878427644</v>
      </c>
      <c r="AO504" s="72">
        <v>0.45541636375000943</v>
      </c>
      <c r="AP504" s="72">
        <v>0.19078963208674474</v>
      </c>
      <c r="AQ504" s="72">
        <v>2.0922922374300712</v>
      </c>
      <c r="AR504" s="72">
        <v>0.14274890233103227</v>
      </c>
      <c r="AS504" s="72">
        <v>4.4220689606166781</v>
      </c>
      <c r="AT504" s="72">
        <v>11.419983876632626</v>
      </c>
      <c r="AU504" s="72">
        <v>1.5632749348454489</v>
      </c>
      <c r="AV504" s="72">
        <v>7.9337836636548662</v>
      </c>
      <c r="AW504" s="72">
        <v>75.640518278172365</v>
      </c>
      <c r="AX504" s="72">
        <v>2.1009331796895285</v>
      </c>
      <c r="AY504" s="72">
        <v>2.2502627070740755</v>
      </c>
      <c r="AZ504" s="72">
        <v>0.84720593048505244</v>
      </c>
      <c r="BA504" s="72">
        <v>2.8125366919021744</v>
      </c>
      <c r="BB504" s="72">
        <v>0.52683513128768678</v>
      </c>
      <c r="BC504" s="72">
        <v>3.4946667011578372</v>
      </c>
      <c r="BD504" s="72">
        <v>0.73283271399155159</v>
      </c>
      <c r="BE504" s="72">
        <v>2.2575756203577209</v>
      </c>
      <c r="BF504" s="72">
        <v>0.37532932100754451</v>
      </c>
      <c r="BG504" s="72">
        <v>2.3971976805501836</v>
      </c>
      <c r="BH504" s="72">
        <v>0.38029192540431955</v>
      </c>
      <c r="BI504" s="72">
        <v>22.787733805288333</v>
      </c>
      <c r="BK504" s="40">
        <f t="shared" ref="BK504:BK556" si="122">AK504/AO504</f>
        <v>22.053484976705505</v>
      </c>
      <c r="BM504" s="40">
        <f t="shared" ref="BM504:BM556" si="123">AL504/AO504</f>
        <v>162.50454580607212</v>
      </c>
      <c r="BN504" s="40">
        <f t="shared" si="121"/>
        <v>0.2176638404534684</v>
      </c>
      <c r="BP504" s="79"/>
      <c r="BU504" s="39"/>
      <c r="BV504" s="39"/>
      <c r="BW504" s="39"/>
    </row>
    <row r="505" spans="1:75" x14ac:dyDescent="0.3">
      <c r="A505" s="40" t="s">
        <v>960</v>
      </c>
      <c r="B505" s="60" t="s">
        <v>901</v>
      </c>
      <c r="C505" s="37" t="s">
        <v>911</v>
      </c>
      <c r="D505" s="61" t="s">
        <v>999</v>
      </c>
      <c r="E505" s="37" t="s">
        <v>861</v>
      </c>
      <c r="F505" s="41" t="s">
        <v>611</v>
      </c>
      <c r="G505" s="72">
        <v>52.235199999999999</v>
      </c>
      <c r="H505" s="72">
        <v>0.58199999999999996</v>
      </c>
      <c r="I505" s="72">
        <v>14.5365</v>
      </c>
      <c r="J505" s="72">
        <v>9.1517999999999997</v>
      </c>
      <c r="K505" s="72">
        <v>0.1605</v>
      </c>
      <c r="L505" s="72">
        <v>8.2937999999999992</v>
      </c>
      <c r="M505" s="72">
        <v>10.589</v>
      </c>
      <c r="N505" s="72">
        <v>2.0680999999999998</v>
      </c>
      <c r="O505" s="72">
        <v>0.31309999999999999</v>
      </c>
      <c r="P505" s="72">
        <v>8.0799999999999997E-2</v>
      </c>
      <c r="Q505" s="72">
        <f t="shared" si="109"/>
        <v>98.010800000000003</v>
      </c>
      <c r="R505" s="72"/>
      <c r="S505" s="72"/>
      <c r="T505" s="72">
        <f t="shared" si="110"/>
        <v>53.295351124569947</v>
      </c>
      <c r="U505" s="72">
        <f t="shared" si="111"/>
        <v>0.59381211050210791</v>
      </c>
      <c r="V505" s="72">
        <f t="shared" si="112"/>
        <v>14.831528770298782</v>
      </c>
      <c r="W505" s="72">
        <f t="shared" si="113"/>
        <v>9.3375423932872703</v>
      </c>
      <c r="X505" s="72">
        <f t="shared" si="114"/>
        <v>0.16375746346321018</v>
      </c>
      <c r="Y505" s="72">
        <f t="shared" si="115"/>
        <v>8.4621286633717894</v>
      </c>
      <c r="Z505" s="72">
        <f t="shared" si="116"/>
        <v>10.803911405681822</v>
      </c>
      <c r="AA505" s="72">
        <f t="shared" si="117"/>
        <v>2.1100735837275075</v>
      </c>
      <c r="AB505" s="72">
        <f t="shared" si="118"/>
        <v>0.31945459071857385</v>
      </c>
      <c r="AC505" s="72">
        <f t="shared" si="119"/>
        <v>8.24398943789868E-2</v>
      </c>
      <c r="AD505" s="72">
        <f t="shared" si="120"/>
        <v>100</v>
      </c>
      <c r="AE505" s="72"/>
      <c r="AF505" s="72"/>
      <c r="AG505" s="72"/>
      <c r="AH505" s="72"/>
      <c r="AI505" s="72"/>
      <c r="AJ505" s="72">
        <v>0.16357991808699215</v>
      </c>
      <c r="AK505" s="72">
        <v>4.013789393986011</v>
      </c>
      <c r="AL505" s="72">
        <v>22.075898299120343</v>
      </c>
      <c r="AM505" s="72">
        <v>162.15279829868132</v>
      </c>
      <c r="AN505" s="72">
        <v>0.6780381127879429</v>
      </c>
      <c r="AO505" s="72">
        <v>0.38107840025674</v>
      </c>
      <c r="AP505" s="72">
        <v>0.10080827777202336</v>
      </c>
      <c r="AQ505" s="72">
        <v>1.0191015450975975</v>
      </c>
      <c r="AR505" s="72">
        <v>8.8984512668786014E-2</v>
      </c>
      <c r="AS505" s="72">
        <v>2.1597267081303126</v>
      </c>
      <c r="AT505" s="72">
        <v>5.5784600072637662</v>
      </c>
      <c r="AU505" s="72">
        <v>0.88460601530825256</v>
      </c>
      <c r="AV505" s="72">
        <v>5.0167295424605856</v>
      </c>
      <c r="AW505" s="72">
        <v>35.415614729085682</v>
      </c>
      <c r="AX505" s="72">
        <v>1.4082416885618652</v>
      </c>
      <c r="AY505" s="72">
        <v>1.7796957388750982</v>
      </c>
      <c r="AZ505" s="72">
        <v>0.66443194970942876</v>
      </c>
      <c r="BA505" s="72">
        <v>2.5431216642462218</v>
      </c>
      <c r="BB505" s="72">
        <v>0.44714295667438891</v>
      </c>
      <c r="BC505" s="72">
        <v>2.8432261583462419</v>
      </c>
      <c r="BD505" s="72">
        <v>0.63870919257539949</v>
      </c>
      <c r="BE505" s="72">
        <v>1.9152265952738159</v>
      </c>
      <c r="BF505" s="72">
        <v>0.29384004567377725</v>
      </c>
      <c r="BG505" s="72">
        <v>1.868955722566882</v>
      </c>
      <c r="BH505" s="72">
        <v>0.29385957153237269</v>
      </c>
      <c r="BI505" s="72">
        <v>17.502280949516496</v>
      </c>
      <c r="BK505" s="40">
        <f t="shared" si="122"/>
        <v>10.532712930677368</v>
      </c>
      <c r="BM505" s="40">
        <f t="shared" si="123"/>
        <v>57.930069729082987</v>
      </c>
      <c r="BN505" s="40">
        <f t="shared" si="121"/>
        <v>0.37393565154515079</v>
      </c>
      <c r="BP505" s="79"/>
      <c r="BU505" s="39"/>
      <c r="BV505" s="39"/>
      <c r="BW505" s="39"/>
    </row>
    <row r="506" spans="1:75" x14ac:dyDescent="0.3">
      <c r="A506" s="40" t="s">
        <v>960</v>
      </c>
      <c r="B506" s="37" t="s">
        <v>902</v>
      </c>
      <c r="C506" s="37" t="s">
        <v>911</v>
      </c>
      <c r="D506" s="61" t="s">
        <v>999</v>
      </c>
      <c r="E506" s="37" t="s">
        <v>861</v>
      </c>
      <c r="F506" s="41" t="s">
        <v>611</v>
      </c>
      <c r="G506" s="72">
        <v>56.206000000000003</v>
      </c>
      <c r="H506" s="72">
        <v>0.81899999999999995</v>
      </c>
      <c r="I506" s="72">
        <v>17.754999999999999</v>
      </c>
      <c r="J506" s="72">
        <v>8.4600000000000009</v>
      </c>
      <c r="K506" s="72">
        <v>0.14799999999999999</v>
      </c>
      <c r="L506" s="72">
        <v>3.169</v>
      </c>
      <c r="M506" s="72">
        <v>8.202</v>
      </c>
      <c r="N506" s="72">
        <v>3.3250000000000002</v>
      </c>
      <c r="O506" s="72">
        <v>0.86399999999999999</v>
      </c>
      <c r="P506" s="72">
        <v>0.17</v>
      </c>
      <c r="Q506" s="72">
        <f t="shared" si="109"/>
        <v>99.118000000000009</v>
      </c>
      <c r="R506" s="72"/>
      <c r="S506" s="72"/>
      <c r="T506" s="72">
        <f t="shared" si="110"/>
        <v>56.706148227365361</v>
      </c>
      <c r="U506" s="72">
        <f t="shared" si="111"/>
        <v>0.82628785891563583</v>
      </c>
      <c r="V506" s="72">
        <f t="shared" si="112"/>
        <v>17.912992594685122</v>
      </c>
      <c r="W506" s="72">
        <f t="shared" si="113"/>
        <v>8.5352811800076669</v>
      </c>
      <c r="X506" s="72">
        <f t="shared" si="114"/>
        <v>0.14931697572590244</v>
      </c>
      <c r="Y506" s="72">
        <f t="shared" si="115"/>
        <v>3.1971992978066544</v>
      </c>
      <c r="Z506" s="72">
        <f t="shared" si="116"/>
        <v>8.2749853709719723</v>
      </c>
      <c r="AA506" s="72">
        <f t="shared" si="117"/>
        <v>3.3545874614096327</v>
      </c>
      <c r="AB506" s="72">
        <f t="shared" si="118"/>
        <v>0.87168829072418719</v>
      </c>
      <c r="AC506" s="72">
        <f t="shared" si="119"/>
        <v>0.17151274238786093</v>
      </c>
      <c r="AD506" s="72">
        <f t="shared" si="120"/>
        <v>100</v>
      </c>
      <c r="AE506" s="72"/>
      <c r="AF506" s="72"/>
      <c r="AG506" s="72"/>
      <c r="AH506" s="72"/>
      <c r="AI506" s="72"/>
      <c r="AJ506" s="72">
        <v>0.22365047433350821</v>
      </c>
      <c r="AK506" s="72">
        <v>10.467280526301092</v>
      </c>
      <c r="AL506" s="72">
        <v>76.36479884050992</v>
      </c>
      <c r="AM506" s="72">
        <v>234.50243022129291</v>
      </c>
      <c r="AN506" s="72">
        <v>1.4580539436193587</v>
      </c>
      <c r="AO506" s="72">
        <v>0.59303637419373567</v>
      </c>
      <c r="AP506" s="72">
        <v>0.23676401440405384</v>
      </c>
      <c r="AQ506" s="72">
        <v>3.3528607484673936</v>
      </c>
      <c r="AR506" s="72">
        <v>0.22996178077379589</v>
      </c>
      <c r="AS506" s="72">
        <v>6.9957810426267546</v>
      </c>
      <c r="AT506" s="72">
        <v>17.00690752352639</v>
      </c>
      <c r="AU506" s="72">
        <v>2.3679131826995747</v>
      </c>
      <c r="AV506" s="72">
        <v>11.617278586572075</v>
      </c>
      <c r="AW506" s="72">
        <v>116.45038735619471</v>
      </c>
      <c r="AX506" s="72">
        <v>3.0127428041520061</v>
      </c>
      <c r="AY506" s="72">
        <v>3.3585413919854821</v>
      </c>
      <c r="AZ506" s="72">
        <v>1.1172437147887033</v>
      </c>
      <c r="BA506" s="72">
        <v>4.0438053756977403</v>
      </c>
      <c r="BB506" s="72">
        <v>0.74541451266785053</v>
      </c>
      <c r="BC506" s="72">
        <v>4.8670845519067099</v>
      </c>
      <c r="BD506" s="72">
        <v>1.077299738069498</v>
      </c>
      <c r="BE506" s="72">
        <v>3.2436004113535777</v>
      </c>
      <c r="BF506" s="72">
        <v>0.48534411073868527</v>
      </c>
      <c r="BG506" s="72">
        <v>3.2437985352050154</v>
      </c>
      <c r="BH506" s="72">
        <v>0.48586559190236783</v>
      </c>
      <c r="BI506" s="72">
        <v>33.924652436942083</v>
      </c>
      <c r="BK506" s="40">
        <f t="shared" si="122"/>
        <v>17.650317892442793</v>
      </c>
      <c r="BM506" s="40">
        <f t="shared" si="123"/>
        <v>128.76916520395886</v>
      </c>
      <c r="BN506" s="40">
        <f t="shared" si="121"/>
        <v>0.17687474031386929</v>
      </c>
      <c r="BO506" s="77">
        <v>0.7034360257615645</v>
      </c>
      <c r="BP506" s="79">
        <v>0.51295069353423184</v>
      </c>
      <c r="BR506" s="55">
        <v>18.520053483996417</v>
      </c>
      <c r="BS506" s="55">
        <v>15.50666353711193</v>
      </c>
      <c r="BT506" s="55">
        <v>38.228552506311239</v>
      </c>
      <c r="BU506" s="39"/>
      <c r="BV506" s="39"/>
      <c r="BW506" s="39"/>
    </row>
    <row r="507" spans="1:75" x14ac:dyDescent="0.3">
      <c r="A507" s="40" t="s">
        <v>960</v>
      </c>
      <c r="B507" s="37" t="s">
        <v>903</v>
      </c>
      <c r="C507" s="37" t="s">
        <v>911</v>
      </c>
      <c r="D507" s="61" t="s">
        <v>999</v>
      </c>
      <c r="E507" s="37" t="s">
        <v>861</v>
      </c>
      <c r="F507" s="41" t="s">
        <v>611</v>
      </c>
      <c r="G507" s="72">
        <v>51.874000000000002</v>
      </c>
      <c r="H507" s="72">
        <v>0.57799999999999996</v>
      </c>
      <c r="I507" s="72">
        <v>14.757999999999999</v>
      </c>
      <c r="J507" s="72">
        <v>9.0419999999999998</v>
      </c>
      <c r="K507" s="72">
        <v>0.156</v>
      </c>
      <c r="L507" s="72">
        <v>9.0640000000000001</v>
      </c>
      <c r="M507" s="72">
        <v>10.31</v>
      </c>
      <c r="N507" s="72">
        <v>2.1389999999999998</v>
      </c>
      <c r="O507" s="72">
        <v>0.14299999999999999</v>
      </c>
      <c r="P507" s="72">
        <v>7.3999999999999996E-2</v>
      </c>
      <c r="Q507" s="72">
        <f t="shared" si="109"/>
        <v>98.138000000000005</v>
      </c>
      <c r="R507" s="72"/>
      <c r="S507" s="72"/>
      <c r="T507" s="72">
        <f t="shared" si="110"/>
        <v>52.858220057470092</v>
      </c>
      <c r="U507" s="72">
        <f t="shared" si="111"/>
        <v>0.58896655729686753</v>
      </c>
      <c r="V507" s="72">
        <f t="shared" si="112"/>
        <v>15.038007703438014</v>
      </c>
      <c r="W507" s="72">
        <f t="shared" si="113"/>
        <v>9.2135564205506526</v>
      </c>
      <c r="X507" s="72">
        <f t="shared" si="114"/>
        <v>0.15895983207320302</v>
      </c>
      <c r="Y507" s="72">
        <f t="shared" si="115"/>
        <v>9.2359738327661045</v>
      </c>
      <c r="Z507" s="72">
        <f t="shared" si="116"/>
        <v>10.505614542786688</v>
      </c>
      <c r="AA507" s="72">
        <f t="shared" si="117"/>
        <v>2.1795838513114183</v>
      </c>
      <c r="AB507" s="72">
        <f t="shared" si="118"/>
        <v>0.1457131794004361</v>
      </c>
      <c r="AC507" s="72">
        <f t="shared" si="119"/>
        <v>7.5404022906519388E-2</v>
      </c>
      <c r="AD507" s="72">
        <f t="shared" si="120"/>
        <v>100</v>
      </c>
      <c r="AE507" s="72"/>
      <c r="AF507" s="72"/>
      <c r="AG507" s="72"/>
      <c r="AH507" s="72"/>
      <c r="AI507" s="72"/>
      <c r="AJ507" s="72">
        <v>6.3546226760310603E-2</v>
      </c>
      <c r="AK507" s="72">
        <v>2.8734925435893635</v>
      </c>
      <c r="AL507" s="72">
        <v>19.604414234729088</v>
      </c>
      <c r="AM507" s="72">
        <v>149.89115930895221</v>
      </c>
      <c r="AN507" s="72">
        <v>0.7572071175159798</v>
      </c>
      <c r="AO507" s="72">
        <v>0.20216222804019321</v>
      </c>
      <c r="AP507" s="72">
        <v>8.2958177861858218E-2</v>
      </c>
      <c r="AQ507" s="72">
        <v>0.88825063479698463</v>
      </c>
      <c r="AR507" s="72">
        <v>6.5539289707792714E-2</v>
      </c>
      <c r="AS507" s="72">
        <v>2.1158228397490397</v>
      </c>
      <c r="AT507" s="72">
        <v>5.5072866365929807</v>
      </c>
      <c r="AU507" s="72">
        <v>0.89769852825651597</v>
      </c>
      <c r="AV507" s="72">
        <v>4.8992188381140176</v>
      </c>
      <c r="AW507" s="72">
        <v>35.929166028934254</v>
      </c>
      <c r="AX507" s="72">
        <v>1.1354738222425242</v>
      </c>
      <c r="AY507" s="72">
        <v>1.5584490760938872</v>
      </c>
      <c r="AZ507" s="72">
        <v>0.59190284942212945</v>
      </c>
      <c r="BA507" s="72">
        <v>2.1219896213898144</v>
      </c>
      <c r="BB507" s="72">
        <v>0.38271579237427161</v>
      </c>
      <c r="BC507" s="72">
        <v>2.5618983372582851</v>
      </c>
      <c r="BD507" s="72">
        <v>0.56547378338457033</v>
      </c>
      <c r="BE507" s="72">
        <v>1.6707333150951538</v>
      </c>
      <c r="BF507" s="72">
        <v>0.25249398175019466</v>
      </c>
      <c r="BG507" s="72">
        <v>1.6852216084669667</v>
      </c>
      <c r="BH507" s="72">
        <v>0.26737912063778363</v>
      </c>
      <c r="BI507" s="72">
        <v>16.881952191920242</v>
      </c>
      <c r="BK507" s="40">
        <f t="shared" si="122"/>
        <v>14.213795383270437</v>
      </c>
      <c r="BM507" s="40">
        <f t="shared" si="123"/>
        <v>96.973675175519958</v>
      </c>
      <c r="BN507" s="40">
        <f t="shared" si="121"/>
        <v>0.22759592858202538</v>
      </c>
      <c r="BP507" s="79"/>
      <c r="BU507" s="39"/>
      <c r="BV507" s="39"/>
      <c r="BW507" s="39"/>
    </row>
    <row r="508" spans="1:75" x14ac:dyDescent="0.3">
      <c r="A508" s="40" t="s">
        <v>960</v>
      </c>
      <c r="B508" s="37" t="s">
        <v>904</v>
      </c>
      <c r="C508" s="37" t="s">
        <v>911</v>
      </c>
      <c r="D508" s="61" t="s">
        <v>999</v>
      </c>
      <c r="E508" s="37" t="s">
        <v>861</v>
      </c>
      <c r="F508" s="41" t="s">
        <v>611</v>
      </c>
      <c r="G508" s="72">
        <v>56.537399999999998</v>
      </c>
      <c r="H508" s="72">
        <v>0.71689999999999998</v>
      </c>
      <c r="I508" s="72">
        <v>17.604800000000001</v>
      </c>
      <c r="J508" s="72">
        <v>8.7265999999999995</v>
      </c>
      <c r="K508" s="72">
        <v>0.15240000000000001</v>
      </c>
      <c r="L508" s="72">
        <v>3.7309000000000001</v>
      </c>
      <c r="M508" s="72">
        <v>8.0726999999999993</v>
      </c>
      <c r="N508" s="72">
        <v>2.9552</v>
      </c>
      <c r="O508" s="72">
        <v>0.60819999999999996</v>
      </c>
      <c r="P508" s="72">
        <v>9.2700000000000005E-2</v>
      </c>
      <c r="Q508" s="72">
        <f t="shared" si="109"/>
        <v>99.197800000000001</v>
      </c>
      <c r="R508" s="72"/>
      <c r="S508" s="72"/>
      <c r="T508" s="72">
        <f t="shared" si="110"/>
        <v>56.994610767577505</v>
      </c>
      <c r="U508" s="72">
        <f t="shared" si="111"/>
        <v>0.72269747917796567</v>
      </c>
      <c r="V508" s="72">
        <f t="shared" si="112"/>
        <v>17.747167779930603</v>
      </c>
      <c r="W508" s="72">
        <f t="shared" si="113"/>
        <v>8.7971709049999092</v>
      </c>
      <c r="X508" s="72">
        <f t="shared" si="114"/>
        <v>0.15363243942910026</v>
      </c>
      <c r="Y508" s="72">
        <f t="shared" si="115"/>
        <v>3.7610713140815628</v>
      </c>
      <c r="Z508" s="72">
        <f t="shared" si="116"/>
        <v>8.1379828988142879</v>
      </c>
      <c r="AA508" s="72">
        <f t="shared" si="117"/>
        <v>2.9790983267774083</v>
      </c>
      <c r="AB508" s="72">
        <f t="shared" si="118"/>
        <v>0.6131184360943488</v>
      </c>
      <c r="AC508" s="72">
        <f t="shared" si="119"/>
        <v>9.3449653117307047E-2</v>
      </c>
      <c r="AD508" s="72">
        <f t="shared" si="120"/>
        <v>100</v>
      </c>
      <c r="AE508" s="72"/>
      <c r="AF508" s="72"/>
      <c r="AG508" s="72"/>
      <c r="AH508" s="72"/>
      <c r="AI508" s="72"/>
      <c r="AJ508" s="72">
        <v>0.16795620133993322</v>
      </c>
      <c r="AK508" s="72">
        <v>6.0843212236884838</v>
      </c>
      <c r="AL508" s="72">
        <v>45.635225751069726</v>
      </c>
      <c r="AM508" s="72">
        <v>202.35651756422178</v>
      </c>
      <c r="AN508" s="72">
        <v>0.91029767308153975</v>
      </c>
      <c r="AO508" s="72">
        <v>0.25548739114650248</v>
      </c>
      <c r="AP508" s="72">
        <v>0.110995148736608</v>
      </c>
      <c r="AQ508" s="72">
        <v>1.1850741016315105</v>
      </c>
      <c r="AR508" s="72">
        <v>0.11302869786759388</v>
      </c>
      <c r="AS508" s="72">
        <v>3.1626646212366691</v>
      </c>
      <c r="AT508" s="72">
        <v>8.6277576343260129</v>
      </c>
      <c r="AU508" s="72">
        <v>1.2710830344251205</v>
      </c>
      <c r="AV508" s="72">
        <v>7.0242798018652532</v>
      </c>
      <c r="AW508" s="72">
        <v>54.049338987686063</v>
      </c>
      <c r="AX508" s="72">
        <v>1.6115421510605084</v>
      </c>
      <c r="AY508" s="72">
        <v>2.3080355424970151</v>
      </c>
      <c r="AZ508" s="72">
        <v>0.86611132196321161</v>
      </c>
      <c r="BA508" s="72">
        <v>2.858633721828705</v>
      </c>
      <c r="BB508" s="72">
        <v>0.56265922824515058</v>
      </c>
      <c r="BC508" s="72">
        <v>3.5486644695794491</v>
      </c>
      <c r="BD508" s="72">
        <v>0.78276849226620826</v>
      </c>
      <c r="BE508" s="72">
        <v>2.2418323992140126</v>
      </c>
      <c r="BF508" s="72">
        <v>0.37985146111736484</v>
      </c>
      <c r="BG508" s="72">
        <v>2.33702615462136</v>
      </c>
      <c r="BH508" s="72">
        <v>0.37854918440523638</v>
      </c>
      <c r="BI508" s="72">
        <v>23.321581045347667</v>
      </c>
      <c r="BK508" s="40">
        <f t="shared" si="122"/>
        <v>23.814565550123728</v>
      </c>
      <c r="BM508" s="40">
        <f t="shared" si="123"/>
        <v>178.62026594064446</v>
      </c>
      <c r="BN508" s="40">
        <f t="shared" si="121"/>
        <v>0.21558769261328797</v>
      </c>
      <c r="BO508" s="77">
        <v>0.70349562240779162</v>
      </c>
      <c r="BP508" s="79">
        <v>0.51297282302632119</v>
      </c>
      <c r="BR508" s="55">
        <v>18.461477306942701</v>
      </c>
      <c r="BS508" s="55">
        <v>15.490584263045251</v>
      </c>
      <c r="BT508" s="55">
        <v>38.1274104604461</v>
      </c>
      <c r="BU508" s="39"/>
      <c r="BV508" s="39"/>
      <c r="BW508" s="39"/>
    </row>
    <row r="509" spans="1:75" x14ac:dyDescent="0.3">
      <c r="A509" s="40" t="s">
        <v>960</v>
      </c>
      <c r="B509" s="37" t="s">
        <v>905</v>
      </c>
      <c r="C509" s="37" t="s">
        <v>911</v>
      </c>
      <c r="D509" s="61" t="s">
        <v>999</v>
      </c>
      <c r="E509" s="37" t="s">
        <v>861</v>
      </c>
      <c r="F509" s="41" t="s">
        <v>611</v>
      </c>
      <c r="G509" s="72">
        <v>55.737200000000001</v>
      </c>
      <c r="H509" s="72">
        <v>0.52929999999999999</v>
      </c>
      <c r="I509" s="72">
        <v>14.999700000000001</v>
      </c>
      <c r="J509" s="72">
        <v>8.5935000000000006</v>
      </c>
      <c r="K509" s="72">
        <v>0.14940000000000001</v>
      </c>
      <c r="L509" s="72">
        <v>6.8495999999999997</v>
      </c>
      <c r="M509" s="72">
        <v>9.5551999999999992</v>
      </c>
      <c r="N509" s="72">
        <v>2.37</v>
      </c>
      <c r="O509" s="72">
        <v>0.52270000000000005</v>
      </c>
      <c r="P509" s="72">
        <v>8.1900000000000001E-2</v>
      </c>
      <c r="Q509" s="72">
        <f t="shared" si="109"/>
        <v>99.388500000000008</v>
      </c>
      <c r="R509" s="72"/>
      <c r="S509" s="72"/>
      <c r="T509" s="72">
        <f t="shared" si="110"/>
        <v>56.080129994918927</v>
      </c>
      <c r="U509" s="72">
        <f t="shared" si="111"/>
        <v>0.53255658350815227</v>
      </c>
      <c r="V509" s="72">
        <f t="shared" si="112"/>
        <v>15.091987503584416</v>
      </c>
      <c r="W509" s="72">
        <f t="shared" si="113"/>
        <v>8.6463725682548791</v>
      </c>
      <c r="X509" s="72">
        <f t="shared" si="114"/>
        <v>0.15031920191973919</v>
      </c>
      <c r="Y509" s="72">
        <f t="shared" si="115"/>
        <v>6.8917430084969578</v>
      </c>
      <c r="Z509" s="72">
        <f t="shared" si="116"/>
        <v>9.6139895460742419</v>
      </c>
      <c r="AA509" s="72">
        <f t="shared" si="117"/>
        <v>2.3845817172006822</v>
      </c>
      <c r="AB509" s="72">
        <f t="shared" si="118"/>
        <v>0.52591597619442887</v>
      </c>
      <c r="AC509" s="72">
        <f t="shared" si="119"/>
        <v>8.2403899847567866E-2</v>
      </c>
      <c r="AD509" s="72">
        <f t="shared" si="120"/>
        <v>99.999999999999986</v>
      </c>
      <c r="AE509" s="72"/>
      <c r="AF509" s="72"/>
      <c r="AG509" s="72"/>
      <c r="AH509" s="72"/>
      <c r="AI509" s="72"/>
      <c r="AJ509" s="72">
        <v>0.18992923875335874</v>
      </c>
      <c r="AK509" s="72">
        <v>6.2956907193043037</v>
      </c>
      <c r="AL509" s="72">
        <v>42.010368121576739</v>
      </c>
      <c r="AM509" s="72">
        <v>162.65551195891473</v>
      </c>
      <c r="AN509" s="72">
        <v>0.89120960216573275</v>
      </c>
      <c r="AO509" s="72">
        <v>0.25427776923044931</v>
      </c>
      <c r="AP509" s="72">
        <v>0.12736216838833972</v>
      </c>
      <c r="AQ509" s="72">
        <v>1.106548868684593</v>
      </c>
      <c r="AR509" s="72">
        <v>0.10780145046371852</v>
      </c>
      <c r="AS509" s="72">
        <v>2.6775405397535246</v>
      </c>
      <c r="AT509" s="72">
        <v>7.0954183984004739</v>
      </c>
      <c r="AU509" s="72">
        <v>0.98481747684679366</v>
      </c>
      <c r="AV509" s="72">
        <v>5.3809285712994663</v>
      </c>
      <c r="AW509" s="72">
        <v>50.052564454321612</v>
      </c>
      <c r="AX509" s="72">
        <v>1.5403893395062334</v>
      </c>
      <c r="AY509" s="72">
        <v>1.7667316277061444</v>
      </c>
      <c r="AZ509" s="72">
        <v>0.63219266626440929</v>
      </c>
      <c r="BA509" s="72">
        <v>2.315389412280116</v>
      </c>
      <c r="BB509" s="72">
        <v>0.42760772868998526</v>
      </c>
      <c r="BC509" s="72">
        <v>2.7011181087627518</v>
      </c>
      <c r="BD509" s="72">
        <v>0.61085497187326021</v>
      </c>
      <c r="BE509" s="72">
        <v>1.8832165688711753</v>
      </c>
      <c r="BF509" s="72">
        <v>0.29450960015051358</v>
      </c>
      <c r="BG509" s="72">
        <v>1.848043259693626</v>
      </c>
      <c r="BH509" s="72">
        <v>0.29204644383848843</v>
      </c>
      <c r="BI509" s="72">
        <v>18.206292314581063</v>
      </c>
      <c r="BK509" s="40">
        <f t="shared" si="122"/>
        <v>24.759107877805018</v>
      </c>
      <c r="BM509" s="40">
        <f t="shared" si="123"/>
        <v>165.21447489773743</v>
      </c>
      <c r="BN509" s="40">
        <f t="shared" si="121"/>
        <v>0.22979352871484232</v>
      </c>
      <c r="BO509" s="77">
        <v>0.70349199966062403</v>
      </c>
      <c r="BP509" s="79">
        <v>0.51297286610506321</v>
      </c>
      <c r="BR509" s="55">
        <v>18.473142137614971</v>
      </c>
      <c r="BS509" s="55">
        <v>15.493860523283827</v>
      </c>
      <c r="BT509" s="55">
        <v>38.152475512730682</v>
      </c>
      <c r="BU509" s="39"/>
      <c r="BV509" s="39"/>
      <c r="BW509" s="39"/>
    </row>
    <row r="510" spans="1:75" x14ac:dyDescent="0.3">
      <c r="A510" s="40" t="s">
        <v>960</v>
      </c>
      <c r="B510" s="37" t="s">
        <v>906</v>
      </c>
      <c r="C510" s="37" t="s">
        <v>911</v>
      </c>
      <c r="D510" s="61" t="s">
        <v>999</v>
      </c>
      <c r="E510" s="37" t="s">
        <v>861</v>
      </c>
      <c r="F510" s="41" t="s">
        <v>611</v>
      </c>
      <c r="G510" s="72">
        <v>55.828037714430948</v>
      </c>
      <c r="H510" s="72">
        <v>0.56606375375848883</v>
      </c>
      <c r="I510" s="72">
        <v>14.879390098794561</v>
      </c>
      <c r="J510" s="72">
        <v>8.6425805261340702</v>
      </c>
      <c r="K510" s="72">
        <v>0.17184078239096981</v>
      </c>
      <c r="L510" s="72">
        <v>6.9544975461757188</v>
      </c>
      <c r="M510" s="72">
        <v>9.7241666270654665</v>
      </c>
      <c r="N510" s="72">
        <v>2.4360957974249251</v>
      </c>
      <c r="O510" s="72">
        <v>0.4548726592702142</v>
      </c>
      <c r="P510" s="72">
        <v>7.0757969219811104E-2</v>
      </c>
      <c r="Q510" s="72">
        <f t="shared" si="109"/>
        <v>99.728303474665182</v>
      </c>
      <c r="R510" s="72"/>
      <c r="S510" s="72"/>
      <c r="T510" s="72">
        <f t="shared" si="110"/>
        <v>55.980133792823828</v>
      </c>
      <c r="U510" s="72">
        <f t="shared" si="111"/>
        <v>0.56760591931887294</v>
      </c>
      <c r="V510" s="72">
        <f t="shared" si="112"/>
        <v>14.919927022096086</v>
      </c>
      <c r="W510" s="72">
        <f t="shared" si="113"/>
        <v>8.6661260896006489</v>
      </c>
      <c r="X510" s="72">
        <f t="shared" si="114"/>
        <v>0.17230893979322928</v>
      </c>
      <c r="Y510" s="72">
        <f t="shared" si="115"/>
        <v>6.9734441516318659</v>
      </c>
      <c r="Z510" s="72">
        <f t="shared" si="116"/>
        <v>9.7506588282992084</v>
      </c>
      <c r="AA510" s="72">
        <f t="shared" si="117"/>
        <v>2.4427326170687209</v>
      </c>
      <c r="AB510" s="72">
        <f t="shared" si="118"/>
        <v>0.45611189945266573</v>
      </c>
      <c r="AC510" s="72">
        <f t="shared" si="119"/>
        <v>7.0950739914859118E-2</v>
      </c>
      <c r="AD510" s="72">
        <f t="shared" si="120"/>
        <v>100</v>
      </c>
      <c r="AE510" s="72"/>
      <c r="AF510" s="72"/>
      <c r="AG510" s="72"/>
      <c r="AH510" s="72"/>
      <c r="AI510" s="72"/>
      <c r="AJ510" s="72">
        <v>0.17019309157987872</v>
      </c>
      <c r="AK510" s="72">
        <v>6.211791941718193</v>
      </c>
      <c r="AL510" s="72">
        <v>43.111404565157471</v>
      </c>
      <c r="AM510" s="72">
        <v>157.22868442293452</v>
      </c>
      <c r="AN510" s="72">
        <v>1.07075675972086</v>
      </c>
      <c r="AO510" s="72">
        <v>0.30359120209111351</v>
      </c>
      <c r="AP510" s="72">
        <v>0.13092644619229063</v>
      </c>
      <c r="AQ510" s="72">
        <v>1.251843021643074</v>
      </c>
      <c r="AR510" s="72">
        <v>9.6500110442830564E-2</v>
      </c>
      <c r="AS510" s="72">
        <v>2.932113597158772</v>
      </c>
      <c r="AT510" s="72">
        <v>7.3795997349337146</v>
      </c>
      <c r="AU510" s="72">
        <v>1.1341892946787846</v>
      </c>
      <c r="AV510" s="72">
        <v>5.9075679681452122</v>
      </c>
      <c r="AW510" s="72">
        <v>51.223118706815391</v>
      </c>
      <c r="AX510" s="72">
        <v>1.5259264258214753</v>
      </c>
      <c r="AY510" s="72">
        <v>1.8198288583433846</v>
      </c>
      <c r="AZ510" s="72">
        <v>0.63601506289331067</v>
      </c>
      <c r="BA510" s="72">
        <v>2.414734552087622</v>
      </c>
      <c r="BB510" s="72">
        <v>0.42945645270300609</v>
      </c>
      <c r="BC510" s="72">
        <v>2.8607204203097574</v>
      </c>
      <c r="BD510" s="72">
        <v>0.63402695928674302</v>
      </c>
      <c r="BE510" s="72">
        <v>1.8780128179597149</v>
      </c>
      <c r="BF510" s="72">
        <v>0.28875841337722108</v>
      </c>
      <c r="BG510" s="72">
        <v>1.9218685018818837</v>
      </c>
      <c r="BH510" s="72">
        <v>0.30287972479413522</v>
      </c>
      <c r="BI510" s="72">
        <v>19.101220144988289</v>
      </c>
      <c r="BK510" s="40">
        <f t="shared" si="122"/>
        <v>20.461040698583602</v>
      </c>
      <c r="BM510" s="40">
        <f t="shared" si="123"/>
        <v>142.00478890102659</v>
      </c>
      <c r="BN510" s="40">
        <f t="shared" si="121"/>
        <v>0.24251539277875492</v>
      </c>
      <c r="BP510" s="79"/>
      <c r="BU510" s="39"/>
      <c r="BV510" s="39"/>
      <c r="BW510" s="39"/>
    </row>
    <row r="511" spans="1:75" x14ac:dyDescent="0.3">
      <c r="A511" s="40" t="s">
        <v>960</v>
      </c>
      <c r="B511" s="37" t="s">
        <v>907</v>
      </c>
      <c r="C511" s="37" t="s">
        <v>911</v>
      </c>
      <c r="D511" s="61" t="s">
        <v>999</v>
      </c>
      <c r="E511" s="37" t="s">
        <v>861</v>
      </c>
      <c r="F511" s="41" t="s">
        <v>611</v>
      </c>
      <c r="G511" s="72">
        <v>54.865099999999998</v>
      </c>
      <c r="H511" s="72">
        <v>0.53480000000000005</v>
      </c>
      <c r="I511" s="72">
        <v>15.2797</v>
      </c>
      <c r="J511" s="72">
        <v>8.3633000000000006</v>
      </c>
      <c r="K511" s="72">
        <v>0.15640000000000001</v>
      </c>
      <c r="L511" s="72">
        <v>6.7419000000000002</v>
      </c>
      <c r="M511" s="72">
        <v>9.5898000000000003</v>
      </c>
      <c r="N511" s="72">
        <v>2.3912</v>
      </c>
      <c r="O511" s="72">
        <v>0.48230000000000001</v>
      </c>
      <c r="P511" s="72">
        <v>7.3999999999999996E-2</v>
      </c>
      <c r="Q511" s="72">
        <f t="shared" si="109"/>
        <v>98.478499999999983</v>
      </c>
      <c r="R511" s="72"/>
      <c r="S511" s="72"/>
      <c r="T511" s="72">
        <f t="shared" si="110"/>
        <v>55.712769792391235</v>
      </c>
      <c r="U511" s="72">
        <f t="shared" si="111"/>
        <v>0.54306269896474879</v>
      </c>
      <c r="V511" s="72">
        <f t="shared" si="112"/>
        <v>15.515772478256679</v>
      </c>
      <c r="W511" s="72">
        <f t="shared" si="113"/>
        <v>8.4925135943378525</v>
      </c>
      <c r="X511" s="72">
        <f t="shared" si="114"/>
        <v>0.15881639139507614</v>
      </c>
      <c r="Y511" s="72">
        <f t="shared" si="115"/>
        <v>6.8460628462050099</v>
      </c>
      <c r="Z511" s="72">
        <f t="shared" si="116"/>
        <v>9.737963108698855</v>
      </c>
      <c r="AA511" s="72">
        <f t="shared" si="117"/>
        <v>2.4281442142193481</v>
      </c>
      <c r="AB511" s="72">
        <f t="shared" si="118"/>
        <v>0.48975157013967524</v>
      </c>
      <c r="AC511" s="72">
        <f t="shared" si="119"/>
        <v>7.5143305391532161E-2</v>
      </c>
      <c r="AD511" s="72">
        <f t="shared" si="120"/>
        <v>100.00000000000001</v>
      </c>
      <c r="AE511" s="72"/>
      <c r="AF511" s="72"/>
      <c r="AG511" s="72"/>
      <c r="AH511" s="72"/>
      <c r="AI511" s="72"/>
      <c r="AJ511" s="72">
        <v>0.18724107496101758</v>
      </c>
      <c r="AK511" s="72">
        <v>6.5807779641154838</v>
      </c>
      <c r="AL511" s="72">
        <v>43.890192840318036</v>
      </c>
      <c r="AM511" s="72">
        <v>175.83768155997359</v>
      </c>
      <c r="AN511" s="72">
        <v>0.89285005229246028</v>
      </c>
      <c r="AO511" s="72">
        <v>0.27203268129588715</v>
      </c>
      <c r="AP511" s="72">
        <v>0.11230232649517859</v>
      </c>
      <c r="AQ511" s="72">
        <v>1.1168522054171033</v>
      </c>
      <c r="AR511" s="72">
        <v>7.7144146086386797E-2</v>
      </c>
      <c r="AS511" s="72">
        <v>2.9338946130457515</v>
      </c>
      <c r="AT511" s="72">
        <v>7.3470459940408182</v>
      </c>
      <c r="AU511" s="72">
        <v>1.0841161274799027</v>
      </c>
      <c r="AV511" s="72">
        <v>5.4896079373035578</v>
      </c>
      <c r="AW511" s="72">
        <v>54.961385137213725</v>
      </c>
      <c r="AX511" s="72">
        <v>1.4553854785756917</v>
      </c>
      <c r="AY511" s="72">
        <v>1.7904742778326679</v>
      </c>
      <c r="AZ511" s="72">
        <v>0.65320202017293683</v>
      </c>
      <c r="BA511" s="72">
        <v>2.1016086046086939</v>
      </c>
      <c r="BB511" s="72">
        <v>0.41902913187080265</v>
      </c>
      <c r="BC511" s="72">
        <v>2.8182591797463781</v>
      </c>
      <c r="BD511" s="72">
        <v>0.62815146848389758</v>
      </c>
      <c r="BE511" s="72">
        <v>1.8724094977116568</v>
      </c>
      <c r="BF511" s="72">
        <v>0.30898276175563094</v>
      </c>
      <c r="BG511" s="72">
        <v>1.8533838269965612</v>
      </c>
      <c r="BH511" s="72">
        <v>0.29500835859566693</v>
      </c>
      <c r="BI511" s="72">
        <v>19.520595390527856</v>
      </c>
      <c r="BK511" s="40">
        <f t="shared" si="122"/>
        <v>24.191130024401883</v>
      </c>
      <c r="BM511" s="40">
        <f t="shared" si="123"/>
        <v>161.34161759990567</v>
      </c>
      <c r="BN511" s="40">
        <f t="shared" si="121"/>
        <v>0.24357088608182756</v>
      </c>
      <c r="BP511" s="79"/>
      <c r="BU511" s="39"/>
      <c r="BV511" s="39"/>
      <c r="BW511" s="39"/>
    </row>
    <row r="512" spans="1:75" x14ac:dyDescent="0.3">
      <c r="A512" s="40" t="s">
        <v>960</v>
      </c>
      <c r="B512" s="37">
        <v>12070211</v>
      </c>
      <c r="C512" s="37" t="s">
        <v>911</v>
      </c>
      <c r="D512" s="61" t="s">
        <v>999</v>
      </c>
      <c r="E512" s="37" t="s">
        <v>861</v>
      </c>
      <c r="F512" s="41" t="s">
        <v>611</v>
      </c>
      <c r="G512" s="72">
        <v>55.74</v>
      </c>
      <c r="H512" s="72">
        <v>0.70099999999999996</v>
      </c>
      <c r="I512" s="72">
        <v>16.018999999999998</v>
      </c>
      <c r="J512" s="72">
        <v>8.391</v>
      </c>
      <c r="K512" s="72">
        <v>0.14799999999999999</v>
      </c>
      <c r="L512" s="72">
        <v>5.36</v>
      </c>
      <c r="M512" s="72">
        <v>8.9890000000000008</v>
      </c>
      <c r="N512" s="72">
        <v>2.7650000000000001</v>
      </c>
      <c r="O512" s="72">
        <v>0.68500000000000005</v>
      </c>
      <c r="P512" s="72">
        <v>0.111</v>
      </c>
      <c r="Q512" s="72">
        <f t="shared" ref="Q512:Q557" si="124">SUM(G512:P512)</f>
        <v>98.90900000000002</v>
      </c>
      <c r="R512" s="72"/>
      <c r="S512" s="72"/>
      <c r="T512" s="72">
        <f t="shared" ref="T512:T557" si="125">G512/$Q512*100</f>
        <v>56.354831208484555</v>
      </c>
      <c r="U512" s="72">
        <f t="shared" ref="U512:U557" si="126">H512/$Q512*100</f>
        <v>0.7087322690553941</v>
      </c>
      <c r="V512" s="72">
        <f t="shared" ref="V512:V557" si="127">I512/$Q512*100</f>
        <v>16.195695032807929</v>
      </c>
      <c r="W512" s="72">
        <f t="shared" ref="W512:W557" si="128">J512/$Q512*100</f>
        <v>8.4835555915032987</v>
      </c>
      <c r="X512" s="72">
        <f t="shared" ref="X512:X557" si="129">K512/$Q512*100</f>
        <v>0.14963249047103899</v>
      </c>
      <c r="Y512" s="72">
        <f t="shared" ref="Y512:Y557" si="130">L512/$Q512*100</f>
        <v>5.4191226278700615</v>
      </c>
      <c r="Z512" s="72">
        <f t="shared" ref="Z512:Z557" si="131">M512/$Q512*100</f>
        <v>9.0881517354335788</v>
      </c>
      <c r="AA512" s="72">
        <f t="shared" ref="AA512:AA557" si="132">N512/$Q512*100</f>
        <v>2.7954988929217763</v>
      </c>
      <c r="AB512" s="72">
        <f t="shared" ref="AB512:AB557" si="133">O512/$Q512*100</f>
        <v>0.69255578359906578</v>
      </c>
      <c r="AC512" s="72">
        <f t="shared" ref="AC512:AC557" si="134">P512/$Q512*100</f>
        <v>0.11222436785327927</v>
      </c>
      <c r="AD512" s="72">
        <f t="shared" ref="AD512:AD557" si="135">SUM(T512:AC512)</f>
        <v>99.999999999999972</v>
      </c>
      <c r="AE512" s="72"/>
      <c r="AF512" s="72"/>
      <c r="AG512" s="72"/>
      <c r="AH512" s="72"/>
      <c r="AI512" s="72"/>
      <c r="AJ512" s="72">
        <v>0.20538285567685605</v>
      </c>
      <c r="AK512" s="72">
        <v>9.3211944726828726</v>
      </c>
      <c r="AL512" s="72">
        <v>74.821536663807507</v>
      </c>
      <c r="AM512" s="72">
        <v>221.73947072496441</v>
      </c>
      <c r="AN512" s="72">
        <v>1.213201502872423</v>
      </c>
      <c r="AO512" s="72">
        <v>0.43273298243618102</v>
      </c>
      <c r="AP512" s="72">
        <v>0.18208427594158394</v>
      </c>
      <c r="AQ512" s="72">
        <v>1.8473822569730685</v>
      </c>
      <c r="AR512" s="72">
        <v>0.13598528142076594</v>
      </c>
      <c r="AS512" s="72">
        <v>4.6983560560694553</v>
      </c>
      <c r="AT512" s="72">
        <v>11.332081717903055</v>
      </c>
      <c r="AU512" s="72">
        <v>1.5467628675679994</v>
      </c>
      <c r="AV512" s="72">
        <v>7.5443375318011174</v>
      </c>
      <c r="AW512" s="72">
        <v>77.62987979637731</v>
      </c>
      <c r="AX512" s="72">
        <v>1.8923499496543281</v>
      </c>
      <c r="AY512" s="72">
        <v>2.2669854969175693</v>
      </c>
      <c r="AZ512" s="72">
        <v>0.71491930786156588</v>
      </c>
      <c r="BA512" s="72">
        <v>2.794754094181934</v>
      </c>
      <c r="BB512" s="72">
        <v>0.50482479638829536</v>
      </c>
      <c r="BC512" s="72">
        <v>3.2459500396375582</v>
      </c>
      <c r="BD512" s="72">
        <v>0.73187317669843499</v>
      </c>
      <c r="BE512" s="72">
        <v>2.201554876290083</v>
      </c>
      <c r="BF512" s="72">
        <v>0.32051237469420818</v>
      </c>
      <c r="BG512" s="72">
        <v>2.1941921080826736</v>
      </c>
      <c r="BH512" s="72">
        <v>0.34361434513329903</v>
      </c>
      <c r="BI512" s="72">
        <v>24.599729632352563</v>
      </c>
      <c r="BK512" s="40">
        <f t="shared" si="122"/>
        <v>21.540291244283772</v>
      </c>
      <c r="BM512" s="40">
        <f t="shared" si="123"/>
        <v>172.90463103269948</v>
      </c>
      <c r="BN512" s="40">
        <f t="shared" si="121"/>
        <v>0.23424117060927771</v>
      </c>
      <c r="BO512" s="77">
        <v>0.70347125854577486</v>
      </c>
      <c r="BP512" s="79">
        <v>0.51296172199845258</v>
      </c>
      <c r="BR512" s="55">
        <v>18.550639473390422</v>
      </c>
      <c r="BS512" s="55">
        <v>15.505831943516771</v>
      </c>
      <c r="BT512" s="55">
        <v>38.233794885457279</v>
      </c>
      <c r="BU512" s="39"/>
      <c r="BV512" s="39"/>
      <c r="BW512" s="39"/>
    </row>
    <row r="513" spans="1:75" x14ac:dyDescent="0.3">
      <c r="A513" s="40" t="s">
        <v>960</v>
      </c>
      <c r="B513" s="37" t="s">
        <v>908</v>
      </c>
      <c r="C513" s="37" t="s">
        <v>911</v>
      </c>
      <c r="D513" s="61" t="s">
        <v>999</v>
      </c>
      <c r="E513" s="37" t="s">
        <v>861</v>
      </c>
      <c r="F513" s="41" t="s">
        <v>611</v>
      </c>
      <c r="G513" s="72">
        <v>51.603700000000003</v>
      </c>
      <c r="H513" s="72">
        <v>0.72460000000000002</v>
      </c>
      <c r="I513" s="72">
        <v>15.365600000000001</v>
      </c>
      <c r="J513" s="72">
        <v>9.2391000000000005</v>
      </c>
      <c r="K513" s="72">
        <v>0.15490000000000001</v>
      </c>
      <c r="L513" s="72">
        <v>8.4969000000000001</v>
      </c>
      <c r="M513" s="72">
        <v>10.3834</v>
      </c>
      <c r="N513" s="72">
        <v>2.3151000000000002</v>
      </c>
      <c r="O513" s="72">
        <v>0.36259999999999998</v>
      </c>
      <c r="P513" s="72">
        <v>9.4299999999999995E-2</v>
      </c>
      <c r="Q513" s="72">
        <f t="shared" si="124"/>
        <v>98.740200000000016</v>
      </c>
      <c r="R513" s="72"/>
      <c r="S513" s="72"/>
      <c r="T513" s="72">
        <f t="shared" si="125"/>
        <v>52.262097909463414</v>
      </c>
      <c r="U513" s="72">
        <f t="shared" si="126"/>
        <v>0.73384497904602164</v>
      </c>
      <c r="V513" s="72">
        <f t="shared" si="127"/>
        <v>15.561645611412574</v>
      </c>
      <c r="W513" s="72">
        <f t="shared" si="128"/>
        <v>9.3569792242673184</v>
      </c>
      <c r="X513" s="72">
        <f t="shared" si="129"/>
        <v>0.15687632797989065</v>
      </c>
      <c r="Y513" s="72">
        <f t="shared" si="130"/>
        <v>8.6053096914934333</v>
      </c>
      <c r="Z513" s="72">
        <f t="shared" si="131"/>
        <v>10.515879044198815</v>
      </c>
      <c r="AA513" s="72">
        <f t="shared" si="132"/>
        <v>2.3446377463282433</v>
      </c>
      <c r="AB513" s="72">
        <f t="shared" si="133"/>
        <v>0.36722631714337212</v>
      </c>
      <c r="AC513" s="72">
        <f t="shared" si="134"/>
        <v>9.5503148666905652E-2</v>
      </c>
      <c r="AD513" s="72">
        <f t="shared" si="135"/>
        <v>99.999999999999986</v>
      </c>
      <c r="AE513" s="72"/>
      <c r="AF513" s="72"/>
      <c r="AG513" s="72"/>
      <c r="AH513" s="72"/>
      <c r="AI513" s="72"/>
      <c r="AJ513" s="72">
        <v>0.3511491915258359</v>
      </c>
      <c r="AK513" s="72">
        <v>11.728077087773375</v>
      </c>
      <c r="AL513" s="72">
        <v>44.836188699931775</v>
      </c>
      <c r="AM513" s="72">
        <v>233.72504798502513</v>
      </c>
      <c r="AN513" s="72">
        <v>1.0070990127551125</v>
      </c>
      <c r="AO513" s="72">
        <v>0.40371586151297856</v>
      </c>
      <c r="AP513" s="72">
        <v>0.18053237636976921</v>
      </c>
      <c r="AQ513" s="72">
        <v>1.5451074604535455</v>
      </c>
      <c r="AR513" s="72">
        <v>0.14004070058616427</v>
      </c>
      <c r="AS513" s="72">
        <v>5.1881598252574479</v>
      </c>
      <c r="AT513" s="72">
        <v>10.478558017439354</v>
      </c>
      <c r="AU513" s="72">
        <v>1.6085615080602216</v>
      </c>
      <c r="AV513" s="72">
        <v>8.3566514357728128</v>
      </c>
      <c r="AW513" s="72">
        <v>56.681829971021131</v>
      </c>
      <c r="AX513" s="72">
        <v>1.6910907243161257</v>
      </c>
      <c r="AY513" s="72">
        <v>2.5060493973180686</v>
      </c>
      <c r="AZ513" s="72">
        <v>0.91699561080464709</v>
      </c>
      <c r="BA513" s="72">
        <v>3.0472238629455766</v>
      </c>
      <c r="BB513" s="72">
        <v>0.55769369734452312</v>
      </c>
      <c r="BC513" s="72">
        <v>3.5391026554458054</v>
      </c>
      <c r="BD513" s="72">
        <v>0.79739842968343877</v>
      </c>
      <c r="BE513" s="72">
        <v>2.4367209093176667</v>
      </c>
      <c r="BF513" s="72">
        <v>0.36437012284998638</v>
      </c>
      <c r="BG513" s="72">
        <v>2.1698549453748934</v>
      </c>
      <c r="BH513" s="72">
        <v>0.36324913375527013</v>
      </c>
      <c r="BI513" s="72">
        <v>30.168673475018476</v>
      </c>
      <c r="BK513" s="40">
        <f t="shared" si="122"/>
        <v>29.050325255541996</v>
      </c>
      <c r="BM513" s="40">
        <f t="shared" si="123"/>
        <v>111.05877418811892</v>
      </c>
      <c r="BN513" s="40">
        <f t="shared" si="121"/>
        <v>0.26128659128632592</v>
      </c>
      <c r="BO513" s="77">
        <v>0.70323325201636111</v>
      </c>
      <c r="BP513" s="79">
        <v>0.51296381611823871</v>
      </c>
      <c r="BR513" s="55">
        <v>18.593599214735484</v>
      </c>
      <c r="BS513" s="55">
        <v>15.506113891760728</v>
      </c>
      <c r="BT513" s="55">
        <v>38.264171648966219</v>
      </c>
      <c r="BU513" s="39"/>
      <c r="BV513" s="39"/>
      <c r="BW513" s="39"/>
    </row>
    <row r="514" spans="1:75" x14ac:dyDescent="0.3">
      <c r="A514" s="40" t="s">
        <v>960</v>
      </c>
      <c r="B514" s="37" t="s">
        <v>909</v>
      </c>
      <c r="C514" s="37" t="s">
        <v>911</v>
      </c>
      <c r="D514" s="61" t="s">
        <v>999</v>
      </c>
      <c r="E514" s="37" t="s">
        <v>861</v>
      </c>
      <c r="F514" s="41" t="s">
        <v>611</v>
      </c>
      <c r="G514" s="72">
        <v>57.617203507560461</v>
      </c>
      <c r="H514" s="72">
        <v>0.63682172297829986</v>
      </c>
      <c r="I514" s="72">
        <v>15.799243698652106</v>
      </c>
      <c r="J514" s="72">
        <v>7.7631600515449879</v>
      </c>
      <c r="K514" s="72">
        <v>0.15162421975673804</v>
      </c>
      <c r="L514" s="72">
        <v>5.0743572211921668</v>
      </c>
      <c r="M514" s="72">
        <v>8.703230214036763</v>
      </c>
      <c r="N514" s="72">
        <v>2.8909684566951386</v>
      </c>
      <c r="O514" s="72">
        <v>0.55595547244137289</v>
      </c>
      <c r="P514" s="72">
        <v>8.0866250536926962E-2</v>
      </c>
      <c r="Q514" s="72">
        <f t="shared" si="124"/>
        <v>99.27343081539496</v>
      </c>
      <c r="R514" s="72"/>
      <c r="S514" s="72"/>
      <c r="T514" s="72">
        <f t="shared" si="125"/>
        <v>58.038896242745139</v>
      </c>
      <c r="U514" s="72">
        <f t="shared" si="126"/>
        <v>0.64148253741981476</v>
      </c>
      <c r="V514" s="72">
        <f t="shared" si="127"/>
        <v>15.91487628551064</v>
      </c>
      <c r="W514" s="72">
        <f t="shared" si="128"/>
        <v>7.8199775990225024</v>
      </c>
      <c r="X514" s="72">
        <f t="shared" si="129"/>
        <v>0.15273393748090824</v>
      </c>
      <c r="Y514" s="72">
        <f t="shared" si="130"/>
        <v>5.1114957743610638</v>
      </c>
      <c r="Z514" s="72">
        <f t="shared" si="131"/>
        <v>8.7669280114041328</v>
      </c>
      <c r="AA514" s="72">
        <f t="shared" si="132"/>
        <v>2.912127074635984</v>
      </c>
      <c r="AB514" s="72">
        <f t="shared" si="133"/>
        <v>0.56002443742999697</v>
      </c>
      <c r="AC514" s="72">
        <f t="shared" si="134"/>
        <v>8.1458099989817734E-2</v>
      </c>
      <c r="AD514" s="72">
        <f t="shared" si="135"/>
        <v>100</v>
      </c>
      <c r="AE514" s="72"/>
      <c r="AF514" s="72"/>
      <c r="AG514" s="72"/>
      <c r="AH514" s="72"/>
      <c r="AI514" s="72"/>
      <c r="AJ514" s="72">
        <v>0.18776141763442111</v>
      </c>
      <c r="AK514" s="72">
        <v>7.1762802830008523</v>
      </c>
      <c r="AL514" s="72">
        <v>60.524739747776628</v>
      </c>
      <c r="AM514" s="72">
        <v>201.88894994254088</v>
      </c>
      <c r="AN514" s="72">
        <v>1.3805362600069637</v>
      </c>
      <c r="AO514" s="72">
        <v>0.49809074053106778</v>
      </c>
      <c r="AP514" s="72">
        <v>0.15449696228519341</v>
      </c>
      <c r="AQ514" s="72">
        <v>1.6077730432909334</v>
      </c>
      <c r="AR514" s="72">
        <v>0.12322224454588142</v>
      </c>
      <c r="AS514" s="72">
        <v>3.7593242440209234</v>
      </c>
      <c r="AT514" s="72">
        <v>9.9696578054773379</v>
      </c>
      <c r="AU514" s="72">
        <v>1.3459952740936874</v>
      </c>
      <c r="AV514" s="72">
        <v>6.9971154410717364</v>
      </c>
      <c r="AW514" s="72">
        <v>71.431276451230516</v>
      </c>
      <c r="AX514" s="72">
        <v>2.0218284482875943</v>
      </c>
      <c r="AY514" s="72">
        <v>2.1005965928670864</v>
      </c>
      <c r="AZ514" s="72">
        <v>0.74527162861550644</v>
      </c>
      <c r="BA514" s="72">
        <v>2.6904036417448682</v>
      </c>
      <c r="BB514" s="72">
        <v>0.51901356723295111</v>
      </c>
      <c r="BC514" s="72">
        <v>3.1650828469720391</v>
      </c>
      <c r="BD514" s="72">
        <v>0.74747158892804888</v>
      </c>
      <c r="BE514" s="72">
        <v>2.2161891000256611</v>
      </c>
      <c r="BF514" s="72">
        <v>0.34284707708443585</v>
      </c>
      <c r="BG514" s="72">
        <v>2.229873492634967</v>
      </c>
      <c r="BH514" s="72">
        <v>0.37701101651760716</v>
      </c>
      <c r="BI514" s="72">
        <v>21.773556704176364</v>
      </c>
      <c r="BK514" s="40">
        <f t="shared" si="122"/>
        <v>14.407576168449655</v>
      </c>
      <c r="BM514" s="40">
        <f t="shared" si="123"/>
        <v>121.51348102404943</v>
      </c>
      <c r="BN514" s="40">
        <f t="shared" si="121"/>
        <v>0.30980164931210141</v>
      </c>
      <c r="BP514" s="79"/>
      <c r="BU514" s="39"/>
      <c r="BV514" s="39"/>
      <c r="BW514" s="39"/>
    </row>
    <row r="515" spans="1:75" x14ac:dyDescent="0.3">
      <c r="A515" s="40" t="s">
        <v>960</v>
      </c>
      <c r="B515" s="37" t="s">
        <v>910</v>
      </c>
      <c r="C515" s="37" t="s">
        <v>911</v>
      </c>
      <c r="D515" s="61" t="s">
        <v>999</v>
      </c>
      <c r="E515" s="37" t="s">
        <v>861</v>
      </c>
      <c r="F515" s="41" t="s">
        <v>611</v>
      </c>
      <c r="G515" s="72">
        <v>56.913499999999999</v>
      </c>
      <c r="H515" s="72">
        <v>0.66</v>
      </c>
      <c r="I515" s="72">
        <v>16.1859</v>
      </c>
      <c r="J515" s="72">
        <v>7.9166999999999996</v>
      </c>
      <c r="K515" s="72">
        <v>0.1409</v>
      </c>
      <c r="L515" s="72">
        <v>4.8989000000000003</v>
      </c>
      <c r="M515" s="72">
        <v>9.3346</v>
      </c>
      <c r="N515" s="72">
        <v>2.9127000000000001</v>
      </c>
      <c r="O515" s="72">
        <v>0.57140000000000002</v>
      </c>
      <c r="P515" s="72">
        <v>0.12479999999999999</v>
      </c>
      <c r="Q515" s="72">
        <f t="shared" si="124"/>
        <v>99.659399999999991</v>
      </c>
      <c r="R515" s="72"/>
      <c r="S515" s="72"/>
      <c r="T515" s="72">
        <f t="shared" si="125"/>
        <v>57.108009881656926</v>
      </c>
      <c r="U515" s="72">
        <f t="shared" si="126"/>
        <v>0.66225564271910131</v>
      </c>
      <c r="V515" s="72">
        <f t="shared" si="127"/>
        <v>16.241217587101669</v>
      </c>
      <c r="W515" s="72">
        <f t="shared" si="128"/>
        <v>7.9437564344156204</v>
      </c>
      <c r="X515" s="72">
        <f t="shared" si="129"/>
        <v>0.1413815455441233</v>
      </c>
      <c r="Y515" s="72">
        <f t="shared" si="130"/>
        <v>4.915642678964554</v>
      </c>
      <c r="Z515" s="72">
        <f t="shared" si="131"/>
        <v>9.3665023068571571</v>
      </c>
      <c r="AA515" s="72">
        <f t="shared" si="132"/>
        <v>2.9226545614362522</v>
      </c>
      <c r="AB515" s="72">
        <f t="shared" si="133"/>
        <v>0.57335283977226437</v>
      </c>
      <c r="AC515" s="72">
        <f t="shared" si="134"/>
        <v>0.12522652153233915</v>
      </c>
      <c r="AD515" s="72">
        <f t="shared" si="135"/>
        <v>100.00000000000001</v>
      </c>
      <c r="AE515" s="72"/>
      <c r="AF515" s="72"/>
      <c r="AG515" s="72"/>
      <c r="AH515" s="72"/>
      <c r="AI515" s="72"/>
      <c r="AJ515" s="72">
        <v>0.20804282696654222</v>
      </c>
      <c r="AK515" s="72">
        <v>7.9663837481756863</v>
      </c>
      <c r="AL515" s="72">
        <v>67.55494279685287</v>
      </c>
      <c r="AM515" s="72">
        <v>204.58171630174132</v>
      </c>
      <c r="AN515" s="72">
        <v>1.1267849622813455</v>
      </c>
      <c r="AO515" s="72">
        <v>0.36761672950801172</v>
      </c>
      <c r="AP515" s="72">
        <v>0.23710690811985929</v>
      </c>
      <c r="AQ515" s="72">
        <v>1.4923543228570519</v>
      </c>
      <c r="AR515" s="72">
        <v>0.1406537783451603</v>
      </c>
      <c r="AS515" s="72">
        <v>4.1638202944690184</v>
      </c>
      <c r="AT515" s="72">
        <v>10.537736283039461</v>
      </c>
      <c r="AU515" s="72">
        <v>1.5053290468716576</v>
      </c>
      <c r="AV515" s="72">
        <v>7.9192035733373194</v>
      </c>
      <c r="AW515" s="72">
        <v>68.425630269169105</v>
      </c>
      <c r="AX515" s="72">
        <v>1.9430275198322591</v>
      </c>
      <c r="AY515" s="72">
        <v>2.5109479809587061</v>
      </c>
      <c r="AZ515" s="72">
        <v>0.88077864145482554</v>
      </c>
      <c r="BA515" s="72">
        <v>2.8584625132930208</v>
      </c>
      <c r="BB515" s="72">
        <v>0.58640698730644369</v>
      </c>
      <c r="BC515" s="72">
        <v>3.6101643469688423</v>
      </c>
      <c r="BD515" s="72">
        <v>0.85519605871167259</v>
      </c>
      <c r="BE515" s="72">
        <v>2.5292872719286845</v>
      </c>
      <c r="BF515" s="72">
        <v>0.38395284121200024</v>
      </c>
      <c r="BG515" s="72">
        <v>2.486794608259717</v>
      </c>
      <c r="BH515" s="72">
        <v>0.41136438420212706</v>
      </c>
      <c r="BI515" s="72">
        <v>26.582827084533871</v>
      </c>
      <c r="BK515" s="40">
        <f t="shared" si="122"/>
        <v>21.670351506682639</v>
      </c>
      <c r="BM515" s="40">
        <f t="shared" si="123"/>
        <v>183.76460420412016</v>
      </c>
      <c r="BN515" s="40">
        <f t="shared" si="121"/>
        <v>0.24633341015438234</v>
      </c>
      <c r="BP515" s="79"/>
      <c r="BU515" s="39"/>
      <c r="BV515" s="39"/>
      <c r="BW515" s="39"/>
    </row>
    <row r="516" spans="1:75" x14ac:dyDescent="0.3">
      <c r="A516" s="40" t="s">
        <v>960</v>
      </c>
      <c r="B516" s="59" t="s">
        <v>913</v>
      </c>
      <c r="C516" s="37" t="s">
        <v>911</v>
      </c>
      <c r="D516" s="61" t="s">
        <v>999</v>
      </c>
      <c r="E516" s="59" t="s">
        <v>912</v>
      </c>
      <c r="F516" s="41" t="s">
        <v>611</v>
      </c>
      <c r="G516" s="40">
        <v>55.506</v>
      </c>
      <c r="H516" s="40">
        <v>0.621</v>
      </c>
      <c r="I516" s="40">
        <v>14.999000000000001</v>
      </c>
      <c r="J516" s="40">
        <v>8.1430000000000007</v>
      </c>
      <c r="K516" s="40">
        <v>0.13800000000000001</v>
      </c>
      <c r="L516" s="40">
        <v>5.9480000000000004</v>
      </c>
      <c r="M516" s="40">
        <v>9.6790000000000003</v>
      </c>
      <c r="N516" s="40">
        <v>2.4809999999999999</v>
      </c>
      <c r="O516" s="40">
        <v>0.73799999999999999</v>
      </c>
      <c r="P516" s="40">
        <v>8.5000000000000006E-2</v>
      </c>
      <c r="Q516" s="72">
        <f t="shared" si="124"/>
        <v>98.338000000000008</v>
      </c>
      <c r="T516" s="72">
        <f t="shared" si="125"/>
        <v>56.444100957920639</v>
      </c>
      <c r="U516" s="72">
        <f t="shared" si="126"/>
        <v>0.63149545445300892</v>
      </c>
      <c r="V516" s="72">
        <f t="shared" si="127"/>
        <v>15.25249649169192</v>
      </c>
      <c r="W516" s="72">
        <f t="shared" si="128"/>
        <v>8.2806239703878468</v>
      </c>
      <c r="X516" s="72">
        <f t="shared" si="129"/>
        <v>0.14033232321177977</v>
      </c>
      <c r="Y516" s="72">
        <f t="shared" si="130"/>
        <v>6.0485265106062762</v>
      </c>
      <c r="Z516" s="72">
        <f t="shared" si="131"/>
        <v>9.8425837417885234</v>
      </c>
      <c r="AA516" s="72">
        <f t="shared" si="132"/>
        <v>2.522931115133519</v>
      </c>
      <c r="AB516" s="72">
        <f t="shared" si="133"/>
        <v>0.75047285891517013</v>
      </c>
      <c r="AC516" s="72">
        <f t="shared" si="134"/>
        <v>8.6436575891313636E-2</v>
      </c>
      <c r="AD516" s="72">
        <f t="shared" si="135"/>
        <v>100</v>
      </c>
      <c r="AH516" s="72"/>
      <c r="AI516" s="72"/>
      <c r="AJ516" s="72">
        <v>0.22129704305914474</v>
      </c>
      <c r="AK516" s="72">
        <v>9.9744565552363618</v>
      </c>
      <c r="AL516" s="72">
        <v>71.429755485576678</v>
      </c>
      <c r="AM516" s="72">
        <v>204.67625751637098</v>
      </c>
      <c r="AN516" s="72">
        <v>1.2379650685287595</v>
      </c>
      <c r="AO516" s="72">
        <v>0.53087944547445076</v>
      </c>
      <c r="AP516" s="72">
        <v>0.22279831817655102</v>
      </c>
      <c r="AQ516" s="72">
        <v>1.6731641993917179</v>
      </c>
      <c r="AR516" s="72">
        <v>0.13927670807310782</v>
      </c>
      <c r="AS516" s="72">
        <v>4.251409596969026</v>
      </c>
      <c r="AT516" s="72">
        <v>9.8856144111455002</v>
      </c>
      <c r="AU516" s="72">
        <v>1.3323438546600885</v>
      </c>
      <c r="AV516" s="72">
        <v>6.5299363348154573</v>
      </c>
      <c r="AW516" s="72">
        <v>68.629940593562694</v>
      </c>
      <c r="AX516" s="72">
        <v>1.8155650085644539</v>
      </c>
      <c r="AY516" s="72">
        <v>1.8691202439180215</v>
      </c>
      <c r="AZ516" s="72">
        <v>0.72189093479106181</v>
      </c>
      <c r="BA516" s="72">
        <v>2.3656889811410546</v>
      </c>
      <c r="BB516" s="72">
        <v>0.43066070676186374</v>
      </c>
      <c r="BC516" s="72">
        <v>2.8521494746730238</v>
      </c>
      <c r="BD516" s="72">
        <v>0.61309742800373801</v>
      </c>
      <c r="BE516" s="72">
        <v>1.9109548336205431</v>
      </c>
      <c r="BF516" s="72">
        <v>0.28611155346229789</v>
      </c>
      <c r="BG516" s="72">
        <v>1.9385398133310576</v>
      </c>
      <c r="BH516" s="72">
        <v>0.30963634171828164</v>
      </c>
      <c r="BI516" s="72">
        <v>20.266919244927514</v>
      </c>
      <c r="BK516" s="40">
        <f t="shared" si="122"/>
        <v>18.788552919622116</v>
      </c>
      <c r="BM516" s="40">
        <f t="shared" si="123"/>
        <v>134.54986079135045</v>
      </c>
      <c r="BN516" s="40">
        <f t="shared" si="121"/>
        <v>0.31729070324804526</v>
      </c>
      <c r="BP516" s="79"/>
      <c r="BR516" s="44"/>
      <c r="BU516" s="39"/>
      <c r="BV516" s="39"/>
      <c r="BW516" s="39"/>
    </row>
    <row r="517" spans="1:75" x14ac:dyDescent="0.3">
      <c r="A517" s="40" t="s">
        <v>960</v>
      </c>
      <c r="B517" s="59" t="s">
        <v>914</v>
      </c>
      <c r="C517" s="37" t="s">
        <v>911</v>
      </c>
      <c r="D517" s="61" t="s">
        <v>999</v>
      </c>
      <c r="E517" s="59" t="s">
        <v>912</v>
      </c>
      <c r="F517" s="41" t="s">
        <v>611</v>
      </c>
      <c r="G517" s="40">
        <v>55.710999999999999</v>
      </c>
      <c r="H517" s="40">
        <v>0.70499999999999996</v>
      </c>
      <c r="I517" s="40">
        <v>15.391999999999999</v>
      </c>
      <c r="J517" s="40">
        <v>8.4480000000000004</v>
      </c>
      <c r="K517" s="40">
        <v>0.14699999999999999</v>
      </c>
      <c r="L517" s="40">
        <v>5.5880000000000001</v>
      </c>
      <c r="M517" s="40">
        <v>8.8049999999999997</v>
      </c>
      <c r="N517" s="40">
        <v>2.7759999999999998</v>
      </c>
      <c r="O517" s="40">
        <v>0.77200000000000002</v>
      </c>
      <c r="P517" s="40">
        <v>0.128</v>
      </c>
      <c r="Q517" s="72">
        <f t="shared" si="124"/>
        <v>98.471999999999994</v>
      </c>
      <c r="T517" s="72">
        <f t="shared" si="125"/>
        <v>56.575473230969209</v>
      </c>
      <c r="U517" s="72">
        <f t="shared" si="126"/>
        <v>0.71593955642213014</v>
      </c>
      <c r="V517" s="72">
        <f t="shared" si="127"/>
        <v>15.63083922333252</v>
      </c>
      <c r="W517" s="72">
        <f t="shared" si="128"/>
        <v>8.5790884718498681</v>
      </c>
      <c r="X517" s="72">
        <f t="shared" si="129"/>
        <v>0.14928101389227394</v>
      </c>
      <c r="Y517" s="72">
        <f t="shared" si="130"/>
        <v>5.674709562109026</v>
      </c>
      <c r="Z517" s="72">
        <f t="shared" si="131"/>
        <v>8.9416280770168157</v>
      </c>
      <c r="AA517" s="72">
        <f t="shared" si="132"/>
        <v>2.8190754732309689</v>
      </c>
      <c r="AB517" s="72">
        <f t="shared" si="133"/>
        <v>0.78397920220976536</v>
      </c>
      <c r="AC517" s="72">
        <f t="shared" si="134"/>
        <v>0.1299861889674222</v>
      </c>
      <c r="AD517" s="72">
        <f t="shared" si="135"/>
        <v>100</v>
      </c>
      <c r="AH517" s="72"/>
      <c r="AI517" s="72"/>
      <c r="AJ517" s="72">
        <v>0.18854239225785846</v>
      </c>
      <c r="AK517" s="72">
        <v>9.763735115973315</v>
      </c>
      <c r="AL517" s="72">
        <v>67.196054813932534</v>
      </c>
      <c r="AM517" s="72">
        <v>208.73775877815808</v>
      </c>
      <c r="AN517" s="72">
        <v>1.3573214023332361</v>
      </c>
      <c r="AO517" s="72">
        <v>0.47555057232001707</v>
      </c>
      <c r="AP517" s="72">
        <v>0.19891408336611771</v>
      </c>
      <c r="AQ517" s="72">
        <v>2.3368197501685937</v>
      </c>
      <c r="AR517" s="72">
        <v>0.15462197635876201</v>
      </c>
      <c r="AS517" s="72">
        <v>4.671798019103643</v>
      </c>
      <c r="AT517" s="72">
        <v>11.62840427412781</v>
      </c>
      <c r="AU517" s="72">
        <v>1.6165783647716223</v>
      </c>
      <c r="AV517" s="72">
        <v>7.6904377656383494</v>
      </c>
      <c r="AW517" s="72">
        <v>78.20895184667836</v>
      </c>
      <c r="AX517" s="72">
        <v>1.9600117523352487</v>
      </c>
      <c r="AY517" s="72">
        <v>2.2975564473787897</v>
      </c>
      <c r="AZ517" s="72">
        <v>0.79327189967598732</v>
      </c>
      <c r="BA517" s="72">
        <v>2.8241388686610938</v>
      </c>
      <c r="BB517" s="72">
        <v>0.50787668666953756</v>
      </c>
      <c r="BC517" s="72">
        <v>3.4538928739230137</v>
      </c>
      <c r="BD517" s="72">
        <v>0.75402516344193105</v>
      </c>
      <c r="BE517" s="72">
        <v>2.2459665872750891</v>
      </c>
      <c r="BF517" s="72">
        <v>0.33228853624881471</v>
      </c>
      <c r="BG517" s="72">
        <v>2.2492562030474059</v>
      </c>
      <c r="BH517" s="72">
        <v>0.35914513307930851</v>
      </c>
      <c r="BI517" s="72">
        <v>24.226353701434633</v>
      </c>
      <c r="BK517" s="40">
        <f t="shared" si="122"/>
        <v>20.531433845910517</v>
      </c>
      <c r="BM517" s="40">
        <f t="shared" si="123"/>
        <v>141.30159592934652</v>
      </c>
      <c r="BN517" s="40">
        <f t="shared" si="121"/>
        <v>0.20350331782573633</v>
      </c>
      <c r="BO517" s="77">
        <v>0.70346274556804489</v>
      </c>
      <c r="BP517" s="79">
        <v>0.5129550131804782</v>
      </c>
      <c r="BR517" s="55">
        <v>18.559589222383803</v>
      </c>
      <c r="BS517" s="55">
        <v>15.510510097623266</v>
      </c>
      <c r="BT517" s="55">
        <v>38.252503411259426</v>
      </c>
      <c r="BU517" s="39"/>
      <c r="BV517" s="39"/>
      <c r="BW517" s="39"/>
    </row>
    <row r="518" spans="1:75" x14ac:dyDescent="0.3">
      <c r="A518" s="40" t="s">
        <v>960</v>
      </c>
      <c r="B518" s="59" t="s">
        <v>915</v>
      </c>
      <c r="C518" s="37" t="s">
        <v>911</v>
      </c>
      <c r="D518" s="61" t="s">
        <v>999</v>
      </c>
      <c r="E518" s="59" t="s">
        <v>912</v>
      </c>
      <c r="F518" s="41" t="s">
        <v>611</v>
      </c>
      <c r="G518" s="72">
        <v>50.636000000000003</v>
      </c>
      <c r="H518" s="72">
        <v>0.66700000000000004</v>
      </c>
      <c r="I518" s="72">
        <v>15.798</v>
      </c>
      <c r="J518" s="72">
        <v>10.066000000000001</v>
      </c>
      <c r="K518" s="72">
        <v>0.14499999999999999</v>
      </c>
      <c r="L518" s="72">
        <v>6.774</v>
      </c>
      <c r="M518" s="72">
        <v>11.029</v>
      </c>
      <c r="N518" s="72">
        <v>2.1909999999999998</v>
      </c>
      <c r="O518" s="72">
        <v>0.33500000000000002</v>
      </c>
      <c r="P518" s="72">
        <v>9.1999999999999998E-2</v>
      </c>
      <c r="Q518" s="72">
        <f t="shared" si="124"/>
        <v>97.73299999999999</v>
      </c>
      <c r="R518" s="72"/>
      <c r="S518" s="72"/>
      <c r="T518" s="72">
        <f t="shared" si="125"/>
        <v>51.810545056429255</v>
      </c>
      <c r="U518" s="72">
        <f t="shared" si="126"/>
        <v>0.6824716318950611</v>
      </c>
      <c r="V518" s="72">
        <f t="shared" si="127"/>
        <v>16.164448036998763</v>
      </c>
      <c r="W518" s="72">
        <f t="shared" si="128"/>
        <v>10.299489425270894</v>
      </c>
      <c r="X518" s="72">
        <f t="shared" si="129"/>
        <v>0.14836339823805675</v>
      </c>
      <c r="Y518" s="72">
        <f t="shared" si="130"/>
        <v>6.9311286873420448</v>
      </c>
      <c r="Z518" s="72">
        <f t="shared" si="131"/>
        <v>11.284827028741573</v>
      </c>
      <c r="AA518" s="72">
        <f t="shared" si="132"/>
        <v>2.2418221071695332</v>
      </c>
      <c r="AB518" s="72">
        <f t="shared" si="133"/>
        <v>0.34277060972240703</v>
      </c>
      <c r="AC518" s="72">
        <f t="shared" si="134"/>
        <v>9.4134018192422217E-2</v>
      </c>
      <c r="AD518" s="72">
        <f t="shared" si="135"/>
        <v>100.00000000000001</v>
      </c>
      <c r="AE518" s="72"/>
      <c r="AF518" s="72"/>
      <c r="AG518" s="72"/>
      <c r="AH518" s="72"/>
      <c r="AI518" s="72"/>
      <c r="AJ518" s="72">
        <v>0.15112498652600675</v>
      </c>
      <c r="AK518" s="72">
        <v>6.5501168400854386</v>
      </c>
      <c r="AL518" s="72">
        <v>33.087888378992794</v>
      </c>
      <c r="AM518" s="72">
        <v>213.85447491355944</v>
      </c>
      <c r="AN518" s="72">
        <v>0.53748985421642215</v>
      </c>
      <c r="AO518" s="72">
        <v>0.13802306756629207</v>
      </c>
      <c r="AP518" s="72">
        <v>8.0887524215660547E-2</v>
      </c>
      <c r="AQ518" s="72">
        <v>0.91938908503254191</v>
      </c>
      <c r="AR518" s="72">
        <v>6.7264829890272562E-2</v>
      </c>
      <c r="AS518" s="72">
        <v>2.2146023737079372</v>
      </c>
      <c r="AT518" s="72">
        <v>5.2407659269297833</v>
      </c>
      <c r="AU518" s="72">
        <v>0.86404027352719126</v>
      </c>
      <c r="AV518" s="72">
        <v>4.6821564229091424</v>
      </c>
      <c r="AW518" s="72">
        <v>31.971166110558311</v>
      </c>
      <c r="AX518" s="72">
        <v>0.8823452924346552</v>
      </c>
      <c r="AY518" s="72">
        <v>1.6536842943819503</v>
      </c>
      <c r="AZ518" s="72">
        <v>0.67636028256938296</v>
      </c>
      <c r="BA518" s="72">
        <v>2.5779608635571871</v>
      </c>
      <c r="BB518" s="72">
        <v>0.50711575608887882</v>
      </c>
      <c r="BC518" s="72">
        <v>3.578909579538577</v>
      </c>
      <c r="BD518" s="72">
        <v>0.85293330233139086</v>
      </c>
      <c r="BE518" s="72">
        <v>2.7187666027115642</v>
      </c>
      <c r="BF518" s="72">
        <v>0.41859057175825143</v>
      </c>
      <c r="BG518" s="72">
        <v>2.8975016801659432</v>
      </c>
      <c r="BH518" s="72">
        <v>0.47802760553907736</v>
      </c>
      <c r="BI518" s="72">
        <v>30.607566072861523</v>
      </c>
      <c r="BN518" s="40">
        <f t="shared" si="121"/>
        <v>0.15012476198954083</v>
      </c>
      <c r="BP518" s="79"/>
      <c r="BU518" s="39"/>
      <c r="BV518" s="39"/>
      <c r="BW518" s="39"/>
    </row>
    <row r="519" spans="1:75" x14ac:dyDescent="0.3">
      <c r="A519" s="40" t="s">
        <v>960</v>
      </c>
      <c r="B519" s="59" t="s">
        <v>916</v>
      </c>
      <c r="C519" s="37" t="s">
        <v>911</v>
      </c>
      <c r="D519" s="61" t="s">
        <v>999</v>
      </c>
      <c r="E519" s="59" t="s">
        <v>912</v>
      </c>
      <c r="F519" s="41" t="s">
        <v>611</v>
      </c>
      <c r="G519" s="72">
        <v>55.456000000000003</v>
      </c>
      <c r="H519" s="72">
        <v>0.622</v>
      </c>
      <c r="I519" s="72">
        <v>15.147</v>
      </c>
      <c r="J519" s="72">
        <v>8.2230000000000008</v>
      </c>
      <c r="K519" s="72">
        <v>0.14199999999999999</v>
      </c>
      <c r="L519" s="72">
        <v>6.2729999999999997</v>
      </c>
      <c r="M519" s="72">
        <v>9.6590000000000007</v>
      </c>
      <c r="N519" s="72">
        <v>2.4700000000000002</v>
      </c>
      <c r="O519" s="72">
        <v>0.79900000000000004</v>
      </c>
      <c r="P519" s="72">
        <v>8.5999999999999993E-2</v>
      </c>
      <c r="Q519" s="72">
        <f t="shared" si="124"/>
        <v>98.87700000000001</v>
      </c>
      <c r="R519" s="72"/>
      <c r="S519" s="72"/>
      <c r="T519" s="72">
        <f t="shared" si="125"/>
        <v>56.085844028439368</v>
      </c>
      <c r="U519" s="72">
        <f t="shared" si="126"/>
        <v>0.62906439313490492</v>
      </c>
      <c r="V519" s="72">
        <f t="shared" si="127"/>
        <v>15.319032737643736</v>
      </c>
      <c r="W519" s="72">
        <f t="shared" si="128"/>
        <v>8.3163930944506816</v>
      </c>
      <c r="X519" s="72">
        <f t="shared" si="129"/>
        <v>0.14361277142308118</v>
      </c>
      <c r="Y519" s="72">
        <f t="shared" si="130"/>
        <v>6.3442458812463967</v>
      </c>
      <c r="Z519" s="72">
        <f t="shared" si="131"/>
        <v>9.7687025294052212</v>
      </c>
      <c r="AA519" s="72">
        <f t="shared" si="132"/>
        <v>2.4980531367254266</v>
      </c>
      <c r="AB519" s="72">
        <f t="shared" si="133"/>
        <v>0.80807467864113991</v>
      </c>
      <c r="AC519" s="72">
        <f t="shared" si="134"/>
        <v>8.697674889003508E-2</v>
      </c>
      <c r="AD519" s="72">
        <f t="shared" si="135"/>
        <v>99.999999999999972</v>
      </c>
      <c r="AE519" s="72"/>
      <c r="AF519" s="72"/>
      <c r="AG519" s="72"/>
      <c r="AH519" s="72"/>
      <c r="AI519" s="72"/>
      <c r="AJ519" s="72">
        <v>0.18770229773358466</v>
      </c>
      <c r="AK519" s="72">
        <v>9.6507828304658236</v>
      </c>
      <c r="AL519" s="72">
        <v>66.487758765065834</v>
      </c>
      <c r="AM519" s="72">
        <v>188.76133158054429</v>
      </c>
      <c r="AN519" s="72">
        <v>1.1612649398627581</v>
      </c>
      <c r="AO519" s="72">
        <v>0.50444142389970215</v>
      </c>
      <c r="AP519" s="72">
        <v>0.20235439757788029</v>
      </c>
      <c r="AQ519" s="72">
        <v>1.6560176773430733</v>
      </c>
      <c r="AR519" s="72">
        <v>0.13294988284544987</v>
      </c>
      <c r="AS519" s="72">
        <v>4.238767994547163</v>
      </c>
      <c r="AT519" s="72">
        <v>10.079802052977719</v>
      </c>
      <c r="AU519" s="72">
        <v>1.3087696395933921</v>
      </c>
      <c r="AV519" s="72">
        <v>6.0888803311183572</v>
      </c>
      <c r="AW519" s="72">
        <v>70.031635951133808</v>
      </c>
      <c r="AX519" s="72">
        <v>1.7133357667730711</v>
      </c>
      <c r="AY519" s="72">
        <v>1.7376005650057111</v>
      </c>
      <c r="AZ519" s="72">
        <v>0.64509296119524417</v>
      </c>
      <c r="BA519" s="72">
        <v>2.0704534841079973</v>
      </c>
      <c r="BB519" s="72">
        <v>0.40313567120292576</v>
      </c>
      <c r="BC519" s="72">
        <v>2.7178464418175485</v>
      </c>
      <c r="BD519" s="72">
        <v>0.58066785571638913</v>
      </c>
      <c r="BE519" s="72">
        <v>1.7552021813528986</v>
      </c>
      <c r="BF519" s="72">
        <v>0.26462622693148213</v>
      </c>
      <c r="BG519" s="72">
        <v>1.782095289106004</v>
      </c>
      <c r="BH519" s="72">
        <v>0.27731720382251446</v>
      </c>
      <c r="BI519" s="72">
        <v>18.773219627138936</v>
      </c>
      <c r="BK519" s="40">
        <f t="shared" si="122"/>
        <v>19.131622371252135</v>
      </c>
      <c r="BM519" s="40">
        <f t="shared" si="123"/>
        <v>131.80471629603036</v>
      </c>
      <c r="BN519" s="40">
        <f t="shared" si="121"/>
        <v>0.3046111347730488</v>
      </c>
      <c r="BO519" s="77">
        <v>0.70344987555795646</v>
      </c>
      <c r="BP519" s="79">
        <v>0.51296134179230624</v>
      </c>
      <c r="BR519" s="55">
        <v>18.557854611240266</v>
      </c>
      <c r="BS519" s="55">
        <v>15.509475647016938</v>
      </c>
      <c r="BT519" s="55">
        <v>38.245220876395535</v>
      </c>
      <c r="BU519" s="39"/>
      <c r="BV519" s="39"/>
      <c r="BW519" s="39"/>
    </row>
    <row r="520" spans="1:75" x14ac:dyDescent="0.3">
      <c r="A520" s="40" t="s">
        <v>960</v>
      </c>
      <c r="B520" s="59" t="s">
        <v>917</v>
      </c>
      <c r="C520" s="37" t="s">
        <v>911</v>
      </c>
      <c r="D520" s="61" t="s">
        <v>999</v>
      </c>
      <c r="E520" s="59" t="s">
        <v>912</v>
      </c>
      <c r="F520" s="41" t="s">
        <v>611</v>
      </c>
      <c r="G520" s="72">
        <v>55.405000000000001</v>
      </c>
      <c r="H520" s="72">
        <v>0.62</v>
      </c>
      <c r="I520" s="72">
        <v>15.071</v>
      </c>
      <c r="J520" s="72">
        <v>8.2759999999999998</v>
      </c>
      <c r="K520" s="72">
        <v>0.14000000000000001</v>
      </c>
      <c r="L520" s="72">
        <v>6.0190000000000001</v>
      </c>
      <c r="M520" s="72">
        <v>9.577</v>
      </c>
      <c r="N520" s="72">
        <v>2.5310000000000001</v>
      </c>
      <c r="O520" s="72">
        <v>0.71099999999999997</v>
      </c>
      <c r="P520" s="72">
        <v>7.9000000000000001E-2</v>
      </c>
      <c r="Q520" s="72">
        <f t="shared" si="124"/>
        <v>98.429000000000002</v>
      </c>
      <c r="R520" s="72"/>
      <c r="S520" s="72"/>
      <c r="T520" s="72">
        <f t="shared" si="125"/>
        <v>56.289304981255526</v>
      </c>
      <c r="U520" s="72">
        <f t="shared" si="126"/>
        <v>0.62989566083166548</v>
      </c>
      <c r="V520" s="72">
        <f t="shared" si="127"/>
        <v>15.311544361925854</v>
      </c>
      <c r="W520" s="72">
        <f t="shared" si="128"/>
        <v>8.4080911113594574</v>
      </c>
      <c r="X520" s="72">
        <f t="shared" si="129"/>
        <v>0.14223450405876317</v>
      </c>
      <c r="Y520" s="72">
        <f t="shared" si="130"/>
        <v>6.1150677137835396</v>
      </c>
      <c r="Z520" s="72">
        <f t="shared" si="131"/>
        <v>9.7298560383626782</v>
      </c>
      <c r="AA520" s="72">
        <f t="shared" si="132"/>
        <v>2.571396641233783</v>
      </c>
      <c r="AB520" s="72">
        <f t="shared" si="133"/>
        <v>0.72234808846986143</v>
      </c>
      <c r="AC520" s="72">
        <f t="shared" si="134"/>
        <v>8.0260898718873513E-2</v>
      </c>
      <c r="AD520" s="72">
        <f t="shared" si="135"/>
        <v>100.00000000000001</v>
      </c>
      <c r="AE520" s="72"/>
      <c r="AF520" s="72"/>
      <c r="AG520" s="72"/>
      <c r="AH520" s="72"/>
      <c r="AI520" s="72"/>
      <c r="AJ520" s="72">
        <v>0.19866510049468195</v>
      </c>
      <c r="AK520" s="72">
        <v>9.6110261523255573</v>
      </c>
      <c r="AL520" s="72">
        <v>66.127247470956263</v>
      </c>
      <c r="AM520" s="72">
        <v>181.28833910502564</v>
      </c>
      <c r="AN520" s="72">
        <v>1.1849487527815183</v>
      </c>
      <c r="AO520" s="72">
        <v>0.50888285847945935</v>
      </c>
      <c r="AP520" s="72">
        <v>0.20373930307727434</v>
      </c>
      <c r="AQ520" s="72">
        <v>1.6146505319493496</v>
      </c>
      <c r="AR520" s="72">
        <v>0.12432785027002197</v>
      </c>
      <c r="AS520" s="72">
        <v>4.355185608773759</v>
      </c>
      <c r="AT520" s="72">
        <v>10.048103146818155</v>
      </c>
      <c r="AU520" s="72">
        <v>1.3359374114064</v>
      </c>
      <c r="AV520" s="72">
        <v>6.461663185803225</v>
      </c>
      <c r="AW520" s="72">
        <v>69.405877051657981</v>
      </c>
      <c r="AX520" s="72">
        <v>1.7146069846283296</v>
      </c>
      <c r="AY520" s="72">
        <v>1.8198639656645954</v>
      </c>
      <c r="AZ520" s="72">
        <v>0.6508386396191902</v>
      </c>
      <c r="BA520" s="72">
        <v>2.276388399684059</v>
      </c>
      <c r="BB520" s="72">
        <v>0.42039117521754704</v>
      </c>
      <c r="BC520" s="72">
        <v>2.8478955145827656</v>
      </c>
      <c r="BD520" s="72">
        <v>0.62724106888732289</v>
      </c>
      <c r="BE520" s="72">
        <v>1.8715488816054335</v>
      </c>
      <c r="BF520" s="72">
        <v>0.283383061314604</v>
      </c>
      <c r="BG520" s="72">
        <v>1.8396775427043517</v>
      </c>
      <c r="BH520" s="72">
        <v>0.29276829665686865</v>
      </c>
      <c r="BI520" s="72">
        <v>21.482440040293522</v>
      </c>
      <c r="BK520" s="40">
        <f t="shared" si="122"/>
        <v>18.886519740600573</v>
      </c>
      <c r="BM520" s="40">
        <f t="shared" si="123"/>
        <v>129.94591263801715</v>
      </c>
      <c r="BN520" s="40">
        <f t="shared" si="121"/>
        <v>0.31516594359591282</v>
      </c>
      <c r="BP520" s="79"/>
      <c r="BU520" s="39"/>
      <c r="BV520" s="39"/>
      <c r="BW520" s="39"/>
    </row>
    <row r="521" spans="1:75" x14ac:dyDescent="0.3">
      <c r="A521" s="40" t="s">
        <v>960</v>
      </c>
      <c r="B521" s="37" t="s">
        <v>919</v>
      </c>
      <c r="C521" s="37" t="s">
        <v>911</v>
      </c>
      <c r="D521" s="61" t="s">
        <v>999</v>
      </c>
      <c r="E521" s="62" t="s">
        <v>920</v>
      </c>
      <c r="F521" s="41" t="s">
        <v>611</v>
      </c>
      <c r="G521" s="72">
        <v>54.461500000000001</v>
      </c>
      <c r="H521" s="72">
        <v>0.52990000000000004</v>
      </c>
      <c r="I521" s="72">
        <v>14.834300000000001</v>
      </c>
      <c r="J521" s="72">
        <v>8.7970000000000006</v>
      </c>
      <c r="K521" s="72">
        <v>0.15310000000000001</v>
      </c>
      <c r="L521" s="72">
        <v>7.2310999999999996</v>
      </c>
      <c r="M521" s="72">
        <v>9.7797999999999998</v>
      </c>
      <c r="N521" s="72">
        <v>2.3292000000000002</v>
      </c>
      <c r="O521" s="72">
        <v>0.4662</v>
      </c>
      <c r="P521" s="72">
        <v>7.2099999999999997E-2</v>
      </c>
      <c r="Q521" s="72">
        <f t="shared" si="124"/>
        <v>98.654199999999989</v>
      </c>
      <c r="R521" s="72"/>
      <c r="S521" s="72"/>
      <c r="T521" s="72">
        <f t="shared" si="125"/>
        <v>55.204441371984167</v>
      </c>
      <c r="U521" s="72">
        <f t="shared" si="126"/>
        <v>0.53712867774509354</v>
      </c>
      <c r="V521" s="72">
        <f t="shared" si="127"/>
        <v>15.036663416255974</v>
      </c>
      <c r="W521" s="72">
        <f t="shared" si="128"/>
        <v>8.9170050540169612</v>
      </c>
      <c r="X521" s="72">
        <f t="shared" si="129"/>
        <v>0.15518852719904477</v>
      </c>
      <c r="Y521" s="72">
        <f t="shared" si="130"/>
        <v>7.3297436905879323</v>
      </c>
      <c r="Z521" s="72">
        <f t="shared" si="131"/>
        <v>9.9132120071928025</v>
      </c>
      <c r="AA521" s="72">
        <f t="shared" si="132"/>
        <v>2.3609739879295564</v>
      </c>
      <c r="AB521" s="72">
        <f t="shared" si="133"/>
        <v>0.47255970855777052</v>
      </c>
      <c r="AC521" s="72">
        <f t="shared" si="134"/>
        <v>7.308355853070625E-2</v>
      </c>
      <c r="AD521" s="72">
        <f t="shared" si="135"/>
        <v>100</v>
      </c>
      <c r="AE521" s="72"/>
      <c r="AF521" s="72"/>
      <c r="AG521" s="72"/>
      <c r="AH521" s="72"/>
      <c r="AI521" s="72"/>
      <c r="AJ521" s="72">
        <v>0.17976345508267014</v>
      </c>
      <c r="AK521" s="72">
        <v>6.0740441094352411</v>
      </c>
      <c r="AL521" s="72">
        <v>34.25299677844346</v>
      </c>
      <c r="AM521" s="72">
        <v>160.39686039401138</v>
      </c>
      <c r="AN521" s="72">
        <v>0.83758610117316079</v>
      </c>
      <c r="AO521" s="72">
        <v>0.22961196774230067</v>
      </c>
      <c r="AP521" s="72">
        <v>0.11095489784049269</v>
      </c>
      <c r="AQ521" s="72">
        <v>1.0159172961410612</v>
      </c>
      <c r="AR521" s="72">
        <v>9.5656318614917454E-2</v>
      </c>
      <c r="AS521" s="72">
        <v>2.4769508454424938</v>
      </c>
      <c r="AT521" s="72">
        <v>6.6435926144884387</v>
      </c>
      <c r="AU521" s="72">
        <v>0.95876281639715966</v>
      </c>
      <c r="AV521" s="72">
        <v>4.878285160882486</v>
      </c>
      <c r="AW521" s="72">
        <v>49.340158684971406</v>
      </c>
      <c r="AX521" s="72">
        <v>1.3632054338741084</v>
      </c>
      <c r="AY521" s="72">
        <v>1.6225232375743839</v>
      </c>
      <c r="AZ521" s="72">
        <v>0.61325181312983401</v>
      </c>
      <c r="BA521" s="72">
        <v>1.977854942891218</v>
      </c>
      <c r="BB521" s="72">
        <v>0.38608902635821174</v>
      </c>
      <c r="BC521" s="72">
        <v>2.5288620688398713</v>
      </c>
      <c r="BD521" s="72">
        <v>0.54444573141994945</v>
      </c>
      <c r="BE521" s="72">
        <v>1.7664277073816375</v>
      </c>
      <c r="BF521" s="72">
        <v>0.2730812130385224</v>
      </c>
      <c r="BG521" s="72">
        <v>1.7109307603171633</v>
      </c>
      <c r="BH521" s="72">
        <v>0.28228639861610777</v>
      </c>
      <c r="BI521" s="72">
        <v>17.317581118848146</v>
      </c>
      <c r="BK521" s="40">
        <f t="shared" si="122"/>
        <v>26.453517075609469</v>
      </c>
      <c r="BM521" s="40">
        <f t="shared" si="123"/>
        <v>149.17775025074681</v>
      </c>
      <c r="BN521" s="40">
        <f t="shared" si="121"/>
        <v>0.22601442914150249</v>
      </c>
      <c r="BP521" s="79"/>
      <c r="BR521" s="44"/>
      <c r="BU521" s="39"/>
      <c r="BV521" s="39"/>
      <c r="BW521" s="39"/>
    </row>
    <row r="522" spans="1:75" x14ac:dyDescent="0.3">
      <c r="A522" s="40" t="s">
        <v>960</v>
      </c>
      <c r="B522" s="37" t="s">
        <v>921</v>
      </c>
      <c r="C522" s="37" t="s">
        <v>911</v>
      </c>
      <c r="D522" s="61" t="s">
        <v>999</v>
      </c>
      <c r="E522" s="62" t="s">
        <v>920</v>
      </c>
      <c r="F522" s="41" t="s">
        <v>611</v>
      </c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P522" s="79"/>
      <c r="BR522" s="44"/>
      <c r="BU522" s="39"/>
      <c r="BV522" s="39"/>
      <c r="BW522" s="39"/>
    </row>
    <row r="523" spans="1:75" x14ac:dyDescent="0.3">
      <c r="A523" s="40" t="s">
        <v>960</v>
      </c>
      <c r="B523" s="37" t="s">
        <v>922</v>
      </c>
      <c r="C523" s="37" t="s">
        <v>911</v>
      </c>
      <c r="D523" s="61" t="s">
        <v>999</v>
      </c>
      <c r="E523" s="37" t="s">
        <v>918</v>
      </c>
      <c r="F523" s="41" t="s">
        <v>611</v>
      </c>
      <c r="G523" s="72">
        <v>52.401330347928678</v>
      </c>
      <c r="H523" s="72">
        <v>0.77833766141792204</v>
      </c>
      <c r="I523" s="72">
        <v>16.42595714031329</v>
      </c>
      <c r="J523" s="72">
        <v>9.8353577215537431</v>
      </c>
      <c r="K523" s="72">
        <v>0.16173250107385392</v>
      </c>
      <c r="L523" s="72">
        <v>5.5393381617794972</v>
      </c>
      <c r="M523" s="72">
        <v>10.613695382971663</v>
      </c>
      <c r="N523" s="72">
        <v>2.4765289226933884</v>
      </c>
      <c r="O523" s="72">
        <v>0.49530578453867763</v>
      </c>
      <c r="P523" s="72">
        <v>0.18194906370808567</v>
      </c>
      <c r="Q523" s="72">
        <f t="shared" si="124"/>
        <v>98.90953268797881</v>
      </c>
      <c r="R523" s="72"/>
      <c r="S523" s="72"/>
      <c r="T523" s="72">
        <f t="shared" si="125"/>
        <v>52.979049565661718</v>
      </c>
      <c r="U523" s="72">
        <f t="shared" si="126"/>
        <v>0.78691875319366367</v>
      </c>
      <c r="V523" s="72">
        <f t="shared" si="127"/>
        <v>16.607051609606536</v>
      </c>
      <c r="W523" s="72">
        <f t="shared" si="128"/>
        <v>9.9437915176290232</v>
      </c>
      <c r="X523" s="72">
        <f t="shared" si="129"/>
        <v>0.16351558507920283</v>
      </c>
      <c r="Y523" s="72">
        <f t="shared" si="130"/>
        <v>5.6004087889626968</v>
      </c>
      <c r="Z523" s="72">
        <f t="shared" si="131"/>
        <v>10.730710270822685</v>
      </c>
      <c r="AA523" s="72">
        <f t="shared" si="132"/>
        <v>2.5038323965252935</v>
      </c>
      <c r="AB523" s="72">
        <f t="shared" si="133"/>
        <v>0.50076647930505869</v>
      </c>
      <c r="AC523" s="72">
        <f t="shared" si="134"/>
        <v>0.18395503321410317</v>
      </c>
      <c r="AD523" s="72">
        <f t="shared" si="135"/>
        <v>99.999999999999972</v>
      </c>
      <c r="AE523" s="72"/>
      <c r="AF523" s="72"/>
      <c r="AG523" s="72"/>
      <c r="AH523" s="72"/>
      <c r="AI523" s="72"/>
      <c r="AJ523" s="72">
        <v>0.1184298605702358</v>
      </c>
      <c r="AK523" s="72">
        <v>5.2483002459487116</v>
      </c>
      <c r="AL523" s="72">
        <v>38.612613547994123</v>
      </c>
      <c r="AM523" s="72">
        <v>227.80994822066597</v>
      </c>
      <c r="AN523" s="72">
        <v>0.91663280295089045</v>
      </c>
      <c r="AO523" s="72">
        <v>0.41741137596905681</v>
      </c>
      <c r="AP523" s="72">
        <v>0.13085699038816023</v>
      </c>
      <c r="AQ523" s="72">
        <v>1.6252452255649534</v>
      </c>
      <c r="AR523" s="72">
        <v>0.12183960486361232</v>
      </c>
      <c r="AS523" s="72">
        <v>3.9717055238105301</v>
      </c>
      <c r="AT523" s="72">
        <v>9.276990256731052</v>
      </c>
      <c r="AU523" s="72">
        <v>1.3516609876324115</v>
      </c>
      <c r="AV523" s="72">
        <v>7.0023325137892858</v>
      </c>
      <c r="AW523" s="72">
        <v>52.413089433679879</v>
      </c>
      <c r="AX523" s="72">
        <v>1.4575434020474716</v>
      </c>
      <c r="AY523" s="72">
        <v>2.1859249821012017</v>
      </c>
      <c r="AZ523" s="72">
        <v>0.78773464348779976</v>
      </c>
      <c r="BA523" s="72">
        <v>2.8385700969729801</v>
      </c>
      <c r="BB523" s="72">
        <v>0.49742275328579422</v>
      </c>
      <c r="BC523" s="72">
        <v>3.3750483390211117</v>
      </c>
      <c r="BD523" s="72">
        <v>0.7398770541571984</v>
      </c>
      <c r="BE523" s="72">
        <v>2.2415446156960064</v>
      </c>
      <c r="BF523" s="72">
        <v>0.32402444597771496</v>
      </c>
      <c r="BG523" s="72">
        <v>2.1827229045250758</v>
      </c>
      <c r="BH523" s="72">
        <v>0.35435894240015731</v>
      </c>
      <c r="BI523" s="72">
        <v>21.886120006642283</v>
      </c>
      <c r="BK523" s="40">
        <f t="shared" si="122"/>
        <v>12.573448037357215</v>
      </c>
      <c r="BM523" s="40">
        <f t="shared" si="123"/>
        <v>92.504938223956117</v>
      </c>
      <c r="BN523" s="40">
        <f t="shared" ref="BN523:BN529" si="136">AO523/AQ523</f>
        <v>0.25682978137896695</v>
      </c>
      <c r="BP523" s="79"/>
      <c r="BR523" s="44"/>
      <c r="BU523" s="39"/>
      <c r="BV523" s="39"/>
      <c r="BW523" s="39"/>
    </row>
    <row r="524" spans="1:75" x14ac:dyDescent="0.3">
      <c r="A524" s="40" t="s">
        <v>960</v>
      </c>
      <c r="B524" s="37" t="s">
        <v>923</v>
      </c>
      <c r="C524" s="37" t="s">
        <v>911</v>
      </c>
      <c r="D524" s="61" t="s">
        <v>999</v>
      </c>
      <c r="E524" s="37" t="s">
        <v>918</v>
      </c>
      <c r="F524" s="41" t="s">
        <v>611</v>
      </c>
      <c r="G524" s="72">
        <v>51.6492</v>
      </c>
      <c r="H524" s="72">
        <v>0.77049999999999996</v>
      </c>
      <c r="I524" s="72">
        <v>16.511299999999999</v>
      </c>
      <c r="J524" s="72">
        <v>9.8805999999999994</v>
      </c>
      <c r="K524" s="72">
        <v>0.15479999999999999</v>
      </c>
      <c r="L524" s="72">
        <v>5.5961999999999996</v>
      </c>
      <c r="M524" s="72">
        <v>10.678900000000001</v>
      </c>
      <c r="N524" s="72">
        <v>2.4464000000000001</v>
      </c>
      <c r="O524" s="72">
        <v>0.45329999999999998</v>
      </c>
      <c r="P524" s="72">
        <v>0.18540000000000001</v>
      </c>
      <c r="Q524" s="72">
        <f t="shared" si="124"/>
        <v>98.326599999999985</v>
      </c>
      <c r="R524" s="72"/>
      <c r="S524" s="72"/>
      <c r="T524" s="72">
        <f t="shared" si="125"/>
        <v>52.528207016209251</v>
      </c>
      <c r="U524" s="72">
        <f t="shared" si="126"/>
        <v>0.78361297960063714</v>
      </c>
      <c r="V524" s="72">
        <f t="shared" si="127"/>
        <v>16.792302388163531</v>
      </c>
      <c r="W524" s="72">
        <f t="shared" si="128"/>
        <v>10.048755880911168</v>
      </c>
      <c r="X524" s="72">
        <f t="shared" si="129"/>
        <v>0.1574345090748587</v>
      </c>
      <c r="Y524" s="72">
        <f t="shared" si="130"/>
        <v>5.6914405664387875</v>
      </c>
      <c r="Z524" s="72">
        <f t="shared" si="131"/>
        <v>10.860641982942564</v>
      </c>
      <c r="AA524" s="72">
        <f t="shared" si="132"/>
        <v>2.4880347739065529</v>
      </c>
      <c r="AB524" s="72">
        <f t="shared" si="133"/>
        <v>0.4610146186281231</v>
      </c>
      <c r="AC524" s="72">
        <f t="shared" si="134"/>
        <v>0.18855528412454009</v>
      </c>
      <c r="AD524" s="72">
        <f t="shared" si="135"/>
        <v>100.00000000000003</v>
      </c>
      <c r="AE524" s="72"/>
      <c r="AF524" s="72"/>
      <c r="AG524" s="72"/>
      <c r="AH524" s="72"/>
      <c r="AI524" s="72"/>
      <c r="AJ524" s="72">
        <v>0.12756307127653563</v>
      </c>
      <c r="AK524" s="72">
        <v>4.9417782573918672</v>
      </c>
      <c r="AL524" s="72">
        <v>34.441660289638484</v>
      </c>
      <c r="AM524" s="72">
        <v>217.39374543388118</v>
      </c>
      <c r="AN524" s="72">
        <v>0.8287255338782733</v>
      </c>
      <c r="AO524" s="72">
        <v>0.29859767965382616</v>
      </c>
      <c r="AP524" s="72">
        <v>0.13551206918588804</v>
      </c>
      <c r="AQ524" s="72">
        <v>1.6009402638661359</v>
      </c>
      <c r="AR524" s="72">
        <v>0.12635863194166003</v>
      </c>
      <c r="AS524" s="72">
        <v>3.6489289580996651</v>
      </c>
      <c r="AT524" s="72">
        <v>8.9161168280863698</v>
      </c>
      <c r="AU524" s="72">
        <v>1.2287350314339032</v>
      </c>
      <c r="AV524" s="72">
        <v>6.6860491265640185</v>
      </c>
      <c r="AW524" s="72">
        <v>54.412259266146201</v>
      </c>
      <c r="AX524" s="72">
        <v>1.5538958617514964</v>
      </c>
      <c r="AY524" s="72">
        <v>2.1306651859377626</v>
      </c>
      <c r="AZ524" s="72">
        <v>0.79309411283760156</v>
      </c>
      <c r="BA524" s="72">
        <v>2.7407211162160001</v>
      </c>
      <c r="BB524" s="72">
        <v>0.48279615307973744</v>
      </c>
      <c r="BC524" s="72">
        <v>3.3713299505916323</v>
      </c>
      <c r="BD524" s="72">
        <v>0.7055851761143126</v>
      </c>
      <c r="BE524" s="72">
        <v>2.1084905506815788</v>
      </c>
      <c r="BF524" s="72">
        <v>0.32670871571918042</v>
      </c>
      <c r="BG524" s="72">
        <v>2.0556457537894799</v>
      </c>
      <c r="BH524" s="72">
        <v>0.32653343536663371</v>
      </c>
      <c r="BI524" s="72">
        <v>22.215071841804111</v>
      </c>
      <c r="BK524" s="40">
        <f t="shared" si="122"/>
        <v>16.549955321558521</v>
      </c>
      <c r="BM524" s="40">
        <f t="shared" si="123"/>
        <v>115.34470170554508</v>
      </c>
      <c r="BN524" s="40">
        <f t="shared" si="136"/>
        <v>0.18651394208347158</v>
      </c>
      <c r="BO524" s="77">
        <v>0.70349888873693034</v>
      </c>
      <c r="BP524" s="79">
        <v>0.51297054691499566</v>
      </c>
      <c r="BR524" s="55">
        <v>18.539213688813053</v>
      </c>
      <c r="BS524" s="55">
        <v>15.503184080503903</v>
      </c>
      <c r="BT524" s="55">
        <v>38.234279805877996</v>
      </c>
      <c r="BU524" s="39"/>
      <c r="BV524" s="39"/>
      <c r="BW524" s="39"/>
    </row>
    <row r="525" spans="1:75" x14ac:dyDescent="0.3">
      <c r="A525" s="40" t="s">
        <v>960</v>
      </c>
      <c r="B525" s="37" t="s">
        <v>924</v>
      </c>
      <c r="C525" s="37" t="s">
        <v>911</v>
      </c>
      <c r="D525" s="61" t="s">
        <v>999</v>
      </c>
      <c r="E525" s="37" t="s">
        <v>918</v>
      </c>
      <c r="F525" s="41" t="s">
        <v>611</v>
      </c>
      <c r="G525" s="72">
        <v>52.175199999999997</v>
      </c>
      <c r="H525" s="72">
        <v>0.62370000000000003</v>
      </c>
      <c r="I525" s="72">
        <v>15.598599999999999</v>
      </c>
      <c r="J525" s="72">
        <v>9.0574999999999992</v>
      </c>
      <c r="K525" s="72">
        <v>0.1221</v>
      </c>
      <c r="L525" s="72">
        <v>7.7084000000000001</v>
      </c>
      <c r="M525" s="72">
        <v>10.300700000000001</v>
      </c>
      <c r="N525" s="72">
        <v>2.2848999999999999</v>
      </c>
      <c r="O525" s="72">
        <v>0.21840000000000001</v>
      </c>
      <c r="P525" s="72">
        <v>7.8200000000000006E-2</v>
      </c>
      <c r="Q525" s="72">
        <f t="shared" si="124"/>
        <v>98.167699999999996</v>
      </c>
      <c r="R525" s="72"/>
      <c r="S525" s="72"/>
      <c r="T525" s="72">
        <f t="shared" si="125"/>
        <v>53.149050043955391</v>
      </c>
      <c r="U525" s="72">
        <f t="shared" si="126"/>
        <v>0.63534135973441375</v>
      </c>
      <c r="V525" s="72">
        <f t="shared" si="127"/>
        <v>15.889747849852853</v>
      </c>
      <c r="W525" s="72">
        <f t="shared" si="128"/>
        <v>9.2265582263819965</v>
      </c>
      <c r="X525" s="72">
        <f t="shared" si="129"/>
        <v>0.12437899635012331</v>
      </c>
      <c r="Y525" s="72">
        <f t="shared" si="130"/>
        <v>7.8522772765380067</v>
      </c>
      <c r="Z525" s="72">
        <f t="shared" si="131"/>
        <v>10.492962552855982</v>
      </c>
      <c r="AA525" s="72">
        <f t="shared" si="132"/>
        <v>2.3275476556953048</v>
      </c>
      <c r="AB525" s="72">
        <f t="shared" si="133"/>
        <v>0.22247643573191592</v>
      </c>
      <c r="AC525" s="72">
        <f t="shared" si="134"/>
        <v>7.9659602904010196E-2</v>
      </c>
      <c r="AD525" s="72">
        <f t="shared" si="135"/>
        <v>99.999999999999986</v>
      </c>
      <c r="AE525" s="72"/>
      <c r="AF525" s="72"/>
      <c r="AG525" s="72"/>
      <c r="AH525" s="72"/>
      <c r="AI525" s="72"/>
      <c r="AJ525" s="72">
        <v>5.7035078392920081E-2</v>
      </c>
      <c r="AK525" s="72">
        <v>1.736819714214811</v>
      </c>
      <c r="AL525" s="72">
        <v>32.127418939554765</v>
      </c>
      <c r="AM525" s="72">
        <v>182.44465328244917</v>
      </c>
      <c r="AN525" s="72">
        <v>0.80852865645383731</v>
      </c>
      <c r="AO525" s="72">
        <v>0.15505768775941403</v>
      </c>
      <c r="AP525" s="72">
        <v>8.7993551441385223E-2</v>
      </c>
      <c r="AQ525" s="72">
        <v>1.0769059013085476</v>
      </c>
      <c r="AR525" s="72">
        <v>9.7380337938208439E-2</v>
      </c>
      <c r="AS525" s="72">
        <v>2.1836072117077348</v>
      </c>
      <c r="AT525" s="72">
        <v>5.9702849088304841</v>
      </c>
      <c r="AU525" s="72">
        <v>0.84431304001932184</v>
      </c>
      <c r="AV525" s="72">
        <v>4.6098487991638368</v>
      </c>
      <c r="AW525" s="72">
        <v>39.783995032579</v>
      </c>
      <c r="AX525" s="72">
        <v>1.1152675757580728</v>
      </c>
      <c r="AY525" s="72">
        <v>1.5609639194383249</v>
      </c>
      <c r="AZ525" s="72">
        <v>0.63930371791406548</v>
      </c>
      <c r="BA525" s="72">
        <v>2.0418782194930025</v>
      </c>
      <c r="BB525" s="72">
        <v>0.39892381369557606</v>
      </c>
      <c r="BC525" s="72">
        <v>2.5340459528183201</v>
      </c>
      <c r="BD525" s="72">
        <v>0.58716096259915529</v>
      </c>
      <c r="BE525" s="72">
        <v>1.6933480947435313</v>
      </c>
      <c r="BF525" s="72">
        <v>0.27455948306432343</v>
      </c>
      <c r="BG525" s="72">
        <v>1.6974416659159726</v>
      </c>
      <c r="BH525" s="72">
        <v>0.27509471601230245</v>
      </c>
      <c r="BI525" s="72">
        <v>17.188668378512624</v>
      </c>
      <c r="BK525" s="40">
        <f t="shared" si="122"/>
        <v>11.201119656251054</v>
      </c>
      <c r="BM525" s="40">
        <f t="shared" si="123"/>
        <v>207.1965563513584</v>
      </c>
      <c r="BN525" s="40">
        <f t="shared" si="136"/>
        <v>0.14398443501052743</v>
      </c>
      <c r="BO525" s="77">
        <v>0.70352978335566885</v>
      </c>
      <c r="BP525" s="79">
        <v>0.51297185490839636</v>
      </c>
      <c r="BR525" s="55">
        <v>18.531723753379651</v>
      </c>
      <c r="BS525" s="55">
        <v>15.498019500868427</v>
      </c>
      <c r="BT525" s="55">
        <v>38.189187066091144</v>
      </c>
      <c r="BU525" s="39"/>
      <c r="BV525" s="39"/>
      <c r="BW525" s="39"/>
    </row>
    <row r="526" spans="1:75" x14ac:dyDescent="0.3">
      <c r="A526" s="40" t="s">
        <v>960</v>
      </c>
      <c r="B526" s="37" t="s">
        <v>926</v>
      </c>
      <c r="C526" s="37" t="s">
        <v>911</v>
      </c>
      <c r="D526" s="61" t="s">
        <v>999</v>
      </c>
      <c r="E526" s="37" t="s">
        <v>925</v>
      </c>
      <c r="F526" s="41" t="s">
        <v>611</v>
      </c>
      <c r="G526" s="72">
        <v>50.466200000000001</v>
      </c>
      <c r="H526" s="72">
        <v>0.57199999999999995</v>
      </c>
      <c r="I526" s="72">
        <v>15.010999999999999</v>
      </c>
      <c r="J526" s="72">
        <v>9.3546999999999993</v>
      </c>
      <c r="K526" s="72">
        <v>0.16300000000000001</v>
      </c>
      <c r="L526" s="72">
        <v>9.2660999999999998</v>
      </c>
      <c r="M526" s="72">
        <v>11.4145</v>
      </c>
      <c r="N526" s="72">
        <v>2.1781999999999999</v>
      </c>
      <c r="O526" s="72">
        <v>0.25559999999999999</v>
      </c>
      <c r="P526" s="72">
        <v>0.21160000000000001</v>
      </c>
      <c r="Q526" s="72">
        <f t="shared" si="124"/>
        <v>98.892899999999997</v>
      </c>
      <c r="R526" s="72"/>
      <c r="S526" s="72"/>
      <c r="T526" s="72">
        <f t="shared" si="125"/>
        <v>51.03116603922021</v>
      </c>
      <c r="U526" s="72">
        <f t="shared" si="126"/>
        <v>0.57840350520613704</v>
      </c>
      <c r="V526" s="72">
        <f t="shared" si="127"/>
        <v>15.179047231904413</v>
      </c>
      <c r="W526" s="72">
        <f t="shared" si="128"/>
        <v>9.4594252974682718</v>
      </c>
      <c r="X526" s="72">
        <f t="shared" si="129"/>
        <v>0.16482477508496565</v>
      </c>
      <c r="Y526" s="72">
        <f t="shared" si="130"/>
        <v>9.3698334258576708</v>
      </c>
      <c r="Z526" s="72">
        <f t="shared" si="131"/>
        <v>11.542284633173869</v>
      </c>
      <c r="AA526" s="72">
        <f t="shared" si="132"/>
        <v>2.2025848165035105</v>
      </c>
      <c r="AB526" s="72">
        <f t="shared" si="133"/>
        <v>0.2584614264522529</v>
      </c>
      <c r="AC526" s="72">
        <f t="shared" si="134"/>
        <v>0.2139688491287039</v>
      </c>
      <c r="AD526" s="72">
        <f t="shared" si="135"/>
        <v>100.00000000000001</v>
      </c>
      <c r="AE526" s="72"/>
      <c r="AF526" s="72"/>
      <c r="AG526" s="72"/>
      <c r="AH526" s="72"/>
      <c r="AI526" s="72"/>
      <c r="AJ526" s="72">
        <v>7.4400234613519911E-2</v>
      </c>
      <c r="AK526" s="72">
        <v>3.1464954835520151</v>
      </c>
      <c r="AL526" s="72">
        <v>15.872798970328056</v>
      </c>
      <c r="AM526" s="72">
        <v>173.66231502031417</v>
      </c>
      <c r="AN526" s="72">
        <v>0.93424934534376447</v>
      </c>
      <c r="AO526" s="72">
        <v>0.16236157634733117</v>
      </c>
      <c r="AP526" s="72">
        <v>0.11324822294839378</v>
      </c>
      <c r="AQ526" s="72">
        <v>0.75705621895687414</v>
      </c>
      <c r="AR526" s="72">
        <v>5.0167684448844639E-2</v>
      </c>
      <c r="AS526" s="72">
        <v>2.3706816081650923</v>
      </c>
      <c r="AT526" s="72">
        <v>5.577785017271025</v>
      </c>
      <c r="AU526" s="72">
        <v>0.95911384072223793</v>
      </c>
      <c r="AV526" s="72">
        <v>5.0142438576869921</v>
      </c>
      <c r="AW526" s="72">
        <v>40.418537473294762</v>
      </c>
      <c r="AX526" s="72">
        <v>1.0896391042165181</v>
      </c>
      <c r="AY526" s="72">
        <v>1.6043047702588076</v>
      </c>
      <c r="AZ526" s="72">
        <v>0.62493196586570621</v>
      </c>
      <c r="BA526" s="72">
        <v>2.1959618395841956</v>
      </c>
      <c r="BB526" s="72">
        <v>0.41757527934076483</v>
      </c>
      <c r="BC526" s="72">
        <v>2.8808394673391526</v>
      </c>
      <c r="BD526" s="72">
        <v>0.62214333013843048</v>
      </c>
      <c r="BE526" s="72">
        <v>1.8662310747405508</v>
      </c>
      <c r="BF526" s="72">
        <v>0.30348085156882243</v>
      </c>
      <c r="BG526" s="72">
        <v>1.8533491828563131</v>
      </c>
      <c r="BH526" s="72">
        <v>0.29650577067219946</v>
      </c>
      <c r="BI526" s="72">
        <v>20.781700550991193</v>
      </c>
      <c r="BK526" s="40">
        <f t="shared" si="122"/>
        <v>19.379557370278857</v>
      </c>
      <c r="BM526" s="40">
        <f t="shared" si="123"/>
        <v>97.76204030177837</v>
      </c>
      <c r="BN526" s="40">
        <f t="shared" si="136"/>
        <v>0.21446435850040899</v>
      </c>
      <c r="BO526" s="77">
        <v>0.70349923231219957</v>
      </c>
      <c r="BP526" s="79">
        <v>0.51301632423432708</v>
      </c>
      <c r="BR526" s="55">
        <v>18.469590327059471</v>
      </c>
      <c r="BS526" s="55">
        <v>15.491866712177853</v>
      </c>
      <c r="BT526" s="55">
        <v>38.125871751466939</v>
      </c>
      <c r="BU526" s="39"/>
      <c r="BV526" s="39"/>
      <c r="BW526" s="39"/>
    </row>
    <row r="527" spans="1:75" x14ac:dyDescent="0.3">
      <c r="A527" s="40" t="s">
        <v>960</v>
      </c>
      <c r="B527" s="37" t="s">
        <v>927</v>
      </c>
      <c r="C527" s="37" t="s">
        <v>911</v>
      </c>
      <c r="D527" s="61" t="s">
        <v>999</v>
      </c>
      <c r="E527" s="37" t="s">
        <v>925</v>
      </c>
      <c r="F527" s="41" t="s">
        <v>611</v>
      </c>
      <c r="G527" s="72">
        <v>51.26</v>
      </c>
      <c r="H527" s="72">
        <v>0.77700000000000002</v>
      </c>
      <c r="I527" s="72">
        <v>18.329999999999998</v>
      </c>
      <c r="J527" s="72">
        <v>10.132999999999999</v>
      </c>
      <c r="K527" s="72">
        <v>0.17199999999999999</v>
      </c>
      <c r="L527" s="72">
        <v>4.9009999999999998</v>
      </c>
      <c r="M527" s="72">
        <v>9.9190000000000005</v>
      </c>
      <c r="N527" s="72">
        <v>2.1880000000000002</v>
      </c>
      <c r="O527" s="72">
        <v>0.33700000000000002</v>
      </c>
      <c r="P527" s="72">
        <v>5.0999999999999997E-2</v>
      </c>
      <c r="Q527" s="72">
        <f t="shared" si="124"/>
        <v>98.067999999999984</v>
      </c>
      <c r="R527" s="72"/>
      <c r="S527" s="72"/>
      <c r="T527" s="72">
        <f t="shared" si="125"/>
        <v>52.269853570991565</v>
      </c>
      <c r="U527" s="72">
        <f t="shared" si="126"/>
        <v>0.79230737855365674</v>
      </c>
      <c r="V527" s="72">
        <f t="shared" si="127"/>
        <v>18.691112289431825</v>
      </c>
      <c r="W527" s="72">
        <f t="shared" si="128"/>
        <v>10.332626340906311</v>
      </c>
      <c r="X527" s="72">
        <f t="shared" si="129"/>
        <v>0.1753885059346576</v>
      </c>
      <c r="Y527" s="72">
        <f t="shared" si="130"/>
        <v>4.9975527185218427</v>
      </c>
      <c r="Z527" s="72">
        <f t="shared" si="131"/>
        <v>10.11441040910389</v>
      </c>
      <c r="AA527" s="72">
        <f t="shared" si="132"/>
        <v>2.2311049475873888</v>
      </c>
      <c r="AB527" s="72">
        <f t="shared" si="133"/>
        <v>0.34363910755802107</v>
      </c>
      <c r="AC527" s="72">
        <f t="shared" si="134"/>
        <v>5.2004731410857777E-2</v>
      </c>
      <c r="AD527" s="72">
        <f t="shared" si="135"/>
        <v>100.00000000000001</v>
      </c>
      <c r="AE527" s="72"/>
      <c r="AF527" s="72"/>
      <c r="AG527" s="72"/>
      <c r="AH527" s="72"/>
      <c r="AI527" s="72"/>
      <c r="AJ527" s="72">
        <v>0.1332782582898977</v>
      </c>
      <c r="AK527" s="72">
        <v>3.2636727789001059</v>
      </c>
      <c r="AL527" s="72">
        <v>20.864613503351084</v>
      </c>
      <c r="AM527" s="72">
        <v>199.70050841242062</v>
      </c>
      <c r="AN527" s="72">
        <v>1.0365526637773428</v>
      </c>
      <c r="AO527" s="72">
        <v>7.3326599361894618E-2</v>
      </c>
      <c r="AP527" s="72">
        <v>5.1936492570867132E-2</v>
      </c>
      <c r="AQ527" s="72">
        <v>0.599378638355891</v>
      </c>
      <c r="AR527" s="72">
        <v>5.16945286644062E-2</v>
      </c>
      <c r="AS527" s="72">
        <v>1.0808705785696426</v>
      </c>
      <c r="AT527" s="72">
        <v>3.5118482636204478</v>
      </c>
      <c r="AU527" s="72">
        <v>0.55248698033954113</v>
      </c>
      <c r="AV527" s="72">
        <v>3.423802275587517</v>
      </c>
      <c r="AW527" s="72">
        <v>29.376777962512627</v>
      </c>
      <c r="AX527" s="72">
        <v>0.89015491082857012</v>
      </c>
      <c r="AY527" s="72">
        <v>1.364414239084343</v>
      </c>
      <c r="AZ527" s="72">
        <v>0.59825319028681967</v>
      </c>
      <c r="BA527" s="72">
        <v>1.9478987203141926</v>
      </c>
      <c r="BB527" s="72">
        <v>0.36924019158484689</v>
      </c>
      <c r="BC527" s="72">
        <v>2.5241024118627466</v>
      </c>
      <c r="BD527" s="72">
        <v>0.54679250943148905</v>
      </c>
      <c r="BE527" s="72">
        <v>1.5977330021128398</v>
      </c>
      <c r="BF527" s="72">
        <v>0.25171407440136251</v>
      </c>
      <c r="BG527" s="72">
        <v>1.6867076992485639</v>
      </c>
      <c r="BH527" s="72">
        <v>0.25088212645823155</v>
      </c>
      <c r="BI527" s="72">
        <v>16.906763699737407</v>
      </c>
      <c r="BN527" s="40">
        <f t="shared" si="136"/>
        <v>0.12233769218574608</v>
      </c>
      <c r="BP527" s="79"/>
      <c r="BU527" s="39"/>
      <c r="BV527" s="39"/>
      <c r="BW527" s="39"/>
    </row>
    <row r="528" spans="1:75" x14ac:dyDescent="0.3">
      <c r="A528" s="40" t="s">
        <v>960</v>
      </c>
      <c r="B528" s="37" t="s">
        <v>928</v>
      </c>
      <c r="C528" s="37" t="s">
        <v>911</v>
      </c>
      <c r="D528" s="61" t="s">
        <v>999</v>
      </c>
      <c r="E528" s="37" t="s">
        <v>925</v>
      </c>
      <c r="F528" s="41" t="s">
        <v>611</v>
      </c>
      <c r="G528" s="72">
        <v>51.941000000000003</v>
      </c>
      <c r="H528" s="72">
        <v>0.76700000000000002</v>
      </c>
      <c r="I528" s="72">
        <v>18.341000000000001</v>
      </c>
      <c r="J528" s="72">
        <v>9.9060000000000006</v>
      </c>
      <c r="K528" s="72">
        <v>0.16700000000000001</v>
      </c>
      <c r="L528" s="72">
        <v>5.1260000000000003</v>
      </c>
      <c r="M528" s="72">
        <v>10.009</v>
      </c>
      <c r="N528" s="72">
        <v>2.4340000000000002</v>
      </c>
      <c r="O528" s="72">
        <v>0.32300000000000001</v>
      </c>
      <c r="P528" s="72">
        <v>5.7000000000000002E-2</v>
      </c>
      <c r="Q528" s="72">
        <f t="shared" si="124"/>
        <v>99.071000000000012</v>
      </c>
      <c r="R528" s="72"/>
      <c r="S528" s="72"/>
      <c r="T528" s="72">
        <f t="shared" si="125"/>
        <v>52.428056646243604</v>
      </c>
      <c r="U528" s="72">
        <f t="shared" si="126"/>
        <v>0.7741922459650149</v>
      </c>
      <c r="V528" s="72">
        <f t="shared" si="127"/>
        <v>18.512985636563677</v>
      </c>
      <c r="W528" s="72">
        <f t="shared" si="128"/>
        <v>9.9988896851752767</v>
      </c>
      <c r="X528" s="72">
        <f t="shared" si="129"/>
        <v>0.16856597793501629</v>
      </c>
      <c r="Y528" s="72">
        <f t="shared" si="130"/>
        <v>5.1740670832029556</v>
      </c>
      <c r="Z528" s="72">
        <f t="shared" si="131"/>
        <v>10.102855527853761</v>
      </c>
      <c r="AA528" s="72">
        <f t="shared" si="132"/>
        <v>2.4568238939750282</v>
      </c>
      <c r="AB528" s="72">
        <f t="shared" si="133"/>
        <v>0.32602880762281594</v>
      </c>
      <c r="AC528" s="72">
        <f t="shared" si="134"/>
        <v>5.7534495462849874E-2</v>
      </c>
      <c r="AD528" s="72">
        <f t="shared" si="135"/>
        <v>100</v>
      </c>
      <c r="AE528" s="72"/>
      <c r="AF528" s="72"/>
      <c r="AG528" s="72"/>
      <c r="AH528" s="72"/>
      <c r="AI528" s="72"/>
      <c r="AJ528" s="72">
        <v>0.13266771592737514</v>
      </c>
      <c r="AK528" s="72">
        <v>3.6939761542748242</v>
      </c>
      <c r="AL528" s="72">
        <v>27.093699810571383</v>
      </c>
      <c r="AM528" s="72">
        <v>186.54827604874959</v>
      </c>
      <c r="AN528" s="72">
        <v>1.1843553484051577</v>
      </c>
      <c r="AO528" s="72">
        <v>8.4433958335370721E-2</v>
      </c>
      <c r="AP528" s="72">
        <v>7.4076321064091483E-2</v>
      </c>
      <c r="AQ528" s="72">
        <v>0.69495444529683836</v>
      </c>
      <c r="AR528" s="72">
        <v>5.0525771660376327E-2</v>
      </c>
      <c r="AS528" s="72">
        <v>1.3837474243872949</v>
      </c>
      <c r="AT528" s="72">
        <v>3.9834474193968212</v>
      </c>
      <c r="AU528" s="72">
        <v>0.68842212361397903</v>
      </c>
      <c r="AV528" s="72">
        <v>4.0069971384515322</v>
      </c>
      <c r="AW528" s="72">
        <v>28.762468709344247</v>
      </c>
      <c r="AX528" s="72">
        <v>0.94814042580209668</v>
      </c>
      <c r="AY528" s="72">
        <v>1.4675529450608802</v>
      </c>
      <c r="AZ528" s="72">
        <v>0.63865415993691976</v>
      </c>
      <c r="BA528" s="72">
        <v>2.1404700166429853</v>
      </c>
      <c r="BB528" s="72">
        <v>0.38921792562709279</v>
      </c>
      <c r="BC528" s="72">
        <v>2.6571162741514698</v>
      </c>
      <c r="BD528" s="72">
        <v>0.5895688855539275</v>
      </c>
      <c r="BE528" s="72">
        <v>1.751850103562508</v>
      </c>
      <c r="BF528" s="72">
        <v>0.26462575177993009</v>
      </c>
      <c r="BG528" s="72">
        <v>1.7650796003728855</v>
      </c>
      <c r="BH528" s="72">
        <v>0.2792504581076245</v>
      </c>
      <c r="BI528" s="72">
        <v>17.27469175630694</v>
      </c>
      <c r="BN528" s="40">
        <f t="shared" si="136"/>
        <v>0.12149567343123641</v>
      </c>
      <c r="BO528" s="77">
        <v>0.70349946219474113</v>
      </c>
      <c r="BP528" s="79">
        <v>0.51298126811604527</v>
      </c>
      <c r="BR528" s="55">
        <v>18.379980981706275</v>
      </c>
      <c r="BS528" s="55">
        <v>15.490587096362384</v>
      </c>
      <c r="BT528" s="55">
        <v>38.034156725290572</v>
      </c>
      <c r="BU528" s="39"/>
      <c r="BV528" s="39"/>
      <c r="BW528" s="39"/>
    </row>
    <row r="529" spans="1:75" x14ac:dyDescent="0.3">
      <c r="A529" s="40" t="s">
        <v>960</v>
      </c>
      <c r="B529" s="37" t="s">
        <v>929</v>
      </c>
      <c r="C529" s="37" t="s">
        <v>911</v>
      </c>
      <c r="D529" s="61" t="s">
        <v>999</v>
      </c>
      <c r="E529" s="37" t="s">
        <v>925</v>
      </c>
      <c r="F529" s="41" t="s">
        <v>611</v>
      </c>
      <c r="G529" s="72">
        <v>51.628999999999998</v>
      </c>
      <c r="H529" s="72">
        <v>0.77500000000000002</v>
      </c>
      <c r="I529" s="72">
        <v>18.221</v>
      </c>
      <c r="J529" s="72">
        <v>10.106999999999999</v>
      </c>
      <c r="K529" s="72">
        <v>0.17299999999999999</v>
      </c>
      <c r="L529" s="72">
        <v>5.1950000000000003</v>
      </c>
      <c r="M529" s="72">
        <v>9.6560000000000006</v>
      </c>
      <c r="N529" s="72">
        <v>2.3679999999999999</v>
      </c>
      <c r="O529" s="72">
        <v>0.379</v>
      </c>
      <c r="P529" s="72">
        <v>4.4999999999999998E-2</v>
      </c>
      <c r="Q529" s="72">
        <f t="shared" si="124"/>
        <v>98.548000000000002</v>
      </c>
      <c r="R529" s="72"/>
      <c r="S529" s="72"/>
      <c r="T529" s="72">
        <f t="shared" si="125"/>
        <v>52.389698421073994</v>
      </c>
      <c r="U529" s="72">
        <f t="shared" si="126"/>
        <v>0.78641880099038031</v>
      </c>
      <c r="V529" s="72">
        <f t="shared" si="127"/>
        <v>18.489467061736413</v>
      </c>
      <c r="W529" s="72">
        <f t="shared" si="128"/>
        <v>10.25591589885132</v>
      </c>
      <c r="X529" s="72">
        <f t="shared" si="129"/>
        <v>0.17554897105978812</v>
      </c>
      <c r="Y529" s="72">
        <f t="shared" si="130"/>
        <v>5.2715428014774535</v>
      </c>
      <c r="Z529" s="72">
        <f t="shared" si="131"/>
        <v>9.7982708933717575</v>
      </c>
      <c r="AA529" s="72">
        <f t="shared" si="132"/>
        <v>2.4028899622518973</v>
      </c>
      <c r="AB529" s="72">
        <f t="shared" si="133"/>
        <v>0.38458416203271506</v>
      </c>
      <c r="AC529" s="72">
        <f t="shared" si="134"/>
        <v>4.5663027154280146E-2</v>
      </c>
      <c r="AD529" s="72">
        <f t="shared" si="135"/>
        <v>100</v>
      </c>
      <c r="AE529" s="72"/>
      <c r="AF529" s="72"/>
      <c r="AG529" s="72"/>
      <c r="AH529" s="72"/>
      <c r="AI529" s="72"/>
      <c r="AJ529" s="72">
        <v>0.12025759126687319</v>
      </c>
      <c r="AK529" s="72">
        <v>3.8320508217658369</v>
      </c>
      <c r="AL529" s="72">
        <v>20.470884479014824</v>
      </c>
      <c r="AM529" s="72">
        <v>178.14970957404012</v>
      </c>
      <c r="AN529" s="72">
        <v>1.1198991046759461</v>
      </c>
      <c r="AO529" s="72">
        <v>8.3998042957388802E-2</v>
      </c>
      <c r="AP529" s="72">
        <v>5.2590220849424614E-2</v>
      </c>
      <c r="AQ529" s="72">
        <v>0.70016383424236728</v>
      </c>
      <c r="AR529" s="72">
        <v>5.1039915170962805E-2</v>
      </c>
      <c r="AS529" s="72">
        <v>1.2547444161344701</v>
      </c>
      <c r="AT529" s="72">
        <v>3.8780652049330659</v>
      </c>
      <c r="AU529" s="72">
        <v>0.66296401369283131</v>
      </c>
      <c r="AV529" s="72">
        <v>3.926273391783655</v>
      </c>
      <c r="AW529" s="72">
        <v>29.121179752227508</v>
      </c>
      <c r="AX529" s="72">
        <v>0.95360655745441414</v>
      </c>
      <c r="AY529" s="72">
        <v>1.4600336371184035</v>
      </c>
      <c r="AZ529" s="72">
        <v>0.61157517090941682</v>
      </c>
      <c r="BA529" s="72">
        <v>2.0646567316503623</v>
      </c>
      <c r="BB529" s="72">
        <v>0.38631066290665672</v>
      </c>
      <c r="BC529" s="72">
        <v>2.5995296092457396</v>
      </c>
      <c r="BD529" s="72">
        <v>0.57804433868201899</v>
      </c>
      <c r="BE529" s="72">
        <v>1.6977006235239023</v>
      </c>
      <c r="BF529" s="72">
        <v>0.25692460770738068</v>
      </c>
      <c r="BG529" s="72">
        <v>1.7122346050693991</v>
      </c>
      <c r="BH529" s="72">
        <v>0.2717697622541852</v>
      </c>
      <c r="BI529" s="72">
        <v>16.659488053629563</v>
      </c>
      <c r="BN529" s="40">
        <f t="shared" si="136"/>
        <v>0.11996912558084542</v>
      </c>
      <c r="BP529" s="79"/>
      <c r="BU529" s="39"/>
      <c r="BV529" s="39"/>
      <c r="BW529" s="39"/>
    </row>
    <row r="530" spans="1:75" x14ac:dyDescent="0.3">
      <c r="A530" s="40" t="s">
        <v>960</v>
      </c>
      <c r="B530" s="60" t="s">
        <v>930</v>
      </c>
      <c r="C530" s="37" t="s">
        <v>911</v>
      </c>
      <c r="D530" s="61" t="s">
        <v>999</v>
      </c>
      <c r="E530" s="37" t="s">
        <v>931</v>
      </c>
      <c r="F530" s="41" t="s">
        <v>611</v>
      </c>
      <c r="G530" s="72">
        <v>52.78</v>
      </c>
      <c r="H530" s="72">
        <v>0.73499999999999999</v>
      </c>
      <c r="I530" s="72">
        <v>14.996</v>
      </c>
      <c r="J530" s="72">
        <v>9.2650000000000006</v>
      </c>
      <c r="K530" s="72">
        <v>0.185</v>
      </c>
      <c r="L530" s="72">
        <v>6.5279999999999996</v>
      </c>
      <c r="M530" s="72">
        <v>10.192</v>
      </c>
      <c r="N530" s="72">
        <v>2.7810000000000001</v>
      </c>
      <c r="O530" s="72">
        <v>0.39100000000000001</v>
      </c>
      <c r="P530" s="72">
        <v>0.27200000000000002</v>
      </c>
      <c r="Q530" s="72">
        <f t="shared" si="124"/>
        <v>98.125000000000028</v>
      </c>
      <c r="R530" s="72"/>
      <c r="S530" s="72"/>
      <c r="T530" s="72">
        <f t="shared" si="125"/>
        <v>53.788535031847118</v>
      </c>
      <c r="U530" s="72">
        <f t="shared" si="126"/>
        <v>0.74904458598726087</v>
      </c>
      <c r="V530" s="72">
        <f t="shared" si="127"/>
        <v>15.282547770700633</v>
      </c>
      <c r="W530" s="72">
        <f t="shared" si="128"/>
        <v>9.4420382165605066</v>
      </c>
      <c r="X530" s="72">
        <f t="shared" si="129"/>
        <v>0.18853503184713372</v>
      </c>
      <c r="Y530" s="72">
        <f t="shared" si="130"/>
        <v>6.6527388535031822</v>
      </c>
      <c r="Z530" s="72">
        <f t="shared" si="131"/>
        <v>10.386751592356685</v>
      </c>
      <c r="AA530" s="72">
        <f t="shared" si="132"/>
        <v>2.8341401273885345</v>
      </c>
      <c r="AB530" s="72">
        <f t="shared" si="133"/>
        <v>0.39847133757961772</v>
      </c>
      <c r="AC530" s="72">
        <f t="shared" si="134"/>
        <v>0.27719745222929931</v>
      </c>
      <c r="AD530" s="72">
        <f t="shared" si="135"/>
        <v>99.999999999999986</v>
      </c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/>
      <c r="BG530" s="72"/>
      <c r="BH530" s="72"/>
      <c r="BI530" s="72"/>
      <c r="BP530" s="79"/>
      <c r="BU530" s="39"/>
      <c r="BV530" s="39"/>
      <c r="BW530" s="39"/>
    </row>
    <row r="531" spans="1:75" x14ac:dyDescent="0.3">
      <c r="A531" s="40" t="s">
        <v>960</v>
      </c>
      <c r="B531" s="37" t="s">
        <v>932</v>
      </c>
      <c r="C531" s="37" t="s">
        <v>911</v>
      </c>
      <c r="D531" s="61" t="s">
        <v>999</v>
      </c>
      <c r="E531" s="37" t="s">
        <v>931</v>
      </c>
      <c r="F531" s="41" t="s">
        <v>611</v>
      </c>
      <c r="G531" s="72">
        <v>50.982399999999998</v>
      </c>
      <c r="H531" s="72">
        <v>0.74260000000000004</v>
      </c>
      <c r="I531" s="72">
        <v>14.8162</v>
      </c>
      <c r="J531" s="72">
        <v>10.355600000000001</v>
      </c>
      <c r="K531" s="72">
        <v>0.15540000000000001</v>
      </c>
      <c r="L531" s="72">
        <v>8.3377999999999997</v>
      </c>
      <c r="M531" s="72">
        <v>11.0183</v>
      </c>
      <c r="N531" s="72">
        <v>2.2033</v>
      </c>
      <c r="O531" s="72">
        <v>0.33439999999999998</v>
      </c>
      <c r="P531" s="72">
        <v>8.1900000000000001E-2</v>
      </c>
      <c r="Q531" s="72">
        <f t="shared" si="124"/>
        <v>99.027900000000002</v>
      </c>
      <c r="R531" s="72"/>
      <c r="S531" s="72"/>
      <c r="T531" s="72">
        <f t="shared" si="125"/>
        <v>51.482864929984373</v>
      </c>
      <c r="U531" s="72">
        <f t="shared" si="126"/>
        <v>0.74988967755551716</v>
      </c>
      <c r="V531" s="72">
        <f t="shared" si="127"/>
        <v>14.961642123078445</v>
      </c>
      <c r="W531" s="72">
        <f t="shared" si="128"/>
        <v>10.457254975617984</v>
      </c>
      <c r="X531" s="72">
        <f t="shared" si="129"/>
        <v>0.1569254725183509</v>
      </c>
      <c r="Y531" s="72">
        <f t="shared" si="130"/>
        <v>8.4196473923005524</v>
      </c>
      <c r="Z531" s="72">
        <f t="shared" si="131"/>
        <v>11.126460320778286</v>
      </c>
      <c r="AA531" s="72">
        <f t="shared" si="132"/>
        <v>2.224928530242487</v>
      </c>
      <c r="AB531" s="72">
        <f t="shared" si="133"/>
        <v>0.33768261267784128</v>
      </c>
      <c r="AC531" s="72">
        <f t="shared" si="134"/>
        <v>8.2703965246157904E-2</v>
      </c>
      <c r="AD531" s="72">
        <f t="shared" si="135"/>
        <v>99.999999999999986</v>
      </c>
      <c r="AE531" s="72"/>
      <c r="AF531" s="72"/>
      <c r="AG531" s="72"/>
      <c r="AH531" s="72"/>
      <c r="AI531" s="72"/>
      <c r="AJ531" s="72">
        <v>0.12124051008360368</v>
      </c>
      <c r="AK531" s="72">
        <v>4.1806823361009791</v>
      </c>
      <c r="AL531" s="72">
        <v>20.877275525094781</v>
      </c>
      <c r="AM531" s="72">
        <v>159.63242084737868</v>
      </c>
      <c r="AN531" s="72">
        <v>0.65781869457880893</v>
      </c>
      <c r="AO531" s="72">
        <v>0.13929706018804469</v>
      </c>
      <c r="AP531" s="72">
        <v>9.8359221856346948E-2</v>
      </c>
      <c r="AQ531" s="72">
        <v>0.88445445668864164</v>
      </c>
      <c r="AR531" s="72">
        <v>8.2546353463845118E-2</v>
      </c>
      <c r="AS531" s="72">
        <v>1.9080501195990327</v>
      </c>
      <c r="AT531" s="72">
        <v>5.7977135688875672</v>
      </c>
      <c r="AU531" s="72">
        <v>0.84485874961566931</v>
      </c>
      <c r="AV531" s="72">
        <v>4.7235705331785649</v>
      </c>
      <c r="AW531" s="72">
        <v>40.405831896725431</v>
      </c>
      <c r="AX531" s="72">
        <v>1.2083599679079531</v>
      </c>
      <c r="AY531" s="72">
        <v>1.8078744119260333</v>
      </c>
      <c r="AZ531" s="72">
        <v>0.68550436976820872</v>
      </c>
      <c r="BA531" s="72">
        <v>2.3079502881740313</v>
      </c>
      <c r="BB531" s="72">
        <v>0.47054284814840358</v>
      </c>
      <c r="BC531" s="72">
        <v>3.1876804236298599</v>
      </c>
      <c r="BD531" s="72">
        <v>0.70731243963704071</v>
      </c>
      <c r="BE531" s="72">
        <v>2.0308652446382802</v>
      </c>
      <c r="BF531" s="72">
        <v>0.31747547153611133</v>
      </c>
      <c r="BG531" s="72">
        <v>2.0703674970780641</v>
      </c>
      <c r="BH531" s="72">
        <v>0.31347988354539025</v>
      </c>
      <c r="BI531" s="72">
        <v>21.576031830846784</v>
      </c>
      <c r="BK531" s="40">
        <f t="shared" si="122"/>
        <v>30.012710465369825</v>
      </c>
      <c r="BM531" s="40">
        <f t="shared" si="123"/>
        <v>149.8759234179918</v>
      </c>
      <c r="BN531" s="40">
        <f t="shared" ref="BN531:BN557" si="137">AO531/AQ531</f>
        <v>0.15749489319050608</v>
      </c>
      <c r="BO531" s="77">
        <v>0.70349763572513135</v>
      </c>
      <c r="BP531" s="79">
        <v>0.51298839897890447</v>
      </c>
      <c r="BR531" s="55">
        <v>18.488726380828993</v>
      </c>
      <c r="BS531" s="55">
        <v>15.495046712002058</v>
      </c>
      <c r="BT531" s="55">
        <v>38.167319696622336</v>
      </c>
      <c r="BU531" s="39"/>
      <c r="BV531" s="39"/>
      <c r="BW531" s="39"/>
    </row>
    <row r="532" spans="1:75" x14ac:dyDescent="0.3">
      <c r="A532" s="40" t="s">
        <v>960</v>
      </c>
      <c r="B532" s="37" t="s">
        <v>933</v>
      </c>
      <c r="C532" s="37" t="s">
        <v>911</v>
      </c>
      <c r="D532" s="61" t="s">
        <v>999</v>
      </c>
      <c r="E532" s="37" t="s">
        <v>931</v>
      </c>
      <c r="F532" s="41" t="s">
        <v>611</v>
      </c>
      <c r="G532" s="72">
        <v>48.737400000000001</v>
      </c>
      <c r="H532" s="72">
        <v>0.75739999999999996</v>
      </c>
      <c r="I532" s="72">
        <v>15.557499999999999</v>
      </c>
      <c r="J532" s="72">
        <v>10.0169</v>
      </c>
      <c r="K532" s="72">
        <v>0.16919999999999999</v>
      </c>
      <c r="L532" s="72">
        <v>8.1885999999999992</v>
      </c>
      <c r="M532" s="72">
        <v>12.189299999999999</v>
      </c>
      <c r="N532" s="72">
        <v>2.0905999999999998</v>
      </c>
      <c r="O532" s="72">
        <v>0.2462</v>
      </c>
      <c r="P532" s="72">
        <v>9.5600000000000004E-2</v>
      </c>
      <c r="Q532" s="72">
        <f t="shared" si="124"/>
        <v>98.048699999999997</v>
      </c>
      <c r="R532" s="72"/>
      <c r="S532" s="72"/>
      <c r="T532" s="72">
        <f t="shared" si="125"/>
        <v>49.707339311994957</v>
      </c>
      <c r="U532" s="72">
        <f t="shared" si="126"/>
        <v>0.77247327093576967</v>
      </c>
      <c r="V532" s="72">
        <f t="shared" si="127"/>
        <v>15.86711501529342</v>
      </c>
      <c r="W532" s="72">
        <f t="shared" si="128"/>
        <v>10.216249680005957</v>
      </c>
      <c r="X532" s="72">
        <f t="shared" si="129"/>
        <v>0.17256730583883315</v>
      </c>
      <c r="Y532" s="72">
        <f t="shared" si="130"/>
        <v>8.3515640696918965</v>
      </c>
      <c r="Z532" s="72">
        <f t="shared" si="131"/>
        <v>12.431883339605726</v>
      </c>
      <c r="AA532" s="72">
        <f t="shared" si="132"/>
        <v>2.1322057304176396</v>
      </c>
      <c r="AB532" s="72">
        <f t="shared" si="133"/>
        <v>0.25109970861418868</v>
      </c>
      <c r="AC532" s="72">
        <f t="shared" si="134"/>
        <v>9.7502567601610232E-2</v>
      </c>
      <c r="AD532" s="72">
        <f t="shared" si="135"/>
        <v>99.999999999999986</v>
      </c>
      <c r="AE532" s="72"/>
      <c r="AF532" s="72"/>
      <c r="AG532" s="72"/>
      <c r="AH532" s="72"/>
      <c r="AI532" s="72"/>
      <c r="AJ532" s="72">
        <v>0.11214972775336671</v>
      </c>
      <c r="AK532" s="72">
        <v>3.9563977233454901</v>
      </c>
      <c r="AL532" s="72">
        <v>14.737304667508125</v>
      </c>
      <c r="AM532" s="72">
        <v>166.75936981908788</v>
      </c>
      <c r="AN532" s="72">
        <v>0.69892740704336909</v>
      </c>
      <c r="AO532" s="72">
        <v>0.14723818656176654</v>
      </c>
      <c r="AP532" s="72">
        <v>0.11187578491878469</v>
      </c>
      <c r="AQ532" s="72">
        <v>0.96666713752638089</v>
      </c>
      <c r="AR532" s="72">
        <v>6.4389153477122985E-2</v>
      </c>
      <c r="AS532" s="72">
        <v>2.0450925611503936</v>
      </c>
      <c r="AT532" s="72">
        <v>6.3276914651145368</v>
      </c>
      <c r="AU532" s="72">
        <v>1.0696702755707299</v>
      </c>
      <c r="AV532" s="72">
        <v>5.5372975116040486</v>
      </c>
      <c r="AW532" s="72">
        <v>45.255175122687987</v>
      </c>
      <c r="AX532" s="72">
        <v>1.315506702847572</v>
      </c>
      <c r="AY532" s="72">
        <v>2.0238877798801083</v>
      </c>
      <c r="AZ532" s="72">
        <v>0.72319552741731874</v>
      </c>
      <c r="BA532" s="72">
        <v>2.5401292982172357</v>
      </c>
      <c r="BB532" s="72">
        <v>0.51008766579607601</v>
      </c>
      <c r="BC532" s="72">
        <v>3.5173322107803466</v>
      </c>
      <c r="BD532" s="72">
        <v>0.77842377340279822</v>
      </c>
      <c r="BE532" s="72">
        <v>2.3434446659168446</v>
      </c>
      <c r="BF532" s="72">
        <v>0.36436107345809737</v>
      </c>
      <c r="BG532" s="72">
        <v>2.2225916242240031</v>
      </c>
      <c r="BH532" s="72">
        <v>0.3470052777438089</v>
      </c>
      <c r="BI532" s="72">
        <v>22.798285505762699</v>
      </c>
      <c r="BK532" s="40">
        <f t="shared" si="122"/>
        <v>26.870731131191825</v>
      </c>
      <c r="BM532" s="40">
        <f t="shared" si="123"/>
        <v>100.09159316374637</v>
      </c>
      <c r="BN532" s="40">
        <f t="shared" si="137"/>
        <v>0.15231529121651591</v>
      </c>
      <c r="BP532" s="79"/>
      <c r="BU532" s="39"/>
      <c r="BV532" s="39"/>
      <c r="BW532" s="39"/>
    </row>
    <row r="533" spans="1:75" x14ac:dyDescent="0.3">
      <c r="A533" s="40" t="s">
        <v>960</v>
      </c>
      <c r="B533" s="37" t="s">
        <v>934</v>
      </c>
      <c r="C533" s="37" t="s">
        <v>911</v>
      </c>
      <c r="D533" s="61" t="s">
        <v>999</v>
      </c>
      <c r="E533" s="37" t="s">
        <v>931</v>
      </c>
      <c r="F533" s="41" t="s">
        <v>611</v>
      </c>
      <c r="G533" s="72">
        <v>52.796500000000002</v>
      </c>
      <c r="H533" s="72">
        <v>0.58199999999999996</v>
      </c>
      <c r="I533" s="72">
        <v>14.677199999999999</v>
      </c>
      <c r="J533" s="72">
        <v>9.1821999999999999</v>
      </c>
      <c r="K533" s="72">
        <v>0.15429999999999999</v>
      </c>
      <c r="L533" s="72">
        <v>7.1090999999999998</v>
      </c>
      <c r="M533" s="72">
        <v>11.0413</v>
      </c>
      <c r="N533" s="72">
        <v>2.1501000000000001</v>
      </c>
      <c r="O533" s="72">
        <v>0.42480000000000001</v>
      </c>
      <c r="P533" s="72">
        <v>6.7599999999999993E-2</v>
      </c>
      <c r="Q533" s="72">
        <f t="shared" si="124"/>
        <v>98.185099999999991</v>
      </c>
      <c r="R533" s="72"/>
      <c r="S533" s="72"/>
      <c r="T533" s="72">
        <f t="shared" si="125"/>
        <v>53.772415570183263</v>
      </c>
      <c r="U533" s="72">
        <f t="shared" si="126"/>
        <v>0.59275796429397132</v>
      </c>
      <c r="V533" s="72">
        <f t="shared" si="127"/>
        <v>14.948500332535181</v>
      </c>
      <c r="W533" s="72">
        <f t="shared" si="128"/>
        <v>9.3519281438833399</v>
      </c>
      <c r="X533" s="72">
        <f t="shared" si="129"/>
        <v>0.15715215445113365</v>
      </c>
      <c r="Y533" s="72">
        <f t="shared" si="130"/>
        <v>7.240507979316618</v>
      </c>
      <c r="Z533" s="72">
        <f t="shared" si="131"/>
        <v>11.245392630857433</v>
      </c>
      <c r="AA533" s="72">
        <f t="shared" si="132"/>
        <v>2.1898434691210786</v>
      </c>
      <c r="AB533" s="72">
        <f t="shared" si="133"/>
        <v>0.43265220486611516</v>
      </c>
      <c r="AC533" s="72">
        <f t="shared" si="134"/>
        <v>6.8849550491877076E-2</v>
      </c>
      <c r="AD533" s="72">
        <f t="shared" si="135"/>
        <v>100.00000000000001</v>
      </c>
      <c r="AE533" s="72"/>
      <c r="AF533" s="72"/>
      <c r="AG533" s="72"/>
      <c r="AH533" s="72"/>
      <c r="AI533" s="72"/>
      <c r="AJ533" s="72">
        <v>0.132643970964228</v>
      </c>
      <c r="AK533" s="72">
        <v>4.344668042760917</v>
      </c>
      <c r="AL533" s="72">
        <v>25.525767590933988</v>
      </c>
      <c r="AM533" s="72">
        <v>145.88435736579765</v>
      </c>
      <c r="AN533" s="72">
        <v>0.75011115478432977</v>
      </c>
      <c r="AO533" s="72">
        <v>0.14448476154269524</v>
      </c>
      <c r="AP533" s="72">
        <v>0.10851528100324334</v>
      </c>
      <c r="AQ533" s="72">
        <v>0.92411469671852287</v>
      </c>
      <c r="AR533" s="72">
        <v>8.4750060707344463E-2</v>
      </c>
      <c r="AS533" s="72">
        <v>1.9538428998311999</v>
      </c>
      <c r="AT533" s="72">
        <v>5.9670372424260609</v>
      </c>
      <c r="AU533" s="72">
        <v>0.85853612010557623</v>
      </c>
      <c r="AV533" s="72">
        <v>4.7931579838341021</v>
      </c>
      <c r="AW533" s="72">
        <v>47.415894725199536</v>
      </c>
      <c r="AX533" s="72">
        <v>1.3172479569991831</v>
      </c>
      <c r="AY533" s="72">
        <v>1.6698273888882982</v>
      </c>
      <c r="AZ533" s="72">
        <v>0.6107284104604882</v>
      </c>
      <c r="BA533" s="72">
        <v>2.2011727230578835</v>
      </c>
      <c r="BB533" s="72">
        <v>0.42624962863395188</v>
      </c>
      <c r="BC533" s="72">
        <v>2.9333607167184272</v>
      </c>
      <c r="BD533" s="72">
        <v>0.67511671260948203</v>
      </c>
      <c r="BE533" s="72">
        <v>1.9890515484070515</v>
      </c>
      <c r="BF533" s="72">
        <v>0.31422193537517518</v>
      </c>
      <c r="BG533" s="72">
        <v>1.9811736441003887</v>
      </c>
      <c r="BH533" s="72">
        <v>0.30927663863003452</v>
      </c>
      <c r="BI533" s="72">
        <v>20.058651546913374</v>
      </c>
      <c r="BK533" s="40">
        <f t="shared" si="122"/>
        <v>30.070077954048241</v>
      </c>
      <c r="BM533" s="40">
        <f t="shared" si="123"/>
        <v>176.66754139599092</v>
      </c>
      <c r="BN533" s="40">
        <f t="shared" si="137"/>
        <v>0.15634938179833321</v>
      </c>
      <c r="BO533" s="77">
        <v>0.70353713897038861</v>
      </c>
      <c r="BP533" s="79">
        <v>0.51297837786421951</v>
      </c>
      <c r="BR533" s="55">
        <v>18.465905306759929</v>
      </c>
      <c r="BS533" s="55">
        <v>15.491121170389901</v>
      </c>
      <c r="BT533" s="55">
        <v>38.136680053228659</v>
      </c>
      <c r="BU533" s="39"/>
      <c r="BV533" s="39"/>
      <c r="BW533" s="39"/>
    </row>
    <row r="534" spans="1:75" x14ac:dyDescent="0.3">
      <c r="A534" s="40" t="s">
        <v>960</v>
      </c>
      <c r="B534" s="37" t="s">
        <v>935</v>
      </c>
      <c r="C534" s="37" t="s">
        <v>911</v>
      </c>
      <c r="D534" s="61" t="s">
        <v>999</v>
      </c>
      <c r="E534" s="37" t="s">
        <v>931</v>
      </c>
      <c r="F534" s="41" t="s">
        <v>611</v>
      </c>
      <c r="G534" s="72">
        <v>51.995399999999997</v>
      </c>
      <c r="H534" s="72">
        <v>0.61970000000000003</v>
      </c>
      <c r="I534" s="72">
        <v>14.8772</v>
      </c>
      <c r="J534" s="72">
        <v>9.3350000000000009</v>
      </c>
      <c r="K534" s="72">
        <v>0.15210000000000001</v>
      </c>
      <c r="L534" s="72">
        <v>7.7804000000000002</v>
      </c>
      <c r="M534" s="72">
        <v>10.767899999999999</v>
      </c>
      <c r="N534" s="72">
        <v>2.3056000000000001</v>
      </c>
      <c r="O534" s="72">
        <v>0.34449999999999997</v>
      </c>
      <c r="P534" s="72">
        <v>0.1174</v>
      </c>
      <c r="Q534" s="72">
        <f t="shared" si="124"/>
        <v>98.295200000000008</v>
      </c>
      <c r="R534" s="72"/>
      <c r="S534" s="72"/>
      <c r="T534" s="72">
        <f t="shared" si="125"/>
        <v>52.897191317582134</v>
      </c>
      <c r="U534" s="72">
        <f t="shared" si="126"/>
        <v>0.63044787537946911</v>
      </c>
      <c r="V534" s="72">
        <f t="shared" si="127"/>
        <v>15.135225321277131</v>
      </c>
      <c r="W534" s="72">
        <f t="shared" si="128"/>
        <v>9.4969032058533873</v>
      </c>
      <c r="X534" s="72">
        <f t="shared" si="129"/>
        <v>0.15473797296307448</v>
      </c>
      <c r="Y534" s="72">
        <f t="shared" si="130"/>
        <v>7.9153407287436206</v>
      </c>
      <c r="Z534" s="72">
        <f t="shared" si="131"/>
        <v>10.954654957719196</v>
      </c>
      <c r="AA534" s="72">
        <f t="shared" si="132"/>
        <v>2.3455875770129158</v>
      </c>
      <c r="AB534" s="72">
        <f t="shared" si="133"/>
        <v>0.35047489602747633</v>
      </c>
      <c r="AC534" s="72">
        <f t="shared" si="134"/>
        <v>0.11943614744158411</v>
      </c>
      <c r="AD534" s="72">
        <f t="shared" si="135"/>
        <v>100</v>
      </c>
      <c r="AE534" s="72"/>
      <c r="AF534" s="72"/>
      <c r="AG534" s="72"/>
      <c r="AH534" s="72"/>
      <c r="AI534" s="72"/>
      <c r="AJ534" s="72">
        <v>0.11665952938438684</v>
      </c>
      <c r="AK534" s="72">
        <v>3.9616215976014684</v>
      </c>
      <c r="AL534" s="72">
        <v>19.417519049403463</v>
      </c>
      <c r="AM534" s="72">
        <v>143.11750607129315</v>
      </c>
      <c r="AN534" s="72">
        <v>0.99422621926352628</v>
      </c>
      <c r="AO534" s="72">
        <v>0.1940276008766755</v>
      </c>
      <c r="AP534" s="72">
        <v>9.302014662521714E-2</v>
      </c>
      <c r="AQ534" s="72">
        <v>1.127852991701374</v>
      </c>
      <c r="AR534" s="72">
        <v>8.1110767861447428E-2</v>
      </c>
      <c r="AS534" s="72">
        <v>2.4551605884830594</v>
      </c>
      <c r="AT534" s="72">
        <v>6.5209298197887273</v>
      </c>
      <c r="AU534" s="72">
        <v>1.0543688820939461</v>
      </c>
      <c r="AV534" s="72">
        <v>5.7443746203149342</v>
      </c>
      <c r="AW534" s="72">
        <v>49.568153109583058</v>
      </c>
      <c r="AX534" s="72">
        <v>1.4706928982254761</v>
      </c>
      <c r="AY534" s="72">
        <v>1.9184589449857716</v>
      </c>
      <c r="AZ534" s="72">
        <v>0.67091948395339329</v>
      </c>
      <c r="BA534" s="72">
        <v>2.6518659015963957</v>
      </c>
      <c r="BB534" s="72">
        <v>0.48200434650224139</v>
      </c>
      <c r="BC534" s="72">
        <v>3.2283135370784808</v>
      </c>
      <c r="BD534" s="72">
        <v>0.71497585110300232</v>
      </c>
      <c r="BE534" s="72">
        <v>2.1370126870798929</v>
      </c>
      <c r="BF534" s="72">
        <v>0.32319208349045725</v>
      </c>
      <c r="BG534" s="72">
        <v>2.1388011053682194</v>
      </c>
      <c r="BH534" s="72">
        <v>0.3381142266139604</v>
      </c>
      <c r="BI534" s="72">
        <v>21.986549925918311</v>
      </c>
      <c r="BK534" s="40">
        <f t="shared" si="122"/>
        <v>20.417824988309196</v>
      </c>
      <c r="BM534" s="40">
        <f t="shared" si="123"/>
        <v>100.0760663002028</v>
      </c>
      <c r="BN534" s="40">
        <f t="shared" si="137"/>
        <v>0.17203270488646177</v>
      </c>
      <c r="BP534" s="79"/>
      <c r="BU534" s="39"/>
      <c r="BV534" s="39"/>
      <c r="BW534" s="39"/>
    </row>
    <row r="535" spans="1:75" x14ac:dyDescent="0.3">
      <c r="A535" s="40" t="s">
        <v>960</v>
      </c>
      <c r="B535" s="37" t="s">
        <v>936</v>
      </c>
      <c r="C535" s="37" t="s">
        <v>911</v>
      </c>
      <c r="D535" s="61" t="s">
        <v>999</v>
      </c>
      <c r="E535" s="37" t="s">
        <v>931</v>
      </c>
      <c r="F535" s="41" t="s">
        <v>611</v>
      </c>
      <c r="G535" s="72">
        <v>52.756999999999998</v>
      </c>
      <c r="H535" s="72">
        <v>0.82099999999999995</v>
      </c>
      <c r="I535" s="72">
        <v>16.535</v>
      </c>
      <c r="J535" s="72">
        <v>9.2330000000000005</v>
      </c>
      <c r="K535" s="72">
        <v>0.155</v>
      </c>
      <c r="L535" s="72">
        <v>5.3710000000000004</v>
      </c>
      <c r="M535" s="72">
        <v>9.8339999999999996</v>
      </c>
      <c r="N535" s="72">
        <v>2.6063579999999997</v>
      </c>
      <c r="O535" s="72">
        <v>0.44800000000000001</v>
      </c>
      <c r="P535" s="72">
        <v>0.121</v>
      </c>
      <c r="Q535" s="72">
        <f t="shared" si="124"/>
        <v>97.881357999999992</v>
      </c>
      <c r="R535" s="72"/>
      <c r="S535" s="72"/>
      <c r="T535" s="72">
        <f t="shared" si="125"/>
        <v>53.898925268282447</v>
      </c>
      <c r="U535" s="72">
        <f t="shared" si="126"/>
        <v>0.83877054505108117</v>
      </c>
      <c r="V535" s="72">
        <f t="shared" si="127"/>
        <v>16.892900076028781</v>
      </c>
      <c r="W535" s="72">
        <f t="shared" si="128"/>
        <v>9.4328482855744618</v>
      </c>
      <c r="X535" s="72">
        <f t="shared" si="129"/>
        <v>0.15835497500964385</v>
      </c>
      <c r="Y535" s="72">
        <f t="shared" si="130"/>
        <v>5.4872552953341751</v>
      </c>
      <c r="Z535" s="72">
        <f t="shared" si="131"/>
        <v>10.046856930611854</v>
      </c>
      <c r="AA535" s="72">
        <f t="shared" si="132"/>
        <v>2.6627726190721628</v>
      </c>
      <c r="AB535" s="72">
        <f t="shared" si="133"/>
        <v>0.45769696002787386</v>
      </c>
      <c r="AC535" s="72">
        <f t="shared" si="134"/>
        <v>0.12361904500752839</v>
      </c>
      <c r="AD535" s="72">
        <f t="shared" si="135"/>
        <v>100.00000000000001</v>
      </c>
      <c r="AE535" s="72"/>
      <c r="AF535" s="72"/>
      <c r="AG535" s="72"/>
      <c r="AH535" s="72"/>
      <c r="AI535" s="72"/>
      <c r="AJ535" s="72">
        <v>0.15231489215095345</v>
      </c>
      <c r="AK535" s="72">
        <v>5.325358535221663</v>
      </c>
      <c r="AL535" s="72">
        <v>29.911528892836625</v>
      </c>
      <c r="AM535" s="72">
        <v>186.64488049269761</v>
      </c>
      <c r="AN535" s="72">
        <v>1.1247508346169468</v>
      </c>
      <c r="AO535" s="72">
        <v>0.23428197554325889</v>
      </c>
      <c r="AP535" s="72">
        <v>0.1135119010285074</v>
      </c>
      <c r="AQ535" s="72">
        <v>1.4199622032977746</v>
      </c>
      <c r="AR535" s="72">
        <v>0.1013630545896289</v>
      </c>
      <c r="AS535" s="72">
        <v>3.5273721837024432</v>
      </c>
      <c r="AT535" s="72">
        <v>9.1621105507114038</v>
      </c>
      <c r="AU535" s="72">
        <v>1.4115382417971034</v>
      </c>
      <c r="AV535" s="72">
        <v>7.5204548613992408</v>
      </c>
      <c r="AW535" s="72">
        <v>68.139754351950955</v>
      </c>
      <c r="AX535" s="72">
        <v>1.8724096467302456</v>
      </c>
      <c r="AY535" s="72">
        <v>2.3681569694785676</v>
      </c>
      <c r="AZ535" s="72">
        <v>0.89498222064982713</v>
      </c>
      <c r="BA535" s="72">
        <v>3.373988313073367</v>
      </c>
      <c r="BB535" s="72">
        <v>0.60279201309810104</v>
      </c>
      <c r="BC535" s="72">
        <v>4.0662987489488378</v>
      </c>
      <c r="BD535" s="72">
        <v>0.87853905350842387</v>
      </c>
      <c r="BE535" s="72">
        <v>2.7445389272008636</v>
      </c>
      <c r="BF535" s="72">
        <v>0.42232150503140392</v>
      </c>
      <c r="BG535" s="72">
        <v>2.8227153035567825</v>
      </c>
      <c r="BH535" s="72">
        <v>0.41801754419866677</v>
      </c>
      <c r="BI535" s="72">
        <v>28.660949056702137</v>
      </c>
      <c r="BK535" s="40">
        <f t="shared" si="122"/>
        <v>22.730551605060906</v>
      </c>
      <c r="BM535" s="40">
        <f t="shared" si="123"/>
        <v>127.67319732334093</v>
      </c>
      <c r="BN535" s="40">
        <f t="shared" si="137"/>
        <v>0.16499169836996608</v>
      </c>
      <c r="BP535" s="79"/>
      <c r="BU535" s="39"/>
      <c r="BV535" s="39"/>
      <c r="BW535" s="39"/>
    </row>
    <row r="536" spans="1:75" x14ac:dyDescent="0.3">
      <c r="A536" s="40" t="s">
        <v>960</v>
      </c>
      <c r="B536" s="37" t="s">
        <v>937</v>
      </c>
      <c r="C536" s="37" t="s">
        <v>911</v>
      </c>
      <c r="D536" s="61" t="s">
        <v>999</v>
      </c>
      <c r="E536" s="37" t="s">
        <v>931</v>
      </c>
      <c r="F536" s="41" t="s">
        <v>611</v>
      </c>
      <c r="G536" s="72">
        <v>51.323999999999998</v>
      </c>
      <c r="H536" s="72">
        <v>0.67</v>
      </c>
      <c r="I536" s="72">
        <v>15.962</v>
      </c>
      <c r="J536" s="72">
        <v>9.4160000000000004</v>
      </c>
      <c r="K536" s="72">
        <v>0.13300000000000001</v>
      </c>
      <c r="L536" s="72">
        <v>6.07</v>
      </c>
      <c r="M536" s="72">
        <v>11.409000000000001</v>
      </c>
      <c r="N536" s="72">
        <v>2.3323769999999997</v>
      </c>
      <c r="O536" s="72">
        <v>0.439</v>
      </c>
      <c r="P536" s="72">
        <v>8.5000000000000006E-2</v>
      </c>
      <c r="Q536" s="72">
        <f t="shared" si="124"/>
        <v>97.840376999999975</v>
      </c>
      <c r="R536" s="72"/>
      <c r="S536" s="72"/>
      <c r="T536" s="72">
        <f t="shared" si="125"/>
        <v>52.456870643497226</v>
      </c>
      <c r="U536" s="72">
        <f t="shared" si="126"/>
        <v>0.68478885767171582</v>
      </c>
      <c r="V536" s="72">
        <f t="shared" si="127"/>
        <v>16.314327979337207</v>
      </c>
      <c r="W536" s="72">
        <f t="shared" si="128"/>
        <v>9.6238386325923528</v>
      </c>
      <c r="X536" s="72">
        <f t="shared" si="129"/>
        <v>0.13593569861244509</v>
      </c>
      <c r="Y536" s="72">
        <f t="shared" si="130"/>
        <v>6.2039826359213661</v>
      </c>
      <c r="Z536" s="72">
        <f t="shared" si="131"/>
        <v>11.660829965935234</v>
      </c>
      <c r="AA536" s="72">
        <f t="shared" si="132"/>
        <v>2.3838593753578854</v>
      </c>
      <c r="AB536" s="72">
        <f t="shared" si="133"/>
        <v>0.44869001271325859</v>
      </c>
      <c r="AC536" s="72">
        <f t="shared" si="134"/>
        <v>8.6876198361337087E-2</v>
      </c>
      <c r="AD536" s="72">
        <f t="shared" si="135"/>
        <v>100.00000000000001</v>
      </c>
      <c r="AE536" s="72"/>
      <c r="AF536" s="72"/>
      <c r="AG536" s="72"/>
      <c r="AH536" s="72"/>
      <c r="AI536" s="72"/>
      <c r="AJ536" s="72">
        <v>0.53813893451698525</v>
      </c>
      <c r="AK536" s="72">
        <v>8.2475535168163283</v>
      </c>
      <c r="AL536" s="72">
        <v>35.114585940728468</v>
      </c>
      <c r="AM536" s="72">
        <v>207.7468260238964</v>
      </c>
      <c r="AN536" s="72">
        <v>0.70531593936789805</v>
      </c>
      <c r="AO536" s="72">
        <v>0.20149054554673454</v>
      </c>
      <c r="AP536" s="72">
        <v>0.14687215980585985</v>
      </c>
      <c r="AQ536" s="72">
        <v>0.83728630615275224</v>
      </c>
      <c r="AR536" s="72">
        <v>5.9970692854203984E-2</v>
      </c>
      <c r="AS536" s="72">
        <v>2.4720659373306506</v>
      </c>
      <c r="AT536" s="72">
        <v>6.4708055970328395</v>
      </c>
      <c r="AU536" s="72">
        <v>0.94499877191087356</v>
      </c>
      <c r="AV536" s="72">
        <v>5.2343956611072846</v>
      </c>
      <c r="AW536" s="72">
        <v>41.076175180273069</v>
      </c>
      <c r="AX536" s="72">
        <v>1.1582497340181463</v>
      </c>
      <c r="AY536" s="72">
        <v>1.6803287789191577</v>
      </c>
      <c r="AZ536" s="72">
        <v>0.68785421682689507</v>
      </c>
      <c r="BA536" s="72">
        <v>2.2753216194230199</v>
      </c>
      <c r="BB536" s="72">
        <v>0.41854585765208124</v>
      </c>
      <c r="BC536" s="72">
        <v>2.7906156714902854</v>
      </c>
      <c r="BD536" s="72">
        <v>0.61963524215175947</v>
      </c>
      <c r="BE536" s="72">
        <v>1.7911016334464307</v>
      </c>
      <c r="BF536" s="72">
        <v>0.27652650638252579</v>
      </c>
      <c r="BG536" s="72">
        <v>1.8020166233237491</v>
      </c>
      <c r="BH536" s="72">
        <v>0.28720069302341911</v>
      </c>
      <c r="BI536" s="72">
        <v>18.739029330512206</v>
      </c>
      <c r="BM536" s="40">
        <f t="shared" si="123"/>
        <v>174.27411219442973</v>
      </c>
      <c r="BN536" s="40">
        <f t="shared" si="137"/>
        <v>0.24064712878509106</v>
      </c>
      <c r="BP536" s="79"/>
      <c r="BU536" s="39"/>
      <c r="BV536" s="39"/>
      <c r="BW536" s="39"/>
    </row>
    <row r="537" spans="1:75" x14ac:dyDescent="0.3">
      <c r="A537" s="40" t="s">
        <v>960</v>
      </c>
      <c r="B537" s="37" t="s">
        <v>938</v>
      </c>
      <c r="C537" s="37" t="s">
        <v>911</v>
      </c>
      <c r="D537" s="61" t="s">
        <v>999</v>
      </c>
      <c r="E537" s="37" t="s">
        <v>931</v>
      </c>
      <c r="F537" s="41" t="s">
        <v>611</v>
      </c>
      <c r="G537" s="72">
        <v>65.372</v>
      </c>
      <c r="H537" s="72">
        <v>0.624</v>
      </c>
      <c r="I537" s="72">
        <v>14.574999999999999</v>
      </c>
      <c r="J537" s="72">
        <v>5.1319999999999997</v>
      </c>
      <c r="K537" s="72">
        <v>7.0000000000000007E-2</v>
      </c>
      <c r="L537" s="72">
        <v>2.2570000000000001</v>
      </c>
      <c r="M537" s="72">
        <v>4.9109999999999996</v>
      </c>
      <c r="N537" s="72">
        <v>4.3038269999999992</v>
      </c>
      <c r="O537" s="72">
        <v>1.1850000000000001</v>
      </c>
      <c r="P537" s="72">
        <v>0.111</v>
      </c>
      <c r="Q537" s="72">
        <f t="shared" si="124"/>
        <v>98.540827000000007</v>
      </c>
      <c r="R537" s="72"/>
      <c r="S537" s="72"/>
      <c r="T537" s="72">
        <f t="shared" si="125"/>
        <v>66.340015595769259</v>
      </c>
      <c r="U537" s="72">
        <f t="shared" si="126"/>
        <v>0.63324006809888045</v>
      </c>
      <c r="V537" s="72">
        <f t="shared" si="127"/>
        <v>14.790823705995484</v>
      </c>
      <c r="W537" s="72">
        <f t="shared" si="128"/>
        <v>5.2079936369927156</v>
      </c>
      <c r="X537" s="72">
        <f t="shared" si="129"/>
        <v>7.1036546100835957E-2</v>
      </c>
      <c r="Y537" s="72">
        <f t="shared" si="130"/>
        <v>2.2904212078512391</v>
      </c>
      <c r="Z537" s="72">
        <f t="shared" si="131"/>
        <v>4.9837211128743615</v>
      </c>
      <c r="AA537" s="72">
        <f t="shared" si="132"/>
        <v>4.3675572156503204</v>
      </c>
      <c r="AB537" s="72">
        <f t="shared" si="133"/>
        <v>1.2025472447070087</v>
      </c>
      <c r="AC537" s="72">
        <f t="shared" si="134"/>
        <v>0.112643665959897</v>
      </c>
      <c r="AD537" s="72">
        <f t="shared" si="135"/>
        <v>100</v>
      </c>
      <c r="AE537" s="72"/>
      <c r="AF537" s="72"/>
      <c r="AG537" s="72"/>
      <c r="AH537" s="72"/>
      <c r="AI537" s="72"/>
      <c r="AJ537" s="72">
        <v>0.2420444364567233</v>
      </c>
      <c r="AK537" s="72">
        <v>18.461880414672965</v>
      </c>
      <c r="AL537" s="72">
        <v>95.253502319235835</v>
      </c>
      <c r="AM537" s="72">
        <v>142.30810109064507</v>
      </c>
      <c r="AN537" s="72">
        <v>1.7278611874741834</v>
      </c>
      <c r="AO537" s="72">
        <v>0.65654521858600456</v>
      </c>
      <c r="AP537" s="72">
        <v>0.34444039851603842</v>
      </c>
      <c r="AQ537" s="72">
        <v>3.0978113254101891</v>
      </c>
      <c r="AR537" s="72">
        <v>0.22246809760625696</v>
      </c>
      <c r="AS537" s="72">
        <v>6.0383892007867743</v>
      </c>
      <c r="AT537" s="72">
        <v>15.779922833561885</v>
      </c>
      <c r="AU537" s="72">
        <v>2.4726944589354849</v>
      </c>
      <c r="AV537" s="72">
        <v>12.853217123910403</v>
      </c>
      <c r="AW537" s="72">
        <v>139.01850498748439</v>
      </c>
      <c r="AX537" s="72">
        <v>3.8104348787138895</v>
      </c>
      <c r="AY537" s="72">
        <v>3.9135130102934763</v>
      </c>
      <c r="AZ537" s="72">
        <v>1.1508381437883903</v>
      </c>
      <c r="BA537" s="72">
        <v>5.0388339410655014</v>
      </c>
      <c r="BB537" s="72">
        <v>0.89059206948237246</v>
      </c>
      <c r="BC537" s="72">
        <v>5.9980222791497093</v>
      </c>
      <c r="BD537" s="72">
        <v>1.3168515266412144</v>
      </c>
      <c r="BE537" s="72">
        <v>3.8706797150383641</v>
      </c>
      <c r="BF537" s="72">
        <v>0.60137115286763088</v>
      </c>
      <c r="BG537" s="72">
        <v>3.9944147033839328</v>
      </c>
      <c r="BH537" s="72">
        <v>0.62900399058683409</v>
      </c>
      <c r="BI537" s="72">
        <v>39.803037964932564</v>
      </c>
      <c r="BK537" s="40">
        <f t="shared" si="122"/>
        <v>28.119739344738733</v>
      </c>
      <c r="BM537" s="40">
        <f t="shared" si="123"/>
        <v>145.08292745529764</v>
      </c>
      <c r="BN537" s="40">
        <f t="shared" si="137"/>
        <v>0.21193841380868145</v>
      </c>
      <c r="BP537" s="79"/>
      <c r="BU537" s="39"/>
      <c r="BV537" s="39"/>
      <c r="BW537" s="39"/>
    </row>
    <row r="538" spans="1:75" x14ac:dyDescent="0.3">
      <c r="A538" s="40" t="s">
        <v>960</v>
      </c>
      <c r="B538" s="37" t="s">
        <v>939</v>
      </c>
      <c r="C538" s="37" t="s">
        <v>911</v>
      </c>
      <c r="D538" s="61" t="s">
        <v>999</v>
      </c>
      <c r="E538" s="37" t="s">
        <v>931</v>
      </c>
      <c r="F538" s="41" t="s">
        <v>611</v>
      </c>
      <c r="G538" s="72">
        <v>64.281000000000006</v>
      </c>
      <c r="H538" s="72">
        <v>0.63200000000000001</v>
      </c>
      <c r="I538" s="72">
        <v>14.548999999999999</v>
      </c>
      <c r="J538" s="72">
        <v>5.65</v>
      </c>
      <c r="K538" s="72">
        <v>0.13</v>
      </c>
      <c r="L538" s="72">
        <v>2.6190000000000002</v>
      </c>
      <c r="M538" s="72">
        <v>5.2450000000000001</v>
      </c>
      <c r="N538" s="72">
        <v>3.9169999999999998</v>
      </c>
      <c r="O538" s="72">
        <v>1.0029999999999999</v>
      </c>
      <c r="P538" s="72">
        <v>0.11799999999999999</v>
      </c>
      <c r="Q538" s="72">
        <f t="shared" si="124"/>
        <v>98.14400000000002</v>
      </c>
      <c r="R538" s="72"/>
      <c r="S538" s="72"/>
      <c r="T538" s="72">
        <f t="shared" si="125"/>
        <v>65.496617215520047</v>
      </c>
      <c r="U538" s="72">
        <f t="shared" si="126"/>
        <v>0.6439517443756112</v>
      </c>
      <c r="V538" s="72">
        <f t="shared" si="127"/>
        <v>14.824135963482227</v>
      </c>
      <c r="W538" s="72">
        <f t="shared" si="128"/>
        <v>5.7568470818389299</v>
      </c>
      <c r="X538" s="72">
        <f t="shared" si="129"/>
        <v>0.13245842843169217</v>
      </c>
      <c r="Y538" s="72">
        <f t="shared" si="130"/>
        <v>2.6685278774046295</v>
      </c>
      <c r="Z538" s="72">
        <f t="shared" si="131"/>
        <v>5.3441881317248114</v>
      </c>
      <c r="AA538" s="72">
        <f t="shared" si="132"/>
        <v>3.9910743397456789</v>
      </c>
      <c r="AB538" s="72">
        <f t="shared" si="133"/>
        <v>1.0219677208999018</v>
      </c>
      <c r="AC538" s="72">
        <f t="shared" si="134"/>
        <v>0.12023149657645905</v>
      </c>
      <c r="AD538" s="72">
        <f t="shared" si="135"/>
        <v>100</v>
      </c>
      <c r="AE538" s="72"/>
      <c r="AF538" s="72"/>
      <c r="AG538" s="72"/>
      <c r="AH538" s="72"/>
      <c r="AI538" s="72"/>
      <c r="AJ538" s="72">
        <v>0.23825835118760896</v>
      </c>
      <c r="AK538" s="72">
        <v>13.086758046253292</v>
      </c>
      <c r="AL538" s="72">
        <v>89.269790150063713</v>
      </c>
      <c r="AM538" s="72">
        <v>152.58627284920337</v>
      </c>
      <c r="AN538" s="72">
        <v>1.9808236124864198</v>
      </c>
      <c r="AO538" s="72">
        <v>0.62993897586109404</v>
      </c>
      <c r="AP538" s="72">
        <v>0.27478657439886284</v>
      </c>
      <c r="AQ538" s="72">
        <v>3.031828690495689</v>
      </c>
      <c r="AR538" s="72">
        <v>0.19582525346372243</v>
      </c>
      <c r="AS538" s="72">
        <v>6.3031303997207369</v>
      </c>
      <c r="AT538" s="72">
        <v>16.23956575359335</v>
      </c>
      <c r="AU538" s="72">
        <v>2.4528056693271427</v>
      </c>
      <c r="AV538" s="72">
        <v>12.808363682164664</v>
      </c>
      <c r="AW538" s="72">
        <v>138.16788648020503</v>
      </c>
      <c r="AX538" s="72">
        <v>3.7470029665105433</v>
      </c>
      <c r="AY538" s="72">
        <v>4.050450611491061</v>
      </c>
      <c r="AZ538" s="72">
        <v>1.136778659768277</v>
      </c>
      <c r="BA538" s="72">
        <v>5.1270645608793659</v>
      </c>
      <c r="BB538" s="72">
        <v>0.91453961969975339</v>
      </c>
      <c r="BC538" s="72">
        <v>6.321959271824289</v>
      </c>
      <c r="BD538" s="72">
        <v>1.4599853389720585</v>
      </c>
      <c r="BE538" s="72">
        <v>4.3239539364088238</v>
      </c>
      <c r="BF538" s="72">
        <v>0.66620280244843688</v>
      </c>
      <c r="BG538" s="72">
        <v>4.609883212218004</v>
      </c>
      <c r="BH538" s="72">
        <v>0.70136041100489577</v>
      </c>
      <c r="BI538" s="72">
        <v>46.529145520958778</v>
      </c>
      <c r="BK538" s="40">
        <f t="shared" si="122"/>
        <v>20.774644128606855</v>
      </c>
      <c r="BM538" s="40">
        <f t="shared" si="123"/>
        <v>141.71180633494939</v>
      </c>
      <c r="BN538" s="40">
        <f t="shared" si="137"/>
        <v>0.20777525387099036</v>
      </c>
      <c r="BO538" s="77">
        <v>0.70348050863715683</v>
      </c>
      <c r="BP538" s="79">
        <v>0.51298658186564317</v>
      </c>
      <c r="BR538" s="55">
        <v>18.525582744547705</v>
      </c>
      <c r="BS538" s="55">
        <v>15.499375090418555</v>
      </c>
      <c r="BT538" s="55">
        <v>38.18143273603156</v>
      </c>
      <c r="BU538" s="39"/>
      <c r="BV538" s="39"/>
      <c r="BW538" s="39"/>
    </row>
    <row r="539" spans="1:75" x14ac:dyDescent="0.3">
      <c r="A539" s="40" t="s">
        <v>960</v>
      </c>
      <c r="B539" s="37" t="s">
        <v>940</v>
      </c>
      <c r="C539" s="37" t="s">
        <v>911</v>
      </c>
      <c r="D539" s="61" t="s">
        <v>999</v>
      </c>
      <c r="E539" s="37" t="s">
        <v>931</v>
      </c>
      <c r="F539" s="41" t="s">
        <v>611</v>
      </c>
      <c r="G539" s="72">
        <v>53.764000000000003</v>
      </c>
      <c r="H539" s="72">
        <v>0.70099999999999996</v>
      </c>
      <c r="I539" s="72">
        <v>14.593999999999999</v>
      </c>
      <c r="J539" s="72">
        <v>9.4420000000000002</v>
      </c>
      <c r="K539" s="72">
        <v>0.16800000000000001</v>
      </c>
      <c r="L539" s="72">
        <v>6.54</v>
      </c>
      <c r="M539" s="72">
        <v>10.224</v>
      </c>
      <c r="N539" s="72">
        <v>2.3769999999999998</v>
      </c>
      <c r="O539" s="72">
        <v>0.42499999999999999</v>
      </c>
      <c r="P539" s="72">
        <v>9.1999999999999998E-2</v>
      </c>
      <c r="Q539" s="72">
        <f t="shared" si="124"/>
        <v>98.327000000000012</v>
      </c>
      <c r="R539" s="72"/>
      <c r="S539" s="72"/>
      <c r="T539" s="72">
        <f t="shared" si="125"/>
        <v>54.678775921161019</v>
      </c>
      <c r="U539" s="72">
        <f t="shared" si="126"/>
        <v>0.71292727328200789</v>
      </c>
      <c r="V539" s="72">
        <f t="shared" si="127"/>
        <v>14.842311877714156</v>
      </c>
      <c r="W539" s="72">
        <f t="shared" si="128"/>
        <v>9.6026523742207122</v>
      </c>
      <c r="X539" s="72">
        <f t="shared" si="129"/>
        <v>0.17085846207043842</v>
      </c>
      <c r="Y539" s="72">
        <f t="shared" si="130"/>
        <v>6.6512758448849238</v>
      </c>
      <c r="Z539" s="72">
        <f t="shared" si="131"/>
        <v>10.397957834572395</v>
      </c>
      <c r="AA539" s="72">
        <f t="shared" si="132"/>
        <v>2.4174438353656669</v>
      </c>
      <c r="AB539" s="72">
        <f t="shared" si="133"/>
        <v>0.43223122845200196</v>
      </c>
      <c r="AC539" s="72">
        <f t="shared" si="134"/>
        <v>9.3565348276668653E-2</v>
      </c>
      <c r="AD539" s="72">
        <f t="shared" si="135"/>
        <v>99.999999999999986</v>
      </c>
      <c r="AE539" s="72"/>
      <c r="AF539" s="72"/>
      <c r="AG539" s="72"/>
      <c r="AH539" s="72"/>
      <c r="AI539" s="72"/>
      <c r="AJ539" s="72">
        <v>0.13974669206187956</v>
      </c>
      <c r="AK539" s="72">
        <v>4.8885742811738835</v>
      </c>
      <c r="AL539" s="72">
        <v>30.380414498554511</v>
      </c>
      <c r="AM539" s="72">
        <v>159.3846468155098</v>
      </c>
      <c r="AN539" s="72">
        <v>1.0432422947314042</v>
      </c>
      <c r="AO539" s="72">
        <v>0.21097368382613968</v>
      </c>
      <c r="AP539" s="72">
        <v>0.11725783659240342</v>
      </c>
      <c r="AQ539" s="72">
        <v>1.3241156923311694</v>
      </c>
      <c r="AR539" s="72">
        <v>9.4416352334358772E-2</v>
      </c>
      <c r="AS539" s="72">
        <v>2.6005588840743128</v>
      </c>
      <c r="AT539" s="72">
        <v>7.4272927365642056</v>
      </c>
      <c r="AU539" s="72">
        <v>1.1512046679313694</v>
      </c>
      <c r="AV539" s="72">
        <v>6.384386439037292</v>
      </c>
      <c r="AW539" s="72">
        <v>57.236274218784317</v>
      </c>
      <c r="AX539" s="72">
        <v>1.7427800454285163</v>
      </c>
      <c r="AY539" s="72">
        <v>2.1335875980297301</v>
      </c>
      <c r="AZ539" s="72">
        <v>0.76747158983718555</v>
      </c>
      <c r="BA539" s="72">
        <v>3.0430995317872749</v>
      </c>
      <c r="BB539" s="72">
        <v>0.55174424498935148</v>
      </c>
      <c r="BC539" s="72">
        <v>3.5822847166185023</v>
      </c>
      <c r="BD539" s="72">
        <v>0.83034861359705447</v>
      </c>
      <c r="BE539" s="72">
        <v>2.4120668966251779</v>
      </c>
      <c r="BF539" s="72">
        <v>0.36977553919853079</v>
      </c>
      <c r="BG539" s="72">
        <v>2.4745640681133669</v>
      </c>
      <c r="BH539" s="72">
        <v>0.38627151609239357</v>
      </c>
      <c r="BI539" s="72">
        <v>25.312899119905403</v>
      </c>
      <c r="BK539" s="40">
        <f t="shared" si="122"/>
        <v>23.171488464895393</v>
      </c>
      <c r="BM539" s="40">
        <f t="shared" si="123"/>
        <v>144.00096707601961</v>
      </c>
      <c r="BN539" s="40">
        <f t="shared" si="137"/>
        <v>0.15933176009319122</v>
      </c>
      <c r="BP539" s="79"/>
      <c r="BU539" s="39"/>
      <c r="BV539" s="39"/>
      <c r="BW539" s="39"/>
    </row>
    <row r="540" spans="1:75" x14ac:dyDescent="0.3">
      <c r="A540" s="40" t="s">
        <v>960</v>
      </c>
      <c r="B540" s="37" t="s">
        <v>941</v>
      </c>
      <c r="C540" s="37" t="s">
        <v>911</v>
      </c>
      <c r="D540" s="61" t="s">
        <v>999</v>
      </c>
      <c r="E540" s="37" t="s">
        <v>931</v>
      </c>
      <c r="F540" s="41" t="s">
        <v>611</v>
      </c>
      <c r="G540" s="72">
        <v>54.518999999999998</v>
      </c>
      <c r="H540" s="72">
        <v>0.7</v>
      </c>
      <c r="I540" s="72">
        <v>14.646000000000001</v>
      </c>
      <c r="J540" s="72">
        <v>9.3460000000000001</v>
      </c>
      <c r="K540" s="72">
        <v>0.16800000000000001</v>
      </c>
      <c r="L540" s="72">
        <v>6.3789999999999996</v>
      </c>
      <c r="M540" s="72">
        <v>10.145</v>
      </c>
      <c r="N540" s="72">
        <v>2.4390000000000001</v>
      </c>
      <c r="O540" s="72">
        <v>0.41099999999999998</v>
      </c>
      <c r="P540" s="72">
        <v>9.5000000000000001E-2</v>
      </c>
      <c r="Q540" s="72">
        <f t="shared" si="124"/>
        <v>98.848000000000013</v>
      </c>
      <c r="R540" s="72"/>
      <c r="S540" s="72"/>
      <c r="T540" s="72">
        <f t="shared" si="125"/>
        <v>55.154378439624466</v>
      </c>
      <c r="U540" s="72">
        <f t="shared" si="126"/>
        <v>0.70815797992877938</v>
      </c>
      <c r="V540" s="72">
        <f t="shared" si="127"/>
        <v>14.81668824862415</v>
      </c>
      <c r="W540" s="72">
        <f t="shared" si="128"/>
        <v>9.4549206863062469</v>
      </c>
      <c r="X540" s="72">
        <f t="shared" si="129"/>
        <v>0.16995791518290707</v>
      </c>
      <c r="Y540" s="72">
        <f t="shared" si="130"/>
        <v>6.4533425056652618</v>
      </c>
      <c r="Z540" s="72">
        <f t="shared" si="131"/>
        <v>10.263232437682095</v>
      </c>
      <c r="AA540" s="72">
        <f t="shared" si="132"/>
        <v>2.4674247329232757</v>
      </c>
      <c r="AB540" s="72">
        <f t="shared" si="133"/>
        <v>0.41578989964389768</v>
      </c>
      <c r="AC540" s="72">
        <f t="shared" si="134"/>
        <v>9.6107154418905785E-2</v>
      </c>
      <c r="AD540" s="72">
        <f t="shared" si="135"/>
        <v>99.999999999999986</v>
      </c>
      <c r="AE540" s="72"/>
      <c r="AF540" s="72"/>
      <c r="AG540" s="72"/>
      <c r="AH540" s="72"/>
      <c r="AI540" s="72"/>
      <c r="AJ540" s="72">
        <v>0.15721652688769952</v>
      </c>
      <c r="AK540" s="72">
        <v>5.4778897513995739</v>
      </c>
      <c r="AL540" s="72">
        <v>35.533008497821903</v>
      </c>
      <c r="AM540" s="72">
        <v>159.06639809147481</v>
      </c>
      <c r="AN540" s="72">
        <v>1.0350292627340967</v>
      </c>
      <c r="AO540" s="72">
        <v>0.20531277599201317</v>
      </c>
      <c r="AP540" s="72">
        <v>0.11231175844693631</v>
      </c>
      <c r="AQ540" s="72">
        <v>1.3093586185939348</v>
      </c>
      <c r="AR540" s="72">
        <v>8.7928984418624456E-2</v>
      </c>
      <c r="AS540" s="72">
        <v>2.70616350710899</v>
      </c>
      <c r="AT540" s="72">
        <v>7.7708196090293598</v>
      </c>
      <c r="AU540" s="72">
        <v>1.1925192270209302</v>
      </c>
      <c r="AV540" s="72">
        <v>6.4839827667117982</v>
      </c>
      <c r="AW540" s="72">
        <v>58.186429506603652</v>
      </c>
      <c r="AX540" s="72">
        <v>1.709713757961288</v>
      </c>
      <c r="AY540" s="72">
        <v>2.1717532298357067</v>
      </c>
      <c r="AZ540" s="72">
        <v>0.77611295179962081</v>
      </c>
      <c r="BA540" s="72">
        <v>3.0097084937847982</v>
      </c>
      <c r="BB540" s="72">
        <v>0.54986504893875354</v>
      </c>
      <c r="BC540" s="72">
        <v>3.7077171609957138</v>
      </c>
      <c r="BD540" s="72">
        <v>0.79800460638756332</v>
      </c>
      <c r="BE540" s="72">
        <v>2.4656350433758121</v>
      </c>
      <c r="BF540" s="72">
        <v>0.35779007797501811</v>
      </c>
      <c r="BG540" s="72">
        <v>2.5051260484752631</v>
      </c>
      <c r="BH540" s="72">
        <v>0.36884256061089687</v>
      </c>
      <c r="BI540" s="72">
        <v>25.052035613070156</v>
      </c>
      <c r="BK540" s="40">
        <f t="shared" si="122"/>
        <v>26.680705693700563</v>
      </c>
      <c r="BM540" s="40">
        <f t="shared" si="123"/>
        <v>173.06769306555071</v>
      </c>
      <c r="BN540" s="40">
        <f t="shared" si="137"/>
        <v>0.15680408184313166</v>
      </c>
      <c r="BO540" s="77">
        <v>0.70355377697044419</v>
      </c>
      <c r="BP540" s="79">
        <v>0.51298607336624691</v>
      </c>
      <c r="BR540" s="55">
        <v>18.501201831210818</v>
      </c>
      <c r="BS540" s="55">
        <v>15.499663496841002</v>
      </c>
      <c r="BT540" s="55">
        <v>38.173259876771503</v>
      </c>
      <c r="BU540" s="39"/>
      <c r="BV540" s="39"/>
      <c r="BW540" s="39"/>
    </row>
    <row r="541" spans="1:75" x14ac:dyDescent="0.3">
      <c r="A541" s="40" t="s">
        <v>960</v>
      </c>
      <c r="B541" s="37" t="s">
        <v>942</v>
      </c>
      <c r="C541" s="37" t="s">
        <v>911</v>
      </c>
      <c r="D541" s="61" t="s">
        <v>999</v>
      </c>
      <c r="E541" s="37" t="s">
        <v>931</v>
      </c>
      <c r="F541" s="41" t="s">
        <v>611</v>
      </c>
      <c r="G541" s="72">
        <v>54.140999999999998</v>
      </c>
      <c r="H541" s="72">
        <v>0.7</v>
      </c>
      <c r="I541" s="72">
        <v>14.904</v>
      </c>
      <c r="J541" s="72">
        <v>9.016</v>
      </c>
      <c r="K541" s="72">
        <v>0.16800000000000001</v>
      </c>
      <c r="L541" s="72">
        <v>6.2430000000000003</v>
      </c>
      <c r="M541" s="72">
        <v>9.9949999999999992</v>
      </c>
      <c r="N541" s="72">
        <v>2.5093019999999999</v>
      </c>
      <c r="O541" s="72">
        <v>0.45700000000000002</v>
      </c>
      <c r="P541" s="72">
        <v>0.123</v>
      </c>
      <c r="Q541" s="72">
        <f t="shared" si="124"/>
        <v>98.256302000000019</v>
      </c>
      <c r="R541" s="72"/>
      <c r="S541" s="72"/>
      <c r="T541" s="72">
        <f t="shared" si="125"/>
        <v>55.101809144007873</v>
      </c>
      <c r="U541" s="72">
        <f t="shared" si="126"/>
        <v>0.7124224968287528</v>
      </c>
      <c r="V541" s="72">
        <f t="shared" si="127"/>
        <v>15.168492703908191</v>
      </c>
      <c r="W541" s="72">
        <f t="shared" si="128"/>
        <v>9.176001759154337</v>
      </c>
      <c r="X541" s="72">
        <f t="shared" si="129"/>
        <v>0.17098139923890071</v>
      </c>
      <c r="Y541" s="72">
        <f t="shared" si="130"/>
        <v>6.3537909252884353</v>
      </c>
      <c r="Z541" s="72">
        <f t="shared" si="131"/>
        <v>10.172375508290548</v>
      </c>
      <c r="AA541" s="72">
        <f t="shared" si="132"/>
        <v>2.5538331373391192</v>
      </c>
      <c r="AB541" s="72">
        <f t="shared" si="133"/>
        <v>0.46511011578677158</v>
      </c>
      <c r="AC541" s="72">
        <f t="shared" si="134"/>
        <v>0.12518281015705229</v>
      </c>
      <c r="AD541" s="72">
        <f t="shared" si="135"/>
        <v>99.999999999999972</v>
      </c>
      <c r="AE541" s="72"/>
      <c r="AF541" s="72"/>
      <c r="AG541" s="72"/>
      <c r="AH541" s="72"/>
      <c r="AI541" s="72"/>
      <c r="AJ541" s="72">
        <v>0.15394927131318117</v>
      </c>
      <c r="AK541" s="72">
        <v>5.2761950001372089</v>
      </c>
      <c r="AL541" s="72">
        <v>33.181896015882124</v>
      </c>
      <c r="AM541" s="72">
        <v>165.20956429001026</v>
      </c>
      <c r="AN541" s="72">
        <v>1.1424060918152221</v>
      </c>
      <c r="AO541" s="72">
        <v>0.20941668786293141</v>
      </c>
      <c r="AP541" s="72">
        <v>0.11788867057537258</v>
      </c>
      <c r="AQ541" s="72">
        <v>1.3617483329731437</v>
      </c>
      <c r="AR541" s="72">
        <v>9.455462539054324E-2</v>
      </c>
      <c r="AS541" s="72">
        <v>2.9083693010165219</v>
      </c>
      <c r="AT541" s="72">
        <v>7.7432062582113916</v>
      </c>
      <c r="AU541" s="72">
        <v>1.1924356363146733</v>
      </c>
      <c r="AV541" s="72">
        <v>6.5359576402952895</v>
      </c>
      <c r="AW541" s="72">
        <v>64.664518270338021</v>
      </c>
      <c r="AX541" s="72">
        <v>1.7463117677624267</v>
      </c>
      <c r="AY541" s="72">
        <v>2.2596397227014329</v>
      </c>
      <c r="AZ541" s="72">
        <v>0.78016844665662499</v>
      </c>
      <c r="BA541" s="72">
        <v>3.1076444788036111</v>
      </c>
      <c r="BB541" s="72">
        <v>0.59511747223476275</v>
      </c>
      <c r="BC541" s="72">
        <v>3.8359966107192616</v>
      </c>
      <c r="BD541" s="72">
        <v>0.84609165554241195</v>
      </c>
      <c r="BE541" s="72">
        <v>2.5748825797015433</v>
      </c>
      <c r="BF541" s="72">
        <v>0.39984053987118495</v>
      </c>
      <c r="BG541" s="72">
        <v>2.6172963168601946</v>
      </c>
      <c r="BH541" s="72">
        <v>0.40653419603315161</v>
      </c>
      <c r="BI541" s="72">
        <v>27.214768393723464</v>
      </c>
      <c r="BK541" s="40">
        <f t="shared" si="122"/>
        <v>25.194720888674421</v>
      </c>
      <c r="BM541" s="40">
        <f t="shared" si="123"/>
        <v>158.44914917955595</v>
      </c>
      <c r="BN541" s="40">
        <f t="shared" si="137"/>
        <v>0.1537851619070508</v>
      </c>
      <c r="BP541" s="79"/>
      <c r="BU541" s="39"/>
      <c r="BV541" s="39"/>
      <c r="BW541" s="39"/>
    </row>
    <row r="542" spans="1:75" x14ac:dyDescent="0.3">
      <c r="A542" s="40" t="s">
        <v>960</v>
      </c>
      <c r="B542" s="37" t="s">
        <v>943</v>
      </c>
      <c r="C542" s="37" t="s">
        <v>911</v>
      </c>
      <c r="D542" s="61" t="s">
        <v>999</v>
      </c>
      <c r="E542" s="37" t="s">
        <v>931</v>
      </c>
      <c r="F542" s="41" t="s">
        <v>611</v>
      </c>
      <c r="G542" s="72">
        <v>48.389000000000003</v>
      </c>
      <c r="H542" s="72">
        <v>0.89800000000000002</v>
      </c>
      <c r="I542" s="72">
        <v>15.55</v>
      </c>
      <c r="J542" s="72">
        <v>10.098000000000001</v>
      </c>
      <c r="K542" s="72">
        <v>0.14099999999999999</v>
      </c>
      <c r="L542" s="72">
        <v>6.024</v>
      </c>
      <c r="M542" s="72">
        <v>13.32</v>
      </c>
      <c r="N542" s="72">
        <v>2.266</v>
      </c>
      <c r="O542" s="72">
        <v>0.39600000000000002</v>
      </c>
      <c r="P542" s="72">
        <v>0.19600000000000001</v>
      </c>
      <c r="Q542" s="72">
        <f t="shared" si="124"/>
        <v>97.27800000000002</v>
      </c>
      <c r="R542" s="72"/>
      <c r="S542" s="72"/>
      <c r="T542" s="72">
        <f t="shared" si="125"/>
        <v>49.7430045847982</v>
      </c>
      <c r="U542" s="72">
        <f t="shared" si="126"/>
        <v>0.9231275314048395</v>
      </c>
      <c r="V542" s="72">
        <f t="shared" si="127"/>
        <v>15.985114825551511</v>
      </c>
      <c r="W542" s="72">
        <f t="shared" si="128"/>
        <v>10.380558810830813</v>
      </c>
      <c r="X542" s="72">
        <f t="shared" si="129"/>
        <v>0.1449454141738111</v>
      </c>
      <c r="Y542" s="72">
        <f t="shared" si="130"/>
        <v>6.1925615247023984</v>
      </c>
      <c r="Z542" s="72">
        <f t="shared" si="131"/>
        <v>13.692715721951517</v>
      </c>
      <c r="AA542" s="72">
        <f t="shared" si="132"/>
        <v>2.3294064433890496</v>
      </c>
      <c r="AB542" s="72">
        <f t="shared" si="133"/>
        <v>0.4070807376796397</v>
      </c>
      <c r="AC542" s="72">
        <f t="shared" si="134"/>
        <v>0.20148440551820551</v>
      </c>
      <c r="AD542" s="72">
        <f t="shared" si="135"/>
        <v>99.999999999999972</v>
      </c>
      <c r="AE542" s="72"/>
      <c r="AF542" s="72"/>
      <c r="AG542" s="72"/>
      <c r="AH542" s="72"/>
      <c r="AI542" s="72"/>
      <c r="AJ542" s="72">
        <v>0.21865613065188602</v>
      </c>
      <c r="AK542" s="72">
        <v>8.0864033385636542</v>
      </c>
      <c r="AL542" s="72">
        <v>21.215447283686935</v>
      </c>
      <c r="AM542" s="72">
        <v>246.33351850961589</v>
      </c>
      <c r="AN542" s="72">
        <v>0.8038325865447693</v>
      </c>
      <c r="AO542" s="72">
        <v>0.25295629986384155</v>
      </c>
      <c r="AP542" s="72">
        <v>0.1559319184716505</v>
      </c>
      <c r="AQ542" s="72">
        <v>1.6331665813496925</v>
      </c>
      <c r="AR542" s="72">
        <v>9.9577964464357599E-2</v>
      </c>
      <c r="AS542" s="72">
        <v>6.6354880166871588</v>
      </c>
      <c r="AT542" s="72">
        <v>9.639053747247587</v>
      </c>
      <c r="AU542" s="72">
        <v>2.0437920568628951</v>
      </c>
      <c r="AV542" s="72">
        <v>10.997830749440892</v>
      </c>
      <c r="AW542" s="72">
        <v>51.936919601157761</v>
      </c>
      <c r="AX542" s="72">
        <v>1.4640514835572416</v>
      </c>
      <c r="AY542" s="72">
        <v>3.1746464736776119</v>
      </c>
      <c r="AZ542" s="72">
        <v>1.0971630511328467</v>
      </c>
      <c r="BA542" s="72">
        <v>4.4686796054369218</v>
      </c>
      <c r="BB542" s="72">
        <v>0.78903183612575423</v>
      </c>
      <c r="BC542" s="72">
        <v>5.1333939885653397</v>
      </c>
      <c r="BD542" s="72">
        <v>1.1948495984201615</v>
      </c>
      <c r="BE542" s="72">
        <v>3.5998231314568585</v>
      </c>
      <c r="BF542" s="72">
        <v>0.51844463495902304</v>
      </c>
      <c r="BG542" s="72">
        <v>3.3599265419144468</v>
      </c>
      <c r="BH542" s="72">
        <v>0.52152033315593338</v>
      </c>
      <c r="BI542" s="72">
        <v>43.293856598606617</v>
      </c>
      <c r="BK542" s="40">
        <f t="shared" si="122"/>
        <v>31.967590223751344</v>
      </c>
      <c r="BM542" s="40">
        <f t="shared" si="123"/>
        <v>83.870009543571541</v>
      </c>
      <c r="BN542" s="40">
        <f t="shared" si="137"/>
        <v>0.15488701688641687</v>
      </c>
      <c r="BP542" s="79"/>
      <c r="BU542" s="39"/>
      <c r="BV542" s="39"/>
      <c r="BW542" s="39"/>
    </row>
    <row r="543" spans="1:75" x14ac:dyDescent="0.3">
      <c r="A543" s="40" t="s">
        <v>960</v>
      </c>
      <c r="B543" s="37" t="s">
        <v>944</v>
      </c>
      <c r="C543" s="37" t="s">
        <v>911</v>
      </c>
      <c r="D543" s="61" t="s">
        <v>999</v>
      </c>
      <c r="E543" s="37" t="s">
        <v>931</v>
      </c>
      <c r="F543" s="41" t="s">
        <v>611</v>
      </c>
      <c r="G543" s="72">
        <v>49.218000000000004</v>
      </c>
      <c r="H543" s="72">
        <v>0.79300000000000004</v>
      </c>
      <c r="I543" s="72">
        <v>15.802</v>
      </c>
      <c r="J543" s="72">
        <v>9.7189999999999994</v>
      </c>
      <c r="K543" s="72">
        <v>0.185</v>
      </c>
      <c r="L543" s="72">
        <v>7.3330000000000002</v>
      </c>
      <c r="M543" s="72">
        <v>12.366</v>
      </c>
      <c r="N543" s="72">
        <v>1.966</v>
      </c>
      <c r="O543" s="72">
        <v>0.32</v>
      </c>
      <c r="P543" s="72">
        <v>0.08</v>
      </c>
      <c r="Q543" s="72">
        <f t="shared" si="124"/>
        <v>97.781999999999982</v>
      </c>
      <c r="R543" s="72"/>
      <c r="S543" s="72"/>
      <c r="T543" s="72">
        <f t="shared" si="125"/>
        <v>50.334417377431443</v>
      </c>
      <c r="U543" s="72">
        <f t="shared" si="126"/>
        <v>0.81098770734900105</v>
      </c>
      <c r="V543" s="72">
        <f t="shared" si="127"/>
        <v>16.160438526518174</v>
      </c>
      <c r="W543" s="72">
        <f t="shared" si="128"/>
        <v>9.9394571598044639</v>
      </c>
      <c r="X543" s="72">
        <f t="shared" si="129"/>
        <v>0.18919637561105321</v>
      </c>
      <c r="Y543" s="72">
        <f t="shared" si="130"/>
        <v>7.4993352559775852</v>
      </c>
      <c r="Z543" s="72">
        <f t="shared" si="131"/>
        <v>12.646499355709642</v>
      </c>
      <c r="AA543" s="72">
        <f t="shared" si="132"/>
        <v>2.0105949970342194</v>
      </c>
      <c r="AB543" s="72">
        <f t="shared" si="133"/>
        <v>0.32725859565155152</v>
      </c>
      <c r="AC543" s="72">
        <f t="shared" si="134"/>
        <v>8.181464891288788E-2</v>
      </c>
      <c r="AD543" s="72">
        <f t="shared" si="135"/>
        <v>100</v>
      </c>
      <c r="AE543" s="72"/>
      <c r="AF543" s="72"/>
      <c r="AG543" s="72"/>
      <c r="AH543" s="72"/>
      <c r="AI543" s="72"/>
      <c r="AJ543" s="72">
        <v>6.4255629562332384E-2</v>
      </c>
      <c r="AK543" s="72">
        <v>2.4496190653920245</v>
      </c>
      <c r="AL543" s="72">
        <v>14.632383933983903</v>
      </c>
      <c r="AM543" s="72">
        <v>159.23420030311814</v>
      </c>
      <c r="AN543" s="72">
        <v>0.80385432518105404</v>
      </c>
      <c r="AO543" s="72">
        <v>0.14504565135828781</v>
      </c>
      <c r="AP543" s="72">
        <v>5.9085347070550569E-2</v>
      </c>
      <c r="AQ543" s="72">
        <v>0.99638591367279739</v>
      </c>
      <c r="AR543" s="72">
        <v>7.2935576457133972E-2</v>
      </c>
      <c r="AS543" s="72">
        <v>1.9646674005590543</v>
      </c>
      <c r="AT543" s="72">
        <v>6.0570245265843585</v>
      </c>
      <c r="AU543" s="72">
        <v>0.93396739379401417</v>
      </c>
      <c r="AV543" s="72">
        <v>5.5536125483394541</v>
      </c>
      <c r="AW543" s="72">
        <v>41.000166727608367</v>
      </c>
      <c r="AX543" s="72">
        <v>1.3369522007046237</v>
      </c>
      <c r="AY543" s="72">
        <v>1.982732214858866</v>
      </c>
      <c r="AZ543" s="72">
        <v>0.7416156897796915</v>
      </c>
      <c r="BA543" s="72">
        <v>2.7543691941620749</v>
      </c>
      <c r="BB543" s="72">
        <v>0.49943851167070269</v>
      </c>
      <c r="BC543" s="72">
        <v>3.2432208790797414</v>
      </c>
      <c r="BD543" s="72">
        <v>0.72000546989507674</v>
      </c>
      <c r="BE543" s="72">
        <v>2.1446602547388514</v>
      </c>
      <c r="BF543" s="72">
        <v>0.31455357681647628</v>
      </c>
      <c r="BG543" s="72">
        <v>2.0962549335388121</v>
      </c>
      <c r="BH543" s="72">
        <v>0.32302804939846502</v>
      </c>
      <c r="BI543" s="72">
        <v>20.925141484628561</v>
      </c>
      <c r="BK543" s="40">
        <f t="shared" si="122"/>
        <v>16.888607431194487</v>
      </c>
      <c r="BM543" s="40">
        <f t="shared" si="123"/>
        <v>100.88123150855027</v>
      </c>
      <c r="BN543" s="40">
        <f t="shared" si="137"/>
        <v>0.14557176026669449</v>
      </c>
      <c r="BP543" s="79"/>
      <c r="BU543" s="39"/>
      <c r="BV543" s="39"/>
      <c r="BW543" s="39"/>
    </row>
    <row r="544" spans="1:75" x14ac:dyDescent="0.3">
      <c r="A544" s="40" t="s">
        <v>960</v>
      </c>
      <c r="B544" s="37" t="s">
        <v>945</v>
      </c>
      <c r="C544" s="37" t="s">
        <v>911</v>
      </c>
      <c r="D544" s="61" t="s">
        <v>999</v>
      </c>
      <c r="E544" s="37" t="s">
        <v>931</v>
      </c>
      <c r="F544" s="41" t="s">
        <v>611</v>
      </c>
      <c r="G544" s="72">
        <v>49.485999999999997</v>
      </c>
      <c r="H544" s="72">
        <v>0.77</v>
      </c>
      <c r="I544" s="72">
        <v>15.565</v>
      </c>
      <c r="J544" s="72">
        <v>10.227</v>
      </c>
      <c r="K544" s="72">
        <v>0.182</v>
      </c>
      <c r="L544" s="72">
        <v>7.2679999999999998</v>
      </c>
      <c r="M544" s="72">
        <v>12.042</v>
      </c>
      <c r="N544" s="72">
        <v>1.9876259999999997</v>
      </c>
      <c r="O544" s="72">
        <v>0.185</v>
      </c>
      <c r="P544" s="72">
        <v>7.5999999999999998E-2</v>
      </c>
      <c r="Q544" s="72">
        <f t="shared" si="124"/>
        <v>97.788626000000008</v>
      </c>
      <c r="R544" s="72"/>
      <c r="S544" s="72"/>
      <c r="T544" s="72">
        <f t="shared" si="125"/>
        <v>50.60506730097628</v>
      </c>
      <c r="U544" s="72">
        <f t="shared" si="126"/>
        <v>0.78741263835734843</v>
      </c>
      <c r="V544" s="72">
        <f t="shared" si="127"/>
        <v>15.916984046794971</v>
      </c>
      <c r="W544" s="72">
        <f t="shared" si="128"/>
        <v>10.458271496728054</v>
      </c>
      <c r="X544" s="72">
        <f t="shared" si="129"/>
        <v>0.18611571452082779</v>
      </c>
      <c r="Y544" s="72">
        <f t="shared" si="130"/>
        <v>7.432357215040529</v>
      </c>
      <c r="Z544" s="72">
        <f t="shared" si="131"/>
        <v>12.31431557285609</v>
      </c>
      <c r="AA544" s="72">
        <f t="shared" si="132"/>
        <v>2.032573808737224</v>
      </c>
      <c r="AB544" s="72">
        <f t="shared" si="133"/>
        <v>0.18918355596897329</v>
      </c>
      <c r="AC544" s="72">
        <f t="shared" si="134"/>
        <v>7.7718650019686336E-2</v>
      </c>
      <c r="AD544" s="72">
        <f t="shared" si="135"/>
        <v>99.999999999999972</v>
      </c>
      <c r="AE544" s="72"/>
      <c r="AF544" s="72"/>
      <c r="AG544" s="72"/>
      <c r="AH544" s="72"/>
      <c r="AI544" s="72"/>
      <c r="AJ544" s="72">
        <v>0.14374451256863202</v>
      </c>
      <c r="AK544" s="72">
        <v>2.5737427041316598</v>
      </c>
      <c r="AL544" s="72">
        <v>12.4620691000259</v>
      </c>
      <c r="AM544" s="72">
        <v>163.15677756314136</v>
      </c>
      <c r="AN544" s="72">
        <v>0.83110625931116522</v>
      </c>
      <c r="AO544" s="72">
        <v>0.14773823445092382</v>
      </c>
      <c r="AP544" s="72">
        <v>7.1354461571762992E-2</v>
      </c>
      <c r="AQ544" s="72">
        <v>1.0064341892425155</v>
      </c>
      <c r="AR544" s="72">
        <v>6.8987472380753673E-2</v>
      </c>
      <c r="AS544" s="72">
        <v>1.9110688537434577</v>
      </c>
      <c r="AT544" s="72">
        <v>5.573301314900915</v>
      </c>
      <c r="AU544" s="72">
        <v>0.88804137484257617</v>
      </c>
      <c r="AV544" s="72">
        <v>5.2481569944961395</v>
      </c>
      <c r="AW544" s="72">
        <v>45.143792582168039</v>
      </c>
      <c r="AX544" s="72">
        <v>1.3488117885635875</v>
      </c>
      <c r="AY544" s="72">
        <v>1.840244776321087</v>
      </c>
      <c r="AZ544" s="72">
        <v>0.75471480773847777</v>
      </c>
      <c r="BA544" s="72">
        <v>2.6674483122339332</v>
      </c>
      <c r="BB544" s="72">
        <v>0.48419004268186816</v>
      </c>
      <c r="BC544" s="72">
        <v>3.1987097117607024</v>
      </c>
      <c r="BD544" s="72">
        <v>0.73776921018535779</v>
      </c>
      <c r="BE544" s="72">
        <v>2.221306213450768</v>
      </c>
      <c r="BF544" s="72">
        <v>0.33698297913101782</v>
      </c>
      <c r="BG544" s="72">
        <v>2.2111953546975252</v>
      </c>
      <c r="BH544" s="72">
        <v>0.34783553169427245</v>
      </c>
      <c r="BI544" s="72">
        <v>21.231060530855025</v>
      </c>
      <c r="BK544" s="40">
        <f t="shared" si="122"/>
        <v>17.420965626786437</v>
      </c>
      <c r="BM544" s="40">
        <f t="shared" si="123"/>
        <v>84.352362449312949</v>
      </c>
      <c r="BN544" s="40">
        <f t="shared" si="137"/>
        <v>0.14679373577532953</v>
      </c>
      <c r="BO544" s="77">
        <v>0.70350553292290363</v>
      </c>
      <c r="BP544" s="79">
        <v>0.5130113408745699</v>
      </c>
      <c r="BR544" s="55">
        <v>18.483384291082963</v>
      </c>
      <c r="BS544" s="55">
        <v>15.497334380782389</v>
      </c>
      <c r="BT544" s="55">
        <v>38.153080699111896</v>
      </c>
      <c r="BU544" s="39"/>
      <c r="BV544" s="39"/>
      <c r="BW544" s="39"/>
    </row>
    <row r="545" spans="1:76" x14ac:dyDescent="0.3">
      <c r="A545" s="40" t="s">
        <v>960</v>
      </c>
      <c r="B545" s="37" t="s">
        <v>946</v>
      </c>
      <c r="C545" s="37" t="s">
        <v>911</v>
      </c>
      <c r="D545" s="61" t="s">
        <v>999</v>
      </c>
      <c r="E545" s="37" t="s">
        <v>931</v>
      </c>
      <c r="F545" s="41" t="s">
        <v>611</v>
      </c>
      <c r="G545" s="72">
        <v>54.293999999999997</v>
      </c>
      <c r="H545" s="72">
        <v>0.69599999999999995</v>
      </c>
      <c r="I545" s="72">
        <v>14.731999999999999</v>
      </c>
      <c r="J545" s="72">
        <v>9.1150000000000002</v>
      </c>
      <c r="K545" s="72">
        <v>0.16700000000000001</v>
      </c>
      <c r="L545" s="72">
        <v>6.2670000000000003</v>
      </c>
      <c r="M545" s="72">
        <v>10.295999999999999</v>
      </c>
      <c r="N545" s="72">
        <v>2.47695</v>
      </c>
      <c r="O545" s="72">
        <v>0.439</v>
      </c>
      <c r="P545" s="72">
        <v>0.10199999999999999</v>
      </c>
      <c r="Q545" s="72">
        <f t="shared" si="124"/>
        <v>98.584949999999978</v>
      </c>
      <c r="R545" s="72"/>
      <c r="S545" s="72"/>
      <c r="T545" s="72">
        <f t="shared" si="125"/>
        <v>55.073314943102382</v>
      </c>
      <c r="U545" s="72">
        <f t="shared" si="126"/>
        <v>0.70599011309535586</v>
      </c>
      <c r="V545" s="72">
        <f t="shared" si="127"/>
        <v>14.9434573938517</v>
      </c>
      <c r="W545" s="72">
        <f t="shared" si="128"/>
        <v>9.2458331621611638</v>
      </c>
      <c r="X545" s="72">
        <f t="shared" si="129"/>
        <v>0.16939705299845467</v>
      </c>
      <c r="Y545" s="72">
        <f t="shared" si="130"/>
        <v>6.3569540786905119</v>
      </c>
      <c r="Z545" s="72">
        <f t="shared" si="131"/>
        <v>10.443784776479575</v>
      </c>
      <c r="AA545" s="72">
        <f t="shared" si="132"/>
        <v>2.5125031761947443</v>
      </c>
      <c r="AB545" s="72">
        <f t="shared" si="133"/>
        <v>0.44530123512767422</v>
      </c>
      <c r="AC545" s="72">
        <f t="shared" si="134"/>
        <v>0.10346406829845733</v>
      </c>
      <c r="AD545" s="72">
        <f t="shared" si="135"/>
        <v>100</v>
      </c>
      <c r="AE545" s="72"/>
      <c r="AF545" s="72"/>
      <c r="AG545" s="72"/>
      <c r="AH545" s="72"/>
      <c r="AI545" s="72"/>
      <c r="AJ545" s="72">
        <v>0.14213552300713295</v>
      </c>
      <c r="AK545" s="72">
        <v>4.8297620570751247</v>
      </c>
      <c r="AL545" s="72">
        <v>35.897549893211355</v>
      </c>
      <c r="AM545" s="72">
        <v>162.04595571074796</v>
      </c>
      <c r="AN545" s="72">
        <v>1.0032002257564125</v>
      </c>
      <c r="AO545" s="72">
        <v>0.17150700458812365</v>
      </c>
      <c r="AP545" s="72">
        <v>0.11183653052286149</v>
      </c>
      <c r="AQ545" s="72">
        <v>1.1638749928157996</v>
      </c>
      <c r="AR545" s="72">
        <v>0.10200573813669475</v>
      </c>
      <c r="AS545" s="72">
        <v>2.4546130647637003</v>
      </c>
      <c r="AT545" s="72">
        <v>7.3079635204034812</v>
      </c>
      <c r="AU545" s="72">
        <v>1.0907961669087118</v>
      </c>
      <c r="AV545" s="72">
        <v>5.9337746868915939</v>
      </c>
      <c r="AW545" s="72">
        <v>56.551013166032213</v>
      </c>
      <c r="AX545" s="72">
        <v>1.5120378966039925</v>
      </c>
      <c r="AY545" s="72">
        <v>2.0315614422861534</v>
      </c>
      <c r="AZ545" s="72">
        <v>0.73683619423263358</v>
      </c>
      <c r="BA545" s="72">
        <v>2.8408200619502524</v>
      </c>
      <c r="BB545" s="72">
        <v>0.51340668233703524</v>
      </c>
      <c r="BC545" s="72">
        <v>3.2946309017661775</v>
      </c>
      <c r="BD545" s="72">
        <v>0.78552982876256283</v>
      </c>
      <c r="BE545" s="72">
        <v>2.3328892015172285</v>
      </c>
      <c r="BF545" s="72">
        <v>0.35435517927698162</v>
      </c>
      <c r="BG545" s="72">
        <v>2.4188214611078172</v>
      </c>
      <c r="BH545" s="72">
        <v>0.3508175297876871</v>
      </c>
      <c r="BI545" s="72">
        <v>25.926418753993239</v>
      </c>
      <c r="BK545" s="40">
        <f t="shared" si="122"/>
        <v>28.16072771298095</v>
      </c>
      <c r="BM545" s="40">
        <f t="shared" si="123"/>
        <v>209.30661100063986</v>
      </c>
      <c r="BN545" s="40">
        <f t="shared" si="137"/>
        <v>0.14735861294965305</v>
      </c>
      <c r="BO545" s="77">
        <v>0.70357015537167789</v>
      </c>
      <c r="BP545" s="79">
        <v>0.51297724764111441</v>
      </c>
      <c r="BR545" s="55">
        <v>18.490181441217615</v>
      </c>
      <c r="BS545" s="55">
        <v>15.497675780628281</v>
      </c>
      <c r="BT545" s="55">
        <v>38.161896857749412</v>
      </c>
      <c r="BU545" s="39"/>
      <c r="BV545" s="39"/>
      <c r="BW545" s="39"/>
    </row>
    <row r="546" spans="1:76" x14ac:dyDescent="0.3">
      <c r="A546" s="40" t="s">
        <v>960</v>
      </c>
      <c r="B546" s="37" t="s">
        <v>947</v>
      </c>
      <c r="C546" s="37" t="s">
        <v>911</v>
      </c>
      <c r="D546" s="61" t="s">
        <v>999</v>
      </c>
      <c r="E546" s="37" t="s">
        <v>931</v>
      </c>
      <c r="F546" s="41" t="s">
        <v>611</v>
      </c>
      <c r="G546" s="72">
        <v>51.14</v>
      </c>
      <c r="H546" s="72">
        <v>0.83699999999999997</v>
      </c>
      <c r="I546" s="72">
        <v>15.73</v>
      </c>
      <c r="J546" s="72">
        <v>9.5589999999999993</v>
      </c>
      <c r="K546" s="72">
        <v>0.17100000000000001</v>
      </c>
      <c r="L546" s="72">
        <v>6.7750000000000004</v>
      </c>
      <c r="M546" s="72">
        <v>10.803000000000001</v>
      </c>
      <c r="N546" s="72">
        <v>2.4860000000000002</v>
      </c>
      <c r="O546" s="72">
        <v>0.312</v>
      </c>
      <c r="P546" s="72">
        <v>0.11600000000000001</v>
      </c>
      <c r="Q546" s="72">
        <f t="shared" si="124"/>
        <v>97.929000000000016</v>
      </c>
      <c r="R546" s="72"/>
      <c r="S546" s="72"/>
      <c r="T546" s="72">
        <f t="shared" si="125"/>
        <v>52.221507418640023</v>
      </c>
      <c r="U546" s="72">
        <f t="shared" si="126"/>
        <v>0.85470085470085444</v>
      </c>
      <c r="V546" s="72">
        <f t="shared" si="127"/>
        <v>16.062657639718569</v>
      </c>
      <c r="W546" s="72">
        <f t="shared" si="128"/>
        <v>9.7611534887520524</v>
      </c>
      <c r="X546" s="72">
        <f t="shared" si="129"/>
        <v>0.1746163036485617</v>
      </c>
      <c r="Y546" s="72">
        <f t="shared" si="130"/>
        <v>6.9182775275965236</v>
      </c>
      <c r="Z546" s="72">
        <f t="shared" si="131"/>
        <v>11.031461569095976</v>
      </c>
      <c r="AA546" s="72">
        <f t="shared" si="132"/>
        <v>2.5385738647387392</v>
      </c>
      <c r="AB546" s="72">
        <f t="shared" si="133"/>
        <v>0.31859816806053359</v>
      </c>
      <c r="AC546" s="72">
        <f t="shared" si="134"/>
        <v>0.11845316504814711</v>
      </c>
      <c r="AD546" s="72">
        <f t="shared" si="135"/>
        <v>100</v>
      </c>
      <c r="AE546" s="72"/>
      <c r="AF546" s="72"/>
      <c r="AG546" s="72"/>
      <c r="AH546" s="72"/>
      <c r="AI546" s="72"/>
      <c r="AJ546" s="72">
        <v>8.3099586001837436E-2</v>
      </c>
      <c r="AK546" s="72">
        <v>3.4836127320533321</v>
      </c>
      <c r="AL546" s="72">
        <v>24.904665705805957</v>
      </c>
      <c r="AM546" s="72">
        <v>207.28291340416629</v>
      </c>
      <c r="AN546" s="72">
        <v>1.1298430326618472</v>
      </c>
      <c r="AO546" s="72">
        <v>0.28085297786181829</v>
      </c>
      <c r="AP546" s="72">
        <v>0.11030206157161347</v>
      </c>
      <c r="AQ546" s="72">
        <v>1.6304153421048697</v>
      </c>
      <c r="AR546" s="72">
        <v>0.10788705344113964</v>
      </c>
      <c r="AS546" s="72">
        <v>3.7673762339426915</v>
      </c>
      <c r="AT546" s="72">
        <v>10.269829552027335</v>
      </c>
      <c r="AU546" s="72">
        <v>1.4726229227710754</v>
      </c>
      <c r="AV546" s="72">
        <v>7.78999366413679</v>
      </c>
      <c r="AW546" s="72">
        <v>71.024210649856414</v>
      </c>
      <c r="AX546" s="72">
        <v>1.8700771112295682</v>
      </c>
      <c r="AY546" s="72">
        <v>2.5682581488023617</v>
      </c>
      <c r="AZ546" s="72">
        <v>0.86448760249352941</v>
      </c>
      <c r="BA546" s="72">
        <v>3.1624488957731867</v>
      </c>
      <c r="BB546" s="72">
        <v>0.61080291573975176</v>
      </c>
      <c r="BC546" s="72">
        <v>3.8304160307468935</v>
      </c>
      <c r="BD546" s="72">
        <v>0.90592516154060643</v>
      </c>
      <c r="BE546" s="72">
        <v>2.6098800197270506</v>
      </c>
      <c r="BF546" s="72">
        <v>0.385323142279552</v>
      </c>
      <c r="BG546" s="72">
        <v>2.4925614143990327</v>
      </c>
      <c r="BH546" s="72">
        <v>0.40316827322389026</v>
      </c>
      <c r="BI546" s="72">
        <v>25.872081834587352</v>
      </c>
      <c r="BK546" s="40">
        <f t="shared" si="122"/>
        <v>12.403688074004666</v>
      </c>
      <c r="BM546" s="40">
        <f t="shared" si="123"/>
        <v>88.675099318545364</v>
      </c>
      <c r="BN546" s="40">
        <f t="shared" si="137"/>
        <v>0.17225854701491983</v>
      </c>
      <c r="BO546" s="77">
        <v>0.70341089358266584</v>
      </c>
      <c r="BP546" s="79">
        <v>0.51299764104552104</v>
      </c>
      <c r="BR546" s="55">
        <v>18.558561040170407</v>
      </c>
      <c r="BS546" s="55">
        <v>15.503805153914263</v>
      </c>
      <c r="BT546" s="55">
        <v>38.215609133154516</v>
      </c>
      <c r="BU546" s="39"/>
      <c r="BV546" s="39"/>
      <c r="BW546" s="39"/>
    </row>
    <row r="547" spans="1:76" x14ac:dyDescent="0.3">
      <c r="A547" s="40" t="s">
        <v>960</v>
      </c>
      <c r="B547" s="37" t="s">
        <v>948</v>
      </c>
      <c r="C547" s="37" t="s">
        <v>911</v>
      </c>
      <c r="D547" s="61" t="s">
        <v>999</v>
      </c>
      <c r="E547" s="37" t="s">
        <v>931</v>
      </c>
      <c r="F547" s="41" t="s">
        <v>611</v>
      </c>
      <c r="G547" s="72">
        <v>50.707999999999998</v>
      </c>
      <c r="H547" s="72">
        <v>0.71299999999999997</v>
      </c>
      <c r="I547" s="72">
        <v>15.119</v>
      </c>
      <c r="J547" s="72">
        <v>9.4710000000000001</v>
      </c>
      <c r="K547" s="72">
        <v>0.13700000000000001</v>
      </c>
      <c r="L547" s="72">
        <v>7.3049999999999997</v>
      </c>
      <c r="M547" s="72">
        <v>11.574</v>
      </c>
      <c r="N547" s="72">
        <v>2.2570000000000001</v>
      </c>
      <c r="O547" s="72">
        <v>0.47</v>
      </c>
      <c r="P547" s="72">
        <v>7.1999999999999995E-2</v>
      </c>
      <c r="Q547" s="72">
        <f t="shared" si="124"/>
        <v>97.826000000000008</v>
      </c>
      <c r="R547" s="72"/>
      <c r="S547" s="72"/>
      <c r="T547" s="72">
        <f t="shared" si="125"/>
        <v>51.834890519902679</v>
      </c>
      <c r="U547" s="72">
        <f t="shared" si="126"/>
        <v>0.72884509230674865</v>
      </c>
      <c r="V547" s="72">
        <f t="shared" si="127"/>
        <v>15.454991515548011</v>
      </c>
      <c r="W547" s="72">
        <f t="shared" si="128"/>
        <v>9.681475272422464</v>
      </c>
      <c r="X547" s="72">
        <f t="shared" si="129"/>
        <v>0.14004456892850572</v>
      </c>
      <c r="Y547" s="72">
        <f t="shared" si="130"/>
        <v>7.4673399709688626</v>
      </c>
      <c r="Z547" s="72">
        <f t="shared" si="131"/>
        <v>11.83121051663157</v>
      </c>
      <c r="AA547" s="72">
        <f t="shared" si="132"/>
        <v>2.3071576063623165</v>
      </c>
      <c r="AB547" s="72">
        <f t="shared" si="133"/>
        <v>0.48044487150655235</v>
      </c>
      <c r="AC547" s="72">
        <f t="shared" si="134"/>
        <v>7.360006542228037E-2</v>
      </c>
      <c r="AD547" s="72">
        <f t="shared" si="135"/>
        <v>99.999999999999986</v>
      </c>
      <c r="AE547" s="72"/>
      <c r="AF547" s="72"/>
      <c r="AG547" s="72"/>
      <c r="AH547" s="72"/>
      <c r="AI547" s="72"/>
      <c r="AJ547" s="72">
        <v>0.18184080478970469</v>
      </c>
      <c r="AK547" s="72">
        <v>6.7826148054694091</v>
      </c>
      <c r="AL547" s="72">
        <v>31.865362275979873</v>
      </c>
      <c r="AM547" s="72">
        <v>170.22950943598084</v>
      </c>
      <c r="AN547" s="72">
        <v>0.80864693106458541</v>
      </c>
      <c r="AO547" s="72">
        <v>0.16855729273009537</v>
      </c>
      <c r="AP547" s="72">
        <v>9.6369645880460944E-2</v>
      </c>
      <c r="AQ547" s="72">
        <v>0.95799693274287856</v>
      </c>
      <c r="AR547" s="72">
        <v>6.7088439557461466E-2</v>
      </c>
      <c r="AS547" s="72">
        <v>2.0252560884850115</v>
      </c>
      <c r="AT547" s="72">
        <v>5.9180714814317703</v>
      </c>
      <c r="AU547" s="72">
        <v>0.89701555810747535</v>
      </c>
      <c r="AV547" s="72">
        <v>5.0541624171855064</v>
      </c>
      <c r="AW547" s="72">
        <v>43.817672989962368</v>
      </c>
      <c r="AX547" s="72">
        <v>1.2506874616992105</v>
      </c>
      <c r="AY547" s="72">
        <v>1.8236435116759497</v>
      </c>
      <c r="AZ547" s="72">
        <v>0.69746452147741489</v>
      </c>
      <c r="BA547" s="72">
        <v>2.3674077274922563</v>
      </c>
      <c r="BB547" s="72">
        <v>0.4741705471651344</v>
      </c>
      <c r="BC547" s="72">
        <v>2.9428812060968221</v>
      </c>
      <c r="BD547" s="72">
        <v>0.69232380975839547</v>
      </c>
      <c r="BE547" s="72">
        <v>2.0126231056715609</v>
      </c>
      <c r="BF547" s="72">
        <v>0.30158077699421459</v>
      </c>
      <c r="BG547" s="72">
        <v>1.9364319282259603</v>
      </c>
      <c r="BH547" s="72">
        <v>0.30159622409558057</v>
      </c>
      <c r="BI547" s="72">
        <v>19.200030532679346</v>
      </c>
      <c r="BN547" s="40">
        <f t="shared" si="137"/>
        <v>0.17594763299240676</v>
      </c>
      <c r="BO547" s="77">
        <v>0.70336322971709753</v>
      </c>
      <c r="BP547" s="79">
        <v>0.51298922343634501</v>
      </c>
      <c r="BR547" s="55">
        <v>18.525474348914813</v>
      </c>
      <c r="BS547" s="55">
        <v>15.496061964620031</v>
      </c>
      <c r="BT547" s="55">
        <v>38.154180184505719</v>
      </c>
      <c r="BU547" s="39"/>
      <c r="BV547" s="39"/>
      <c r="BW547" s="39"/>
    </row>
    <row r="548" spans="1:76" x14ac:dyDescent="0.3">
      <c r="A548" s="40" t="s">
        <v>960</v>
      </c>
      <c r="B548" s="37" t="s">
        <v>949</v>
      </c>
      <c r="C548" s="37" t="s">
        <v>911</v>
      </c>
      <c r="D548" s="61" t="s">
        <v>999</v>
      </c>
      <c r="E548" s="37" t="s">
        <v>931</v>
      </c>
      <c r="F548" s="41" t="s">
        <v>611</v>
      </c>
      <c r="G548" s="72">
        <v>52.451999999999998</v>
      </c>
      <c r="H548" s="72">
        <v>0.83299999999999996</v>
      </c>
      <c r="I548" s="72">
        <v>16.614000000000001</v>
      </c>
      <c r="J548" s="72">
        <v>9.484</v>
      </c>
      <c r="K548" s="72">
        <v>0.16</v>
      </c>
      <c r="L548" s="72">
        <v>5.548</v>
      </c>
      <c r="M548" s="72">
        <v>10.048</v>
      </c>
      <c r="N548" s="72">
        <v>2.5790000000000002</v>
      </c>
      <c r="O548" s="72">
        <v>0.44</v>
      </c>
      <c r="P548" s="72">
        <v>0.125</v>
      </c>
      <c r="Q548" s="72">
        <f t="shared" si="124"/>
        <v>98.282999999999987</v>
      </c>
      <c r="R548" s="72"/>
      <c r="S548" s="72"/>
      <c r="T548" s="72">
        <f t="shared" si="125"/>
        <v>53.368334299929799</v>
      </c>
      <c r="U548" s="72">
        <f t="shared" si="126"/>
        <v>0.84755247601314576</v>
      </c>
      <c r="V548" s="72">
        <f t="shared" si="127"/>
        <v>16.904245902139742</v>
      </c>
      <c r="W548" s="72">
        <f t="shared" si="128"/>
        <v>9.6496850930476281</v>
      </c>
      <c r="X548" s="72">
        <f t="shared" si="129"/>
        <v>0.16279519347191276</v>
      </c>
      <c r="Y548" s="72">
        <f t="shared" si="130"/>
        <v>5.6449233336385758</v>
      </c>
      <c r="Z548" s="72">
        <f t="shared" si="131"/>
        <v>10.223538150036122</v>
      </c>
      <c r="AA548" s="72">
        <f t="shared" si="132"/>
        <v>2.624055024775394</v>
      </c>
      <c r="AB548" s="72">
        <f t="shared" si="133"/>
        <v>0.44768678204776008</v>
      </c>
      <c r="AC548" s="72">
        <f t="shared" si="134"/>
        <v>0.12718374489993184</v>
      </c>
      <c r="AD548" s="72">
        <f t="shared" si="135"/>
        <v>99.999999999999986</v>
      </c>
      <c r="AE548" s="72"/>
      <c r="AF548" s="72"/>
      <c r="AG548" s="72"/>
      <c r="AH548" s="72"/>
      <c r="AI548" s="72"/>
      <c r="AJ548" s="72">
        <v>0.13481844168241122</v>
      </c>
      <c r="AK548" s="72">
        <v>4.9879214552148445</v>
      </c>
      <c r="AL548" s="72">
        <v>26.271178756188664</v>
      </c>
      <c r="AM548" s="72">
        <v>191.48867937808456</v>
      </c>
      <c r="AN548" s="72">
        <v>1.0798448271724539</v>
      </c>
      <c r="AO548" s="72">
        <v>0.24169645223688743</v>
      </c>
      <c r="AP548" s="72">
        <v>0.10633469964961274</v>
      </c>
      <c r="AQ548" s="72">
        <v>1.4685916708633122</v>
      </c>
      <c r="AR548" s="72">
        <v>0.10045288168954258</v>
      </c>
      <c r="AS548" s="72">
        <v>3.0861062863051485</v>
      </c>
      <c r="AT548" s="72">
        <v>8.6579225494859369</v>
      </c>
      <c r="AU548" s="72">
        <v>1.3459540206995535</v>
      </c>
      <c r="AV548" s="72">
        <v>7.3217040743110413</v>
      </c>
      <c r="AW548" s="72">
        <v>64.673530964314395</v>
      </c>
      <c r="AX548" s="72">
        <v>1.8977598811465832</v>
      </c>
      <c r="AY548" s="72">
        <v>2.4937803128507374</v>
      </c>
      <c r="AZ548" s="72">
        <v>0.89319608356176994</v>
      </c>
      <c r="BA548" s="72">
        <v>3.076094513436415</v>
      </c>
      <c r="BB548" s="72">
        <v>0.62756115267466661</v>
      </c>
      <c r="BC548" s="72">
        <v>3.9854232121822664</v>
      </c>
      <c r="BD548" s="72">
        <v>0.89815809263019697</v>
      </c>
      <c r="BE548" s="72">
        <v>2.6685078120292753</v>
      </c>
      <c r="BF548" s="72">
        <v>0.42313091930941993</v>
      </c>
      <c r="BG548" s="72">
        <v>2.7253031060068467</v>
      </c>
      <c r="BH548" s="72">
        <v>0.43523656469202837</v>
      </c>
      <c r="BI548" s="72">
        <v>26.296623896691862</v>
      </c>
      <c r="BK548" s="40">
        <f t="shared" si="122"/>
        <v>20.637131447532244</v>
      </c>
      <c r="BM548" s="40">
        <f t="shared" si="123"/>
        <v>108.69492916859285</v>
      </c>
      <c r="BN548" s="40">
        <f t="shared" si="137"/>
        <v>0.16457702779616479</v>
      </c>
      <c r="BP548" s="79"/>
      <c r="BU548" s="39"/>
      <c r="BV548" s="39"/>
      <c r="BW548" s="39"/>
    </row>
    <row r="549" spans="1:76" x14ac:dyDescent="0.3">
      <c r="A549" s="40" t="s">
        <v>960</v>
      </c>
      <c r="B549" s="37" t="s">
        <v>950</v>
      </c>
      <c r="C549" s="37" t="s">
        <v>911</v>
      </c>
      <c r="D549" s="61" t="s">
        <v>999</v>
      </c>
      <c r="E549" s="37" t="s">
        <v>931</v>
      </c>
      <c r="F549" s="41" t="s">
        <v>611</v>
      </c>
      <c r="G549" s="72">
        <v>54.424999999999997</v>
      </c>
      <c r="H549" s="72">
        <v>0.69699999999999995</v>
      </c>
      <c r="I549" s="72">
        <v>14.835000000000001</v>
      </c>
      <c r="J549" s="72">
        <v>9.1739999999999995</v>
      </c>
      <c r="K549" s="72">
        <v>0.161</v>
      </c>
      <c r="L549" s="72">
        <v>6.2030000000000003</v>
      </c>
      <c r="M549" s="72">
        <v>9.81</v>
      </c>
      <c r="N549" s="72">
        <v>2.556</v>
      </c>
      <c r="O549" s="72">
        <v>0.38200000000000001</v>
      </c>
      <c r="P549" s="72">
        <v>0.16200000000000001</v>
      </c>
      <c r="Q549" s="72">
        <f t="shared" si="124"/>
        <v>98.405000000000015</v>
      </c>
      <c r="R549" s="72"/>
      <c r="S549" s="72"/>
      <c r="T549" s="72">
        <f t="shared" si="125"/>
        <v>55.307149026980326</v>
      </c>
      <c r="U549" s="72">
        <f t="shared" si="126"/>
        <v>0.70829734261470445</v>
      </c>
      <c r="V549" s="72">
        <f t="shared" si="127"/>
        <v>15.075453483054721</v>
      </c>
      <c r="W549" s="72">
        <f t="shared" si="128"/>
        <v>9.3226970174279735</v>
      </c>
      <c r="X549" s="72">
        <f t="shared" si="129"/>
        <v>0.16360957268431478</v>
      </c>
      <c r="Y549" s="72">
        <f t="shared" si="130"/>
        <v>6.3035414867130726</v>
      </c>
      <c r="Z549" s="72">
        <f t="shared" si="131"/>
        <v>9.9690056399573184</v>
      </c>
      <c r="AA549" s="72">
        <f t="shared" si="132"/>
        <v>2.5974289924292462</v>
      </c>
      <c r="AB549" s="72">
        <f t="shared" si="133"/>
        <v>0.38819165692800156</v>
      </c>
      <c r="AC549" s="72">
        <f t="shared" si="134"/>
        <v>0.16462578121030433</v>
      </c>
      <c r="AD549" s="72">
        <f t="shared" si="135"/>
        <v>99.999999999999972</v>
      </c>
      <c r="AE549" s="72"/>
      <c r="AF549" s="72"/>
      <c r="AG549" s="72"/>
      <c r="AH549" s="72"/>
      <c r="AI549" s="72"/>
      <c r="AJ549" s="72">
        <v>0.11320471317078395</v>
      </c>
      <c r="AK549" s="72">
        <v>4.1770369982601938</v>
      </c>
      <c r="AL549" s="72">
        <v>31.492849260160071</v>
      </c>
      <c r="AM549" s="72">
        <v>161.41198133840339</v>
      </c>
      <c r="AN549" s="72">
        <v>1.0281658927410693</v>
      </c>
      <c r="AO549" s="72">
        <v>0.19694484553617189</v>
      </c>
      <c r="AP549" s="72">
        <v>0.11221116830788529</v>
      </c>
      <c r="AQ549" s="72">
        <v>1.2581628760834698</v>
      </c>
      <c r="AR549" s="72">
        <v>0.11652954443857126</v>
      </c>
      <c r="AS549" s="72">
        <v>3.1098186258381837</v>
      </c>
      <c r="AT549" s="72">
        <v>7.7310897907806968</v>
      </c>
      <c r="AU549" s="72">
        <v>1.3378168189476163</v>
      </c>
      <c r="AV549" s="72">
        <v>7.1154024033533467</v>
      </c>
      <c r="AW549" s="72">
        <v>59.378507585841149</v>
      </c>
      <c r="AX549" s="72">
        <v>1.7943535865846085</v>
      </c>
      <c r="AY549" s="72">
        <v>2.304906783062985</v>
      </c>
      <c r="AZ549" s="72">
        <v>0.80396118105985148</v>
      </c>
      <c r="BA549" s="72">
        <v>3.4024083560721756</v>
      </c>
      <c r="BB549" s="72">
        <v>0.62655055906390389</v>
      </c>
      <c r="BC549" s="72">
        <v>4.1402656468681167</v>
      </c>
      <c r="BD549" s="72">
        <v>0.95303352227175275</v>
      </c>
      <c r="BE549" s="72">
        <v>2.7752642193781818</v>
      </c>
      <c r="BF549" s="72">
        <v>0.42068209307775284</v>
      </c>
      <c r="BG549" s="72">
        <v>2.8973361572188057</v>
      </c>
      <c r="BH549" s="72">
        <v>0.45361127792532807</v>
      </c>
      <c r="BI549" s="72">
        <v>29.415085819623322</v>
      </c>
      <c r="BK549" s="40">
        <f t="shared" si="122"/>
        <v>21.209171465688438</v>
      </c>
      <c r="BM549" s="40">
        <f t="shared" si="123"/>
        <v>159.9069484373783</v>
      </c>
      <c r="BN549" s="40">
        <f t="shared" si="137"/>
        <v>0.15653366450394779</v>
      </c>
      <c r="BP549" s="79"/>
      <c r="BU549" s="39"/>
      <c r="BV549" s="39"/>
      <c r="BW549" s="39"/>
    </row>
    <row r="550" spans="1:76" x14ac:dyDescent="0.3">
      <c r="A550" s="40" t="s">
        <v>960</v>
      </c>
      <c r="B550" s="37" t="s">
        <v>952</v>
      </c>
      <c r="C550" s="37" t="s">
        <v>911</v>
      </c>
      <c r="D550" s="61" t="s">
        <v>999</v>
      </c>
      <c r="E550" s="37" t="s">
        <v>951</v>
      </c>
      <c r="F550" s="41" t="s">
        <v>611</v>
      </c>
      <c r="G550" s="72">
        <v>56.162999999999997</v>
      </c>
      <c r="H550" s="72">
        <v>0.79120000000000001</v>
      </c>
      <c r="I550" s="72">
        <v>16.129899999999999</v>
      </c>
      <c r="J550" s="72">
        <v>8.9816000000000003</v>
      </c>
      <c r="K550" s="72">
        <v>0.1389</v>
      </c>
      <c r="L550" s="72">
        <v>4.7015000000000002</v>
      </c>
      <c r="M550" s="72">
        <v>8.8638999999999992</v>
      </c>
      <c r="N550" s="72">
        <v>2.8027000000000002</v>
      </c>
      <c r="O550" s="72">
        <v>0.73470000000000002</v>
      </c>
      <c r="P550" s="72">
        <v>0.15310000000000001</v>
      </c>
      <c r="Q550" s="72">
        <f t="shared" si="124"/>
        <v>99.46050000000001</v>
      </c>
      <c r="R550" s="72"/>
      <c r="S550" s="72"/>
      <c r="T550" s="72">
        <f t="shared" si="125"/>
        <v>56.467642933626905</v>
      </c>
      <c r="U550" s="72">
        <f t="shared" si="126"/>
        <v>0.79549167760065553</v>
      </c>
      <c r="V550" s="72">
        <f t="shared" si="127"/>
        <v>16.217392834341268</v>
      </c>
      <c r="W550" s="72">
        <f t="shared" si="128"/>
        <v>9.0303185686780161</v>
      </c>
      <c r="X550" s="72">
        <f t="shared" si="129"/>
        <v>0.13965343025623236</v>
      </c>
      <c r="Y550" s="72">
        <f t="shared" si="130"/>
        <v>4.7270021767435315</v>
      </c>
      <c r="Z550" s="72">
        <f t="shared" si="131"/>
        <v>8.9119801328165433</v>
      </c>
      <c r="AA550" s="72">
        <f t="shared" si="132"/>
        <v>2.8179025844430701</v>
      </c>
      <c r="AB550" s="72">
        <f t="shared" si="133"/>
        <v>0.73868520669009308</v>
      </c>
      <c r="AC550" s="72">
        <f t="shared" si="134"/>
        <v>0.15393045480366577</v>
      </c>
      <c r="AD550" s="72">
        <f t="shared" si="135"/>
        <v>99.999999999999986</v>
      </c>
      <c r="AE550" s="72"/>
      <c r="AF550" s="72"/>
      <c r="AG550" s="72"/>
      <c r="AH550" s="72"/>
      <c r="AI550" s="72"/>
      <c r="AJ550" s="72">
        <v>0.21763999737585554</v>
      </c>
      <c r="AK550" s="72">
        <v>9.0468940540972422</v>
      </c>
      <c r="AL550" s="72">
        <v>50.498704378737287</v>
      </c>
      <c r="AM550" s="72">
        <v>180.31846058582713</v>
      </c>
      <c r="AN550" s="72">
        <v>1.2404083574982101</v>
      </c>
      <c r="AO550" s="72">
        <v>0.27583392356973907</v>
      </c>
      <c r="AP550" s="72">
        <v>0.16993056301564427</v>
      </c>
      <c r="AQ550" s="72">
        <v>1.741120230252609</v>
      </c>
      <c r="AR550" s="72">
        <v>0.13410342213155929</v>
      </c>
      <c r="AS550" s="72">
        <v>3.7185007012197486</v>
      </c>
      <c r="AT550" s="72">
        <v>10.628524306643452</v>
      </c>
      <c r="AU550" s="72">
        <v>1.4762304827948416</v>
      </c>
      <c r="AV550" s="72">
        <v>8.1842665306088058</v>
      </c>
      <c r="AW550" s="72">
        <v>85.780379702673983</v>
      </c>
      <c r="AX550" s="72">
        <v>2.3258772074770291</v>
      </c>
      <c r="AY550" s="72">
        <v>2.8093660932858846</v>
      </c>
      <c r="AZ550" s="72">
        <v>0.86048853210260778</v>
      </c>
      <c r="BA550" s="72">
        <v>3.4483049064880653</v>
      </c>
      <c r="BB550" s="72">
        <v>0.64719402425785166</v>
      </c>
      <c r="BC550" s="72">
        <v>4.3406178097622909</v>
      </c>
      <c r="BD550" s="72">
        <v>0.99603632166066358</v>
      </c>
      <c r="BE550" s="72">
        <v>2.9716769753369063</v>
      </c>
      <c r="BF550" s="72">
        <v>0.44623149828357433</v>
      </c>
      <c r="BG550" s="72">
        <v>2.8552265697724777</v>
      </c>
      <c r="BH550" s="72">
        <v>0.46532572010726636</v>
      </c>
      <c r="BI550" s="72">
        <v>31.80518427053763</v>
      </c>
      <c r="BK550" s="40">
        <f t="shared" si="122"/>
        <v>32.798337264016467</v>
      </c>
      <c r="BM550" s="40">
        <f t="shared" si="123"/>
        <v>183.07648212809366</v>
      </c>
      <c r="BN550" s="40">
        <f t="shared" si="137"/>
        <v>0.15842324888139397</v>
      </c>
      <c r="BO550" s="77">
        <v>0.70350426261444066</v>
      </c>
      <c r="BP550" s="79">
        <v>0.51299526737416634</v>
      </c>
      <c r="BR550" s="55">
        <v>18.478104852298781</v>
      </c>
      <c r="BS550" s="55">
        <v>15.491834554421651</v>
      </c>
      <c r="BT550" s="55">
        <v>38.141567015381781</v>
      </c>
      <c r="BU550" s="39"/>
      <c r="BV550" s="39"/>
      <c r="BW550" s="39"/>
    </row>
    <row r="551" spans="1:76" x14ac:dyDescent="0.3">
      <c r="A551" s="40" t="s">
        <v>960</v>
      </c>
      <c r="B551" s="37" t="s">
        <v>953</v>
      </c>
      <c r="C551" s="37" t="s">
        <v>911</v>
      </c>
      <c r="D551" s="61" t="s">
        <v>999</v>
      </c>
      <c r="E551" s="37" t="s">
        <v>951</v>
      </c>
      <c r="F551" s="41" t="s">
        <v>611</v>
      </c>
      <c r="G551" s="72">
        <v>55.545699999999997</v>
      </c>
      <c r="H551" s="72">
        <v>0.80920000000000003</v>
      </c>
      <c r="I551" s="72">
        <v>16.144100000000002</v>
      </c>
      <c r="J551" s="72">
        <v>9.1883999999999997</v>
      </c>
      <c r="K551" s="72">
        <v>0.13589999999999999</v>
      </c>
      <c r="L551" s="72">
        <v>4.9042000000000003</v>
      </c>
      <c r="M551" s="72">
        <v>8.9009</v>
      </c>
      <c r="N551" s="72">
        <v>2.9245000000000001</v>
      </c>
      <c r="O551" s="72">
        <v>0.57799999999999996</v>
      </c>
      <c r="P551" s="72">
        <v>0.17130000000000001</v>
      </c>
      <c r="Q551" s="72">
        <f t="shared" si="124"/>
        <v>99.302199999999999</v>
      </c>
      <c r="R551" s="72"/>
      <c r="S551" s="72"/>
      <c r="T551" s="72">
        <f t="shared" si="125"/>
        <v>55.93602155843476</v>
      </c>
      <c r="U551" s="72">
        <f t="shared" si="126"/>
        <v>0.8148862764369772</v>
      </c>
      <c r="V551" s="72">
        <f t="shared" si="127"/>
        <v>16.257545150057101</v>
      </c>
      <c r="W551" s="72">
        <f t="shared" si="128"/>
        <v>9.2529672051575886</v>
      </c>
      <c r="X551" s="72">
        <f t="shared" si="129"/>
        <v>0.13685497400863222</v>
      </c>
      <c r="Y551" s="72">
        <f t="shared" si="130"/>
        <v>4.938661983319605</v>
      </c>
      <c r="Z551" s="72">
        <f t="shared" si="131"/>
        <v>8.9634469326963551</v>
      </c>
      <c r="AA551" s="72">
        <f t="shared" si="132"/>
        <v>2.9450505628274097</v>
      </c>
      <c r="AB551" s="72">
        <f t="shared" si="133"/>
        <v>0.5820616260264122</v>
      </c>
      <c r="AC551" s="72">
        <f t="shared" si="134"/>
        <v>0.17250373103516337</v>
      </c>
      <c r="AD551" s="72">
        <f t="shared" si="135"/>
        <v>100</v>
      </c>
      <c r="AE551" s="72"/>
      <c r="AF551" s="72"/>
      <c r="AG551" s="72"/>
      <c r="AH551" s="72"/>
      <c r="AI551" s="72"/>
      <c r="AJ551" s="72">
        <v>0.19481912710971788</v>
      </c>
      <c r="AK551" s="72">
        <v>7.3272114625708307</v>
      </c>
      <c r="AL551" s="72">
        <v>48.581294950741032</v>
      </c>
      <c r="AM551" s="72">
        <v>175.59817267552739</v>
      </c>
      <c r="AN551" s="72">
        <v>1.4695951811697345</v>
      </c>
      <c r="AO551" s="72">
        <v>0.3103567481723159</v>
      </c>
      <c r="AP551" s="72">
        <v>0.19621717833515118</v>
      </c>
      <c r="AQ551" s="72">
        <v>1.6703571077127886</v>
      </c>
      <c r="AR551" s="72">
        <v>0.14087931093429529</v>
      </c>
      <c r="AS551" s="72">
        <v>3.683936670624032</v>
      </c>
      <c r="AT551" s="72">
        <v>10.036620158535571</v>
      </c>
      <c r="AU551" s="72">
        <v>1.5226170911021764</v>
      </c>
      <c r="AV551" s="72">
        <v>7.9817083875957717</v>
      </c>
      <c r="AW551" s="72">
        <v>83.871027328795606</v>
      </c>
      <c r="AX551" s="72">
        <v>2.3287190668889028</v>
      </c>
      <c r="AY551" s="72">
        <v>2.671344220930195</v>
      </c>
      <c r="AZ551" s="72">
        <v>0.86136035137207712</v>
      </c>
      <c r="BA551" s="72">
        <v>3.4766944748382018</v>
      </c>
      <c r="BB551" s="72">
        <v>0.62586070986457942</v>
      </c>
      <c r="BC551" s="72">
        <v>4.2528868629432335</v>
      </c>
      <c r="BD551" s="72">
        <v>0.93569441202440562</v>
      </c>
      <c r="BE551" s="72">
        <v>2.8339227170197963</v>
      </c>
      <c r="BF551" s="72">
        <v>0.44850214320128906</v>
      </c>
      <c r="BG551" s="72">
        <v>2.9072211625857771</v>
      </c>
      <c r="BH551" s="72">
        <v>0.44475341369073013</v>
      </c>
      <c r="BI551" s="72">
        <v>29.454410027468114</v>
      </c>
      <c r="BK551" s="40">
        <f t="shared" si="122"/>
        <v>23.6089967616964</v>
      </c>
      <c r="BM551" s="40">
        <f t="shared" si="123"/>
        <v>156.53371559289499</v>
      </c>
      <c r="BN551" s="40">
        <f t="shared" si="137"/>
        <v>0.18580263270605996</v>
      </c>
      <c r="BP551" s="79"/>
      <c r="BU551" s="39"/>
      <c r="BV551" s="39"/>
      <c r="BW551" s="39"/>
    </row>
    <row r="552" spans="1:76" x14ac:dyDescent="0.3">
      <c r="A552" s="40" t="s">
        <v>960</v>
      </c>
      <c r="B552" s="37" t="s">
        <v>954</v>
      </c>
      <c r="C552" s="37" t="s">
        <v>911</v>
      </c>
      <c r="D552" s="61" t="s">
        <v>999</v>
      </c>
      <c r="E552" s="37" t="s">
        <v>951</v>
      </c>
      <c r="F552" s="41" t="s">
        <v>611</v>
      </c>
      <c r="G552" s="72">
        <v>55.756900000000002</v>
      </c>
      <c r="H552" s="72">
        <v>0.82030000000000003</v>
      </c>
      <c r="I552" s="72">
        <v>15.881600000000001</v>
      </c>
      <c r="J552" s="72">
        <v>8.8859999999999992</v>
      </c>
      <c r="K552" s="72">
        <v>0.14560000000000001</v>
      </c>
      <c r="L552" s="72">
        <v>4.7331000000000003</v>
      </c>
      <c r="M552" s="72">
        <v>9.0099</v>
      </c>
      <c r="N552" s="72">
        <v>2.843</v>
      </c>
      <c r="O552" s="72">
        <v>0.78139999999999998</v>
      </c>
      <c r="P552" s="72">
        <v>0.1242</v>
      </c>
      <c r="Q552" s="72">
        <f t="shared" si="124"/>
        <v>98.982000000000014</v>
      </c>
      <c r="R552" s="72"/>
      <c r="S552" s="72"/>
      <c r="T552" s="72">
        <f t="shared" si="125"/>
        <v>56.330342890626575</v>
      </c>
      <c r="U552" s="72">
        <f t="shared" si="126"/>
        <v>0.82873653795639601</v>
      </c>
      <c r="V552" s="72">
        <f t="shared" si="127"/>
        <v>16.044937463377178</v>
      </c>
      <c r="W552" s="72">
        <f t="shared" si="128"/>
        <v>8.9773898284536564</v>
      </c>
      <c r="X552" s="72">
        <f t="shared" si="129"/>
        <v>0.14709745206199107</v>
      </c>
      <c r="Y552" s="72">
        <f t="shared" si="130"/>
        <v>4.7817785051827597</v>
      </c>
      <c r="Z552" s="72">
        <f t="shared" si="131"/>
        <v>9.1025641025641004</v>
      </c>
      <c r="AA552" s="72">
        <f t="shared" si="132"/>
        <v>2.8722393970620916</v>
      </c>
      <c r="AB552" s="72">
        <f t="shared" si="133"/>
        <v>0.78943646319532845</v>
      </c>
      <c r="AC552" s="72">
        <f t="shared" si="134"/>
        <v>0.12547735951991271</v>
      </c>
      <c r="AD552" s="72">
        <f t="shared" si="135"/>
        <v>99.999999999999986</v>
      </c>
      <c r="AE552" s="72"/>
      <c r="AF552" s="72"/>
      <c r="AG552" s="72"/>
      <c r="AH552" s="72"/>
      <c r="AI552" s="72"/>
      <c r="AJ552" s="72">
        <v>0.22553822633892051</v>
      </c>
      <c r="AK552" s="72">
        <v>8.7557552517098785</v>
      </c>
      <c r="AL552" s="72">
        <v>56.648255598627586</v>
      </c>
      <c r="AM552" s="72">
        <v>179.7607375019216</v>
      </c>
      <c r="AN552" s="72">
        <v>1.3063266009046</v>
      </c>
      <c r="AO552" s="72">
        <v>0.31548070431832481</v>
      </c>
      <c r="AP552" s="72">
        <v>0.1732234135963964</v>
      </c>
      <c r="AQ552" s="72">
        <v>1.7600301409714463</v>
      </c>
      <c r="AR552" s="72">
        <v>0.16166499192547462</v>
      </c>
      <c r="AS552" s="72">
        <v>3.9127724737333551</v>
      </c>
      <c r="AT552" s="72">
        <v>10.694554539659777</v>
      </c>
      <c r="AU552" s="72">
        <v>1.6972996736461485</v>
      </c>
      <c r="AV552" s="72">
        <v>8.6632245821029912</v>
      </c>
      <c r="AW552" s="72">
        <v>88.695302074496766</v>
      </c>
      <c r="AX552" s="72">
        <v>2.2835337092563481</v>
      </c>
      <c r="AY552" s="72">
        <v>2.8375594638804134</v>
      </c>
      <c r="AZ552" s="72">
        <v>0.82595986994084925</v>
      </c>
      <c r="BA552" s="72">
        <v>3.4874928339970079</v>
      </c>
      <c r="BB552" s="72">
        <v>0.6818274287762478</v>
      </c>
      <c r="BC552" s="72">
        <v>4.4722562060040358</v>
      </c>
      <c r="BD552" s="72">
        <v>1.0189509346394978</v>
      </c>
      <c r="BE552" s="72">
        <v>2.9561605457453828</v>
      </c>
      <c r="BF552" s="72">
        <v>0.47018517187077724</v>
      </c>
      <c r="BG552" s="72">
        <v>3.0153807519229634</v>
      </c>
      <c r="BH552" s="72">
        <v>0.46743004797095228</v>
      </c>
      <c r="BI552" s="72">
        <v>30.205878335600428</v>
      </c>
      <c r="BK552" s="40">
        <f t="shared" si="122"/>
        <v>27.753695017984963</v>
      </c>
      <c r="BM552" s="40">
        <f t="shared" si="123"/>
        <v>179.56171272354152</v>
      </c>
      <c r="BN552" s="40">
        <f t="shared" si="137"/>
        <v>0.17924733047139502</v>
      </c>
      <c r="BP552" s="79"/>
      <c r="BU552" s="39"/>
      <c r="BV552" s="39"/>
      <c r="BW552" s="39"/>
    </row>
    <row r="553" spans="1:76" x14ac:dyDescent="0.3">
      <c r="A553" s="40" t="s">
        <v>960</v>
      </c>
      <c r="B553" s="37" t="s">
        <v>955</v>
      </c>
      <c r="C553" s="37" t="s">
        <v>911</v>
      </c>
      <c r="D553" s="61" t="s">
        <v>999</v>
      </c>
      <c r="E553" s="37" t="s">
        <v>951</v>
      </c>
      <c r="F553" s="41" t="s">
        <v>611</v>
      </c>
      <c r="G553" s="72">
        <v>53.7558400444222</v>
      </c>
      <c r="H553" s="72">
        <v>0.7682293801008061</v>
      </c>
      <c r="I553" s="72">
        <v>15.172530256990921</v>
      </c>
      <c r="J553" s="72">
        <v>8.9155041216961983</v>
      </c>
      <c r="K553" s="72">
        <v>0.14151593843962221</v>
      </c>
      <c r="L553" s="72">
        <v>7.0960134846153409</v>
      </c>
      <c r="M553" s="72">
        <v>10.15882272370145</v>
      </c>
      <c r="N553" s="72">
        <v>2.6685862677185899</v>
      </c>
      <c r="O553" s="72">
        <v>0.22238218897654916</v>
      </c>
      <c r="P553" s="72">
        <v>0.17184078239096981</v>
      </c>
      <c r="Q553" s="72">
        <f t="shared" si="124"/>
        <v>99.071265189052667</v>
      </c>
      <c r="R553" s="72"/>
      <c r="S553" s="72"/>
      <c r="T553" s="72">
        <f t="shared" si="125"/>
        <v>54.259769411284552</v>
      </c>
      <c r="U553" s="72">
        <f t="shared" si="126"/>
        <v>0.77543107846138126</v>
      </c>
      <c r="V553" s="72">
        <f t="shared" si="127"/>
        <v>15.31476379961228</v>
      </c>
      <c r="W553" s="72">
        <f t="shared" si="128"/>
        <v>8.9990817263544525</v>
      </c>
      <c r="X553" s="72">
        <f t="shared" si="129"/>
        <v>0.14284256708499132</v>
      </c>
      <c r="Y553" s="72">
        <f t="shared" si="130"/>
        <v>7.1625344352617066</v>
      </c>
      <c r="Z553" s="72">
        <f t="shared" si="131"/>
        <v>10.254055708601161</v>
      </c>
      <c r="AA553" s="72">
        <f t="shared" si="132"/>
        <v>2.6936026936026933</v>
      </c>
      <c r="AB553" s="72">
        <f t="shared" si="133"/>
        <v>0.22446689113355778</v>
      </c>
      <c r="AC553" s="72">
        <f t="shared" si="134"/>
        <v>0.17345168860320373</v>
      </c>
      <c r="AD553" s="72">
        <f t="shared" si="135"/>
        <v>99.999999999999986</v>
      </c>
      <c r="AE553" s="72"/>
      <c r="AF553" s="72"/>
      <c r="AG553" s="72"/>
      <c r="AH553" s="72"/>
      <c r="AI553" s="72"/>
      <c r="AJ553" s="72">
        <v>5.8315908691914914E-2</v>
      </c>
      <c r="AK553" s="72">
        <v>2.2249920782832922</v>
      </c>
      <c r="AL553" s="72">
        <v>32.912001798531925</v>
      </c>
      <c r="AM553" s="72">
        <v>151.85912190374972</v>
      </c>
      <c r="AN553" s="72">
        <v>1.4204590567246869</v>
      </c>
      <c r="AO553" s="72">
        <v>0.25867530711495462</v>
      </c>
      <c r="AP553" s="72">
        <v>0.13433698342437092</v>
      </c>
      <c r="AQ553" s="72">
        <v>1.4991345942276308</v>
      </c>
      <c r="AR553" s="72">
        <v>0.10568948302393226</v>
      </c>
      <c r="AS553" s="72">
        <v>2.8928593807315313</v>
      </c>
      <c r="AT553" s="72">
        <v>7.9207022527628572</v>
      </c>
      <c r="AU553" s="72">
        <v>1.3290181293599626</v>
      </c>
      <c r="AV553" s="72">
        <v>7.2011123012070675</v>
      </c>
      <c r="AW553" s="72">
        <v>62.271108583023171</v>
      </c>
      <c r="AX553" s="72">
        <v>1.9163396393277023</v>
      </c>
      <c r="AY553" s="72">
        <v>2.3627156057883512</v>
      </c>
      <c r="AZ553" s="72">
        <v>0.80340897868298766</v>
      </c>
      <c r="BA553" s="72">
        <v>3.2288303065777404</v>
      </c>
      <c r="BB553" s="72">
        <v>0.58327309603657573</v>
      </c>
      <c r="BC553" s="72">
        <v>3.9121512387302171</v>
      </c>
      <c r="BD553" s="72">
        <v>0.87157519988948262</v>
      </c>
      <c r="BE553" s="72">
        <v>2.5499521774223597</v>
      </c>
      <c r="BF553" s="72">
        <v>0.38539746917061851</v>
      </c>
      <c r="BG553" s="72">
        <v>2.5400454914573261</v>
      </c>
      <c r="BH553" s="72">
        <v>0.39639449963412215</v>
      </c>
      <c r="BI553" s="72">
        <v>25.352275091777408</v>
      </c>
      <c r="BN553" s="40">
        <f t="shared" si="137"/>
        <v>0.17254975511270002</v>
      </c>
      <c r="BP553" s="79"/>
      <c r="BU553" s="39"/>
      <c r="BV553" s="39"/>
      <c r="BW553" s="39"/>
    </row>
    <row r="554" spans="1:76" x14ac:dyDescent="0.3">
      <c r="A554" s="40" t="s">
        <v>960</v>
      </c>
      <c r="B554" s="37" t="s">
        <v>956</v>
      </c>
      <c r="C554" s="37" t="s">
        <v>911</v>
      </c>
      <c r="D554" s="61" t="s">
        <v>999</v>
      </c>
      <c r="E554" s="37" t="s">
        <v>951</v>
      </c>
      <c r="F554" s="41" t="s">
        <v>611</v>
      </c>
      <c r="G554" s="72">
        <v>54.306899999999999</v>
      </c>
      <c r="H554" s="72">
        <v>0.70899999999999996</v>
      </c>
      <c r="I554" s="72">
        <v>14.721500000000001</v>
      </c>
      <c r="J554" s="72">
        <v>9.5078999999999994</v>
      </c>
      <c r="K554" s="72">
        <v>0.15210000000000001</v>
      </c>
      <c r="L554" s="72">
        <v>7.0674000000000001</v>
      </c>
      <c r="M554" s="72">
        <v>9.5526999999999997</v>
      </c>
      <c r="N554" s="72">
        <v>2.4621</v>
      </c>
      <c r="O554" s="72">
        <v>0.48970000000000002</v>
      </c>
      <c r="P554" s="72">
        <v>9.8799999999999999E-2</v>
      </c>
      <c r="Q554" s="72">
        <f t="shared" si="124"/>
        <v>99.06810000000003</v>
      </c>
      <c r="R554" s="72"/>
      <c r="S554" s="72"/>
      <c r="T554" s="72">
        <f t="shared" si="125"/>
        <v>54.817746580382561</v>
      </c>
      <c r="U554" s="72">
        <f t="shared" si="126"/>
        <v>0.71566932241559056</v>
      </c>
      <c r="V554" s="72">
        <f t="shared" si="127"/>
        <v>14.859980155065047</v>
      </c>
      <c r="W554" s="72">
        <f t="shared" si="128"/>
        <v>9.5973375889918113</v>
      </c>
      <c r="X554" s="72">
        <f t="shared" si="129"/>
        <v>0.1535307530880273</v>
      </c>
      <c r="Y554" s="72">
        <f t="shared" si="130"/>
        <v>7.1338806336247469</v>
      </c>
      <c r="Z554" s="72">
        <f t="shared" si="131"/>
        <v>9.6425590073898633</v>
      </c>
      <c r="AA554" s="72">
        <f t="shared" si="132"/>
        <v>2.4852601392375542</v>
      </c>
      <c r="AB554" s="72">
        <f t="shared" si="133"/>
        <v>0.49430644173048632</v>
      </c>
      <c r="AC554" s="72">
        <f t="shared" si="134"/>
        <v>9.9729378074274136E-2</v>
      </c>
      <c r="AD554" s="72">
        <f t="shared" si="135"/>
        <v>99.999999999999943</v>
      </c>
      <c r="AE554" s="72"/>
      <c r="AF554" s="72"/>
      <c r="AG554" s="72"/>
      <c r="AH554" s="72"/>
      <c r="AI554" s="72"/>
      <c r="AJ554" s="72">
        <v>0.14751903084920084</v>
      </c>
      <c r="AK554" s="72">
        <v>5.7578808182932537</v>
      </c>
      <c r="AL554" s="72">
        <v>35.897390663601257</v>
      </c>
      <c r="AM554" s="72">
        <v>144.74654838991273</v>
      </c>
      <c r="AN554" s="72">
        <v>1.2446356440280277</v>
      </c>
      <c r="AO554" s="72">
        <v>0.19439411085345887</v>
      </c>
      <c r="AP554" s="72">
        <v>0.10762176718754028</v>
      </c>
      <c r="AQ554" s="72">
        <v>1.2688788543011689</v>
      </c>
      <c r="AR554" s="72">
        <v>8.9278406808915536E-2</v>
      </c>
      <c r="AS554" s="72">
        <v>2.7715394301007708</v>
      </c>
      <c r="AT554" s="72">
        <v>8.2846462003678383</v>
      </c>
      <c r="AU554" s="72">
        <v>1.2833660901809572</v>
      </c>
      <c r="AV554" s="72">
        <v>6.7815258850537488</v>
      </c>
      <c r="AW554" s="72">
        <v>60.851715429391142</v>
      </c>
      <c r="AX554" s="72">
        <v>1.6728574617775127</v>
      </c>
      <c r="AY554" s="72">
        <v>2.3072815980681471</v>
      </c>
      <c r="AZ554" s="72">
        <v>0.7359437500454632</v>
      </c>
      <c r="BA554" s="72">
        <v>2.8394060622497443</v>
      </c>
      <c r="BB554" s="72">
        <v>0.54338915044249247</v>
      </c>
      <c r="BC554" s="72">
        <v>3.6484110079111503</v>
      </c>
      <c r="BD554" s="72">
        <v>0.80538791182645997</v>
      </c>
      <c r="BE554" s="72">
        <v>2.4150122332485413</v>
      </c>
      <c r="BF554" s="72">
        <v>0.38721896133583272</v>
      </c>
      <c r="BG554" s="72">
        <v>2.3898956268148162</v>
      </c>
      <c r="BH554" s="72">
        <v>0.36561620815380669</v>
      </c>
      <c r="BI554" s="72">
        <v>24.636056633333911</v>
      </c>
      <c r="BK554" s="40">
        <f t="shared" si="122"/>
        <v>29.619625785030841</v>
      </c>
      <c r="BM554" s="40">
        <f t="shared" si="123"/>
        <v>184.66295355347455</v>
      </c>
      <c r="BN554" s="40">
        <f t="shared" si="137"/>
        <v>0.15320147403711037</v>
      </c>
      <c r="BO554" s="77">
        <v>0.70356905785900303</v>
      </c>
      <c r="BP554" s="79">
        <v>0.51298279547758852</v>
      </c>
      <c r="BR554" s="55">
        <v>18.493484260460527</v>
      </c>
      <c r="BS554" s="55">
        <v>15.495607085002662</v>
      </c>
      <c r="BT554" s="55">
        <v>38.155224897411109</v>
      </c>
      <c r="BU554" s="39"/>
      <c r="BV554" s="39"/>
      <c r="BW554" s="39"/>
    </row>
    <row r="555" spans="1:76" x14ac:dyDescent="0.3">
      <c r="A555" s="40" t="s">
        <v>960</v>
      </c>
      <c r="B555" s="37" t="s">
        <v>957</v>
      </c>
      <c r="C555" s="37" t="s">
        <v>911</v>
      </c>
      <c r="D555" s="61" t="s">
        <v>999</v>
      </c>
      <c r="E555" s="37" t="s">
        <v>951</v>
      </c>
      <c r="F555" s="41" t="s">
        <v>611</v>
      </c>
      <c r="G555" s="72">
        <v>54.170299999999997</v>
      </c>
      <c r="H555" s="72">
        <v>0.71430000000000005</v>
      </c>
      <c r="I555" s="72">
        <v>14.885400000000001</v>
      </c>
      <c r="J555" s="72">
        <v>9.5220000000000002</v>
      </c>
      <c r="K555" s="72">
        <v>0.15040000000000001</v>
      </c>
      <c r="L555" s="72">
        <v>7.0807000000000002</v>
      </c>
      <c r="M555" s="72">
        <v>9.5406999999999993</v>
      </c>
      <c r="N555" s="72">
        <v>2.4533999999999998</v>
      </c>
      <c r="O555" s="72">
        <v>0.50339999999999996</v>
      </c>
      <c r="P555" s="72">
        <v>0.1699</v>
      </c>
      <c r="Q555" s="72">
        <f t="shared" si="124"/>
        <v>99.1905</v>
      </c>
      <c r="R555" s="72"/>
      <c r="S555" s="72"/>
      <c r="T555" s="72">
        <f t="shared" si="125"/>
        <v>54.61238727499105</v>
      </c>
      <c r="U555" s="72">
        <f t="shared" si="126"/>
        <v>0.72012944788059341</v>
      </c>
      <c r="V555" s="72">
        <f t="shared" si="127"/>
        <v>15.006880699260513</v>
      </c>
      <c r="W555" s="72">
        <f t="shared" si="128"/>
        <v>9.5997096496136223</v>
      </c>
      <c r="X555" s="72">
        <f t="shared" si="129"/>
        <v>0.15162742399725782</v>
      </c>
      <c r="Y555" s="72">
        <f t="shared" si="130"/>
        <v>7.1384860445304748</v>
      </c>
      <c r="Z555" s="72">
        <f t="shared" si="131"/>
        <v>9.6185622615068986</v>
      </c>
      <c r="AA555" s="72">
        <f t="shared" si="132"/>
        <v>2.4734223539552675</v>
      </c>
      <c r="AB555" s="72">
        <f t="shared" si="133"/>
        <v>0.50750827952273647</v>
      </c>
      <c r="AC555" s="72">
        <f t="shared" si="134"/>
        <v>0.1712865647415831</v>
      </c>
      <c r="AD555" s="72">
        <f t="shared" si="135"/>
        <v>100</v>
      </c>
      <c r="AE555" s="72"/>
      <c r="AF555" s="72"/>
      <c r="AG555" s="72"/>
      <c r="AH555" s="72"/>
      <c r="AI555" s="72"/>
      <c r="AJ555" s="72">
        <v>0.139242889442134</v>
      </c>
      <c r="AK555" s="72">
        <v>5.3994179034722958</v>
      </c>
      <c r="AL555" s="72">
        <v>32.665002021138605</v>
      </c>
      <c r="AM555" s="72">
        <v>148.18673888069799</v>
      </c>
      <c r="AN555" s="72">
        <v>1.0219851324023295</v>
      </c>
      <c r="AO555" s="72">
        <v>0.18820857169874741</v>
      </c>
      <c r="AP555" s="72">
        <v>0.10429356638054529</v>
      </c>
      <c r="AQ555" s="72">
        <v>1.2266288305130193</v>
      </c>
      <c r="AR555" s="72">
        <v>9.0267504790842112E-2</v>
      </c>
      <c r="AS555" s="72">
        <v>3.6151737431230218</v>
      </c>
      <c r="AT555" s="72">
        <v>9.7624879749255857</v>
      </c>
      <c r="AU555" s="72">
        <v>1.3621615421312865</v>
      </c>
      <c r="AV555" s="72">
        <v>7.3067793651996578</v>
      </c>
      <c r="AW555" s="72">
        <v>61.653838827126577</v>
      </c>
      <c r="AX555" s="72">
        <v>1.6717977683548524</v>
      </c>
      <c r="AY555" s="72">
        <v>2.2073032216223529</v>
      </c>
      <c r="AZ555" s="72">
        <v>0.7398252615085541</v>
      </c>
      <c r="BA555" s="72">
        <v>3.0716668886537768</v>
      </c>
      <c r="BB555" s="72">
        <v>0.56893550763754286</v>
      </c>
      <c r="BC555" s="72">
        <v>3.8180931152162074</v>
      </c>
      <c r="BD555" s="72">
        <v>0.86154549634025801</v>
      </c>
      <c r="BE555" s="72">
        <v>2.6403477634140464</v>
      </c>
      <c r="BF555" s="72">
        <v>0.41489087031069755</v>
      </c>
      <c r="BG555" s="72">
        <v>2.5751614625140644</v>
      </c>
      <c r="BH555" s="72">
        <v>0.39034200738528885</v>
      </c>
      <c r="BI555" s="72">
        <v>28.394638624966895</v>
      </c>
      <c r="BK555" s="40">
        <f t="shared" si="122"/>
        <v>28.688480310635239</v>
      </c>
      <c r="BM555" s="40">
        <f t="shared" si="123"/>
        <v>173.55746194930612</v>
      </c>
      <c r="BN555" s="40">
        <f t="shared" si="137"/>
        <v>0.15343563351599357</v>
      </c>
      <c r="BP555" s="79"/>
      <c r="BU555" s="39"/>
      <c r="BV555" s="39"/>
      <c r="BW555" s="39"/>
      <c r="BX555" s="35"/>
    </row>
    <row r="556" spans="1:76" x14ac:dyDescent="0.3">
      <c r="A556" s="40" t="s">
        <v>960</v>
      </c>
      <c r="B556" s="37" t="s">
        <v>958</v>
      </c>
      <c r="C556" s="37" t="s">
        <v>911</v>
      </c>
      <c r="D556" s="61" t="s">
        <v>999</v>
      </c>
      <c r="E556" s="37" t="s">
        <v>951</v>
      </c>
      <c r="F556" s="41" t="s">
        <v>611</v>
      </c>
      <c r="G556" s="72">
        <v>49.345599999999997</v>
      </c>
      <c r="H556" s="72">
        <v>0.74080000000000001</v>
      </c>
      <c r="I556" s="72">
        <v>15.451499999999999</v>
      </c>
      <c r="J556" s="72">
        <v>10.174200000000001</v>
      </c>
      <c r="K556" s="72">
        <v>0.16209999999999999</v>
      </c>
      <c r="L556" s="72">
        <v>7.6604999999999999</v>
      </c>
      <c r="M556" s="72">
        <v>12.5886</v>
      </c>
      <c r="N556" s="72">
        <v>2.0118</v>
      </c>
      <c r="O556" s="72">
        <v>0.37940000000000002</v>
      </c>
      <c r="P556" s="72">
        <v>0.13639999999999999</v>
      </c>
      <c r="Q556" s="72">
        <f t="shared" si="124"/>
        <v>98.650899999999979</v>
      </c>
      <c r="R556" s="72"/>
      <c r="S556" s="72"/>
      <c r="T556" s="72">
        <f t="shared" si="125"/>
        <v>50.020425561246782</v>
      </c>
      <c r="U556" s="72">
        <f t="shared" si="126"/>
        <v>0.75093080752431063</v>
      </c>
      <c r="V556" s="72">
        <f t="shared" si="127"/>
        <v>15.662806928269282</v>
      </c>
      <c r="W556" s="72">
        <f t="shared" si="128"/>
        <v>10.313337232605079</v>
      </c>
      <c r="X556" s="72">
        <f t="shared" si="129"/>
        <v>0.16431679792074885</v>
      </c>
      <c r="Y556" s="72">
        <f t="shared" si="130"/>
        <v>7.7652611380129342</v>
      </c>
      <c r="Z556" s="72">
        <f t="shared" si="131"/>
        <v>12.76075535043269</v>
      </c>
      <c r="AA556" s="72">
        <f t="shared" si="132"/>
        <v>2.0393123630904535</v>
      </c>
      <c r="AB556" s="72">
        <f t="shared" si="133"/>
        <v>0.3845884832272185</v>
      </c>
      <c r="AC556" s="72">
        <f t="shared" si="134"/>
        <v>0.13826533767051291</v>
      </c>
      <c r="AD556" s="72">
        <f t="shared" si="135"/>
        <v>100.00000000000001</v>
      </c>
      <c r="AE556" s="72"/>
      <c r="AF556" s="72"/>
      <c r="AG556" s="72"/>
      <c r="AH556" s="72"/>
      <c r="AI556" s="72"/>
      <c r="AJ556" s="72">
        <v>0.10973169576419271</v>
      </c>
      <c r="AK556" s="72">
        <v>4.0813021955639703</v>
      </c>
      <c r="AL556" s="72">
        <v>13.920796978971067</v>
      </c>
      <c r="AM556" s="72">
        <v>159.61288332109973</v>
      </c>
      <c r="AN556" s="72">
        <v>0.67809942326547556</v>
      </c>
      <c r="AO556" s="72">
        <v>0.12488340470498661</v>
      </c>
      <c r="AP556" s="72">
        <v>0.18536679775733594</v>
      </c>
      <c r="AQ556" s="72">
        <v>1.0653992736119109</v>
      </c>
      <c r="AR556" s="72">
        <v>0.10504213003875944</v>
      </c>
      <c r="AS556" s="72">
        <v>1.9028959870801341</v>
      </c>
      <c r="AT556" s="72">
        <v>5.5344057650144221</v>
      </c>
      <c r="AU556" s="72">
        <v>0.83146993798803515</v>
      </c>
      <c r="AV556" s="72">
        <v>4.9729695435138401</v>
      </c>
      <c r="AW556" s="72">
        <v>40.307636021113673</v>
      </c>
      <c r="AX556" s="72">
        <v>1.2234366895245741</v>
      </c>
      <c r="AY556" s="72">
        <v>1.8116067481998004</v>
      </c>
      <c r="AZ556" s="72">
        <v>0.71169833887641709</v>
      </c>
      <c r="BA556" s="72">
        <v>2.3457288970374961</v>
      </c>
      <c r="BB556" s="72">
        <v>0.45761731017658663</v>
      </c>
      <c r="BC556" s="72">
        <v>3.0373910701438009</v>
      </c>
      <c r="BD556" s="72">
        <v>0.65786887207852696</v>
      </c>
      <c r="BE556" s="72">
        <v>2.041544798643625</v>
      </c>
      <c r="BF556" s="72">
        <v>0.30746631661651469</v>
      </c>
      <c r="BG556" s="72">
        <v>1.9744755162781404</v>
      </c>
      <c r="BH556" s="72">
        <v>0.31475631320107045</v>
      </c>
      <c r="BI556" s="72">
        <v>19.552577293659059</v>
      </c>
      <c r="BK556" s="40">
        <f t="shared" si="122"/>
        <v>32.680901078932571</v>
      </c>
      <c r="BM556" s="40">
        <f t="shared" si="123"/>
        <v>111.4703511796168</v>
      </c>
      <c r="BN556" s="40">
        <f t="shared" si="137"/>
        <v>0.11721746747734074</v>
      </c>
      <c r="BP556" s="79"/>
      <c r="BU556" s="39"/>
      <c r="BV556" s="39"/>
      <c r="BW556" s="39"/>
      <c r="BX556" s="35"/>
    </row>
    <row r="557" spans="1:76" x14ac:dyDescent="0.3">
      <c r="A557" s="40" t="s">
        <v>960</v>
      </c>
      <c r="B557" s="37" t="s">
        <v>959</v>
      </c>
      <c r="C557" s="37" t="s">
        <v>911</v>
      </c>
      <c r="D557" s="61" t="s">
        <v>999</v>
      </c>
      <c r="E557" s="37" t="s">
        <v>951</v>
      </c>
      <c r="F557" s="41" t="s">
        <v>611</v>
      </c>
      <c r="G557" s="72">
        <v>48.5745</v>
      </c>
      <c r="H557" s="72">
        <v>0.70799999999999996</v>
      </c>
      <c r="I557" s="72">
        <v>15.4809</v>
      </c>
      <c r="J557" s="72">
        <v>9.7105999999999995</v>
      </c>
      <c r="K557" s="72">
        <v>0.15640000000000001</v>
      </c>
      <c r="L557" s="72">
        <v>8.1235999999999997</v>
      </c>
      <c r="M557" s="72">
        <v>13.427300000000001</v>
      </c>
      <c r="N557" s="72">
        <v>1.855</v>
      </c>
      <c r="O557" s="72">
        <v>0.24249999999999999</v>
      </c>
      <c r="P557" s="72">
        <v>9.4799999999999995E-2</v>
      </c>
      <c r="Q557" s="72">
        <f t="shared" si="124"/>
        <v>98.373600000000025</v>
      </c>
      <c r="R557" s="72"/>
      <c r="S557" s="72"/>
      <c r="T557" s="72">
        <f t="shared" si="125"/>
        <v>49.377576910878517</v>
      </c>
      <c r="U557" s="72">
        <f t="shared" si="126"/>
        <v>0.71970528678425905</v>
      </c>
      <c r="V557" s="72">
        <f t="shared" si="127"/>
        <v>15.736844031325473</v>
      </c>
      <c r="W557" s="72">
        <f t="shared" si="128"/>
        <v>9.8711442907446685</v>
      </c>
      <c r="X557" s="72">
        <f t="shared" si="129"/>
        <v>0.15898574414273745</v>
      </c>
      <c r="Y557" s="72">
        <f t="shared" si="130"/>
        <v>8.257906592825714</v>
      </c>
      <c r="Z557" s="72">
        <f t="shared" si="131"/>
        <v>13.64929208649475</v>
      </c>
      <c r="AA557" s="72">
        <f t="shared" si="132"/>
        <v>1.885668512690396</v>
      </c>
      <c r="AB557" s="72">
        <f t="shared" si="133"/>
        <v>0.24650922605251807</v>
      </c>
      <c r="AC557" s="72">
        <f t="shared" si="134"/>
        <v>9.6367318060943161E-2</v>
      </c>
      <c r="AD557" s="72">
        <f t="shared" si="135"/>
        <v>100</v>
      </c>
      <c r="AE557" s="72"/>
      <c r="AF557" s="72"/>
      <c r="AG557" s="72"/>
      <c r="AH557" s="72"/>
      <c r="AI557" s="72"/>
      <c r="AJ557" s="72">
        <v>0.13690312788466596</v>
      </c>
      <c r="AK557" s="72">
        <v>3.7428494925936349</v>
      </c>
      <c r="AL557" s="72">
        <v>9.5624606055812169</v>
      </c>
      <c r="AM557" s="72">
        <v>183.49554653903022</v>
      </c>
      <c r="AN557" s="72">
        <v>0.5164883543037404</v>
      </c>
      <c r="AO557" s="72">
        <v>7.4867013347759456E-2</v>
      </c>
      <c r="AP557" s="72">
        <v>0.12388677123864332</v>
      </c>
      <c r="AQ557" s="72">
        <v>0.94805648038289658</v>
      </c>
      <c r="AR557" s="72">
        <v>5.7321659123354421E-2</v>
      </c>
      <c r="AS557" s="72">
        <v>1.5457794934180695</v>
      </c>
      <c r="AT557" s="72">
        <v>4.8132335431720268</v>
      </c>
      <c r="AU557" s="72">
        <v>0.78786555620089038</v>
      </c>
      <c r="AV557" s="72">
        <v>4.7232238843481698</v>
      </c>
      <c r="AW557" s="72">
        <v>35.14115273209476</v>
      </c>
      <c r="AX557" s="72">
        <v>0.9875788439667047</v>
      </c>
      <c r="AY557" s="72">
        <v>1.7954674254966496</v>
      </c>
      <c r="AZ557" s="72">
        <v>0.62570069985027577</v>
      </c>
      <c r="BA557" s="72">
        <v>2.1760225380711393</v>
      </c>
      <c r="BB557" s="72">
        <v>0.44181987675714357</v>
      </c>
      <c r="BC557" s="72">
        <v>2.9874031334110396</v>
      </c>
      <c r="BD557" s="72">
        <v>0.66707138956651479</v>
      </c>
      <c r="BE557" s="72">
        <v>1.8892927496900511</v>
      </c>
      <c r="BF557" s="72">
        <v>0.30109431783510887</v>
      </c>
      <c r="BG557" s="72">
        <v>1.89087438090737</v>
      </c>
      <c r="BH557" s="72">
        <v>0.29332526706049505</v>
      </c>
      <c r="BI557" s="72">
        <v>20.169338391861587</v>
      </c>
      <c r="BN557" s="40">
        <f t="shared" si="137"/>
        <v>7.8968937923954194E-2</v>
      </c>
      <c r="BP557" s="79"/>
      <c r="BU557" s="39"/>
      <c r="BV557" s="39"/>
      <c r="BW557" s="39"/>
      <c r="BX557" s="35"/>
    </row>
    <row r="558" spans="1:76" x14ac:dyDescent="0.3">
      <c r="BV558" s="39"/>
    </row>
  </sheetData>
  <sortState ref="A57:CS231">
    <sortCondition ref="B57:B231"/>
  </sortState>
  <phoneticPr fontId="7" type="noConversion"/>
  <pageMargins left="0.70866141732283472" right="0.70866141732283472" top="0.74803149606299213" bottom="0.74803149606299213" header="0.31496062992125984" footer="0.31496062992125984"/>
  <pageSetup paperSize="9" scale="20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93"/>
  <sheetViews>
    <sheetView zoomScale="135" zoomScaleNormal="135" zoomScalePageLayoutView="50" workbookViewId="0">
      <pane xSplit="3" ySplit="5" topLeftCell="Z191" activePane="bottomRight" state="frozenSplit"/>
      <selection activeCell="Z154" sqref="Z154"/>
      <selection pane="topRight" activeCell="Z154" sqref="Z154"/>
      <selection pane="bottomLeft" activeCell="Z154" sqref="Z154"/>
      <selection pane="bottomRight" activeCell="G128" sqref="G128:G177"/>
    </sheetView>
  </sheetViews>
  <sheetFormatPr defaultColWidth="10.83203125" defaultRowHeight="14" x14ac:dyDescent="0.3"/>
  <cols>
    <col min="1" max="1" width="17.1640625" style="2" customWidth="1"/>
    <col min="2" max="2" width="17.1640625" style="9" customWidth="1"/>
    <col min="3" max="4" width="13.33203125" style="9" customWidth="1"/>
    <col min="5" max="5" width="8.6640625" style="9" customWidth="1"/>
    <col min="6" max="6" width="8.6640625" style="8" customWidth="1"/>
    <col min="7" max="7" width="13" style="8" customWidth="1"/>
    <col min="8" max="18" width="8.6640625" style="8" customWidth="1"/>
    <col min="19" max="19" width="3.83203125" style="8" customWidth="1"/>
    <col min="20" max="30" width="8.6640625" style="8" customWidth="1"/>
    <col min="31" max="33" width="8.33203125" style="8" customWidth="1"/>
    <col min="34" max="34" width="3.6640625" style="8" customWidth="1"/>
    <col min="35" max="61" width="6.33203125" style="8" customWidth="1"/>
    <col min="62" max="62" width="8.6640625" style="8" customWidth="1"/>
    <col min="63" max="63" width="10" style="8" customWidth="1"/>
    <col min="64" max="65" width="10.83203125" style="28"/>
    <col min="66" max="16384" width="10.83203125" style="8"/>
  </cols>
  <sheetData>
    <row r="1" spans="1:70" s="3" customFormat="1" x14ac:dyDescent="0.3">
      <c r="A1" s="3" t="s">
        <v>1325</v>
      </c>
      <c r="B1" s="14"/>
      <c r="C1" s="14"/>
      <c r="D1" s="14"/>
      <c r="E1" s="14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6"/>
      <c r="BM1" s="66"/>
      <c r="BN1" s="6"/>
      <c r="BO1" s="6"/>
      <c r="BP1" s="6"/>
      <c r="BQ1" s="6"/>
      <c r="BR1" s="6"/>
    </row>
    <row r="2" spans="1:70" s="3" customFormat="1" x14ac:dyDescent="0.3">
      <c r="B2" s="14"/>
      <c r="C2" s="14"/>
      <c r="D2" s="14"/>
      <c r="E2" s="1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6"/>
      <c r="BM2" s="66"/>
      <c r="BN2" s="6"/>
      <c r="BO2" s="6"/>
      <c r="BP2" s="6"/>
      <c r="BQ2" s="6"/>
      <c r="BR2" s="6"/>
    </row>
    <row r="3" spans="1:70" s="3" customFormat="1" x14ac:dyDescent="0.3">
      <c r="B3" s="14"/>
      <c r="C3" s="14"/>
      <c r="D3" s="14"/>
      <c r="E3" s="14"/>
      <c r="F3" s="6"/>
      <c r="G3" s="6"/>
      <c r="H3" s="6"/>
      <c r="I3" s="6"/>
      <c r="J3" s="6"/>
      <c r="K3" s="6"/>
      <c r="L3" s="90" t="s">
        <v>1337</v>
      </c>
      <c r="M3" s="6"/>
      <c r="N3" s="6"/>
      <c r="O3" s="6"/>
      <c r="P3" s="6"/>
      <c r="Q3" s="6"/>
      <c r="R3" s="6"/>
      <c r="S3" s="6"/>
      <c r="T3" s="6"/>
      <c r="U3" s="6"/>
      <c r="V3" s="6"/>
      <c r="W3" s="90"/>
      <c r="X3" s="90" t="s">
        <v>1335</v>
      </c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6"/>
      <c r="BM3" s="66"/>
      <c r="BN3" s="6"/>
      <c r="BO3" s="6"/>
      <c r="BP3" s="6"/>
      <c r="BQ3" s="6"/>
      <c r="BR3" s="6"/>
    </row>
    <row r="4" spans="1:70" x14ac:dyDescent="0.3">
      <c r="H4" s="8" t="s">
        <v>408</v>
      </c>
      <c r="AI4" s="8" t="s">
        <v>409</v>
      </c>
    </row>
    <row r="5" spans="1:70" s="14" customFormat="1" x14ac:dyDescent="0.3">
      <c r="A5" s="18" t="s">
        <v>230</v>
      </c>
      <c r="B5" s="18" t="s">
        <v>243</v>
      </c>
      <c r="C5" s="18" t="s">
        <v>234</v>
      </c>
      <c r="D5" s="18" t="s">
        <v>345</v>
      </c>
      <c r="E5" s="18" t="s">
        <v>44</v>
      </c>
      <c r="F5" s="18" t="s">
        <v>39</v>
      </c>
      <c r="G5" s="18" t="s">
        <v>40</v>
      </c>
      <c r="H5" s="18" t="s">
        <v>0</v>
      </c>
      <c r="I5" s="18" t="s">
        <v>237</v>
      </c>
      <c r="J5" s="18" t="s">
        <v>238</v>
      </c>
      <c r="K5" s="18" t="s">
        <v>3</v>
      </c>
      <c r="L5" s="18" t="s">
        <v>239</v>
      </c>
      <c r="M5" s="18" t="s">
        <v>240</v>
      </c>
      <c r="N5" s="18" t="s">
        <v>241</v>
      </c>
      <c r="O5" s="18" t="s">
        <v>242</v>
      </c>
      <c r="P5" s="18" t="s">
        <v>46</v>
      </c>
      <c r="Q5" s="18" t="s">
        <v>47</v>
      </c>
      <c r="R5" s="18" t="s">
        <v>10</v>
      </c>
      <c r="S5" s="18"/>
      <c r="T5" s="18" t="s">
        <v>0</v>
      </c>
      <c r="U5" s="18" t="s">
        <v>237</v>
      </c>
      <c r="V5" s="18" t="s">
        <v>238</v>
      </c>
      <c r="W5" s="18" t="s">
        <v>3</v>
      </c>
      <c r="X5" s="18" t="s">
        <v>239</v>
      </c>
      <c r="Y5" s="18" t="s">
        <v>240</v>
      </c>
      <c r="Z5" s="18" t="s">
        <v>241</v>
      </c>
      <c r="AA5" s="18" t="s">
        <v>242</v>
      </c>
      <c r="AB5" s="18" t="s">
        <v>46</v>
      </c>
      <c r="AC5" s="18" t="s">
        <v>47</v>
      </c>
      <c r="AD5" s="18" t="s">
        <v>10</v>
      </c>
      <c r="AE5" s="14" t="s">
        <v>607</v>
      </c>
      <c r="AF5" s="14" t="s">
        <v>45</v>
      </c>
      <c r="AG5" s="14" t="s">
        <v>250</v>
      </c>
      <c r="AI5" s="18" t="s">
        <v>11</v>
      </c>
      <c r="AJ5" s="18" t="s">
        <v>15</v>
      </c>
      <c r="AK5" s="18" t="s">
        <v>12</v>
      </c>
      <c r="AL5" s="18" t="s">
        <v>48</v>
      </c>
      <c r="AM5" s="18" t="s">
        <v>14</v>
      </c>
      <c r="AN5" s="18" t="s">
        <v>16</v>
      </c>
      <c r="AO5" s="18" t="s">
        <v>17</v>
      </c>
      <c r="AP5" s="18" t="s">
        <v>18</v>
      </c>
      <c r="AQ5" s="18" t="s">
        <v>19</v>
      </c>
      <c r="AR5" s="18" t="s">
        <v>20</v>
      </c>
      <c r="AS5" s="18" t="s">
        <v>21</v>
      </c>
      <c r="AT5" s="18" t="s">
        <v>22</v>
      </c>
      <c r="AU5" s="18" t="s">
        <v>24</v>
      </c>
      <c r="AV5" s="18" t="s">
        <v>23</v>
      </c>
      <c r="AW5" s="18" t="s">
        <v>25</v>
      </c>
      <c r="AX5" s="18" t="s">
        <v>26</v>
      </c>
      <c r="AY5" s="18" t="s">
        <v>27</v>
      </c>
      <c r="AZ5" s="18" t="s">
        <v>28</v>
      </c>
      <c r="BA5" s="18" t="s">
        <v>29</v>
      </c>
      <c r="BB5" s="18" t="s">
        <v>30</v>
      </c>
      <c r="BC5" s="18" t="s">
        <v>31</v>
      </c>
      <c r="BD5" s="18" t="s">
        <v>32</v>
      </c>
      <c r="BE5" s="18" t="s">
        <v>33</v>
      </c>
      <c r="BF5" s="18" t="s">
        <v>34</v>
      </c>
      <c r="BG5" s="18" t="s">
        <v>49</v>
      </c>
      <c r="BH5" s="18" t="s">
        <v>36</v>
      </c>
      <c r="BI5" s="18" t="s">
        <v>606</v>
      </c>
      <c r="BJ5" s="18" t="s">
        <v>37</v>
      </c>
      <c r="BK5" s="18" t="s">
        <v>346</v>
      </c>
      <c r="BL5" s="67" t="s">
        <v>413</v>
      </c>
      <c r="BM5" s="67" t="s">
        <v>412</v>
      </c>
      <c r="BN5" s="65" t="s">
        <v>1011</v>
      </c>
      <c r="BO5" s="65" t="s">
        <v>1012</v>
      </c>
      <c r="BP5" s="65" t="s">
        <v>1013</v>
      </c>
      <c r="BQ5" s="65" t="s">
        <v>690</v>
      </c>
      <c r="BR5" s="18" t="s">
        <v>1184</v>
      </c>
    </row>
    <row r="6" spans="1:70" x14ac:dyDescent="0.3">
      <c r="A6" s="22" t="s">
        <v>233</v>
      </c>
      <c r="B6" s="19" t="s">
        <v>543</v>
      </c>
      <c r="C6" s="19" t="s">
        <v>236</v>
      </c>
      <c r="D6" s="19" t="s">
        <v>1000</v>
      </c>
      <c r="E6" s="19" t="s">
        <v>42</v>
      </c>
      <c r="F6" s="1">
        <v>19.7</v>
      </c>
      <c r="G6" s="1">
        <v>145.4</v>
      </c>
      <c r="H6" s="1">
        <v>55.36</v>
      </c>
      <c r="I6" s="1">
        <v>0.81</v>
      </c>
      <c r="J6" s="1">
        <v>17.989999999999998</v>
      </c>
      <c r="K6" s="1">
        <v>9.34</v>
      </c>
      <c r="L6" s="1">
        <v>0.16</v>
      </c>
      <c r="M6" s="1">
        <v>3.37</v>
      </c>
      <c r="N6" s="1">
        <v>9.52</v>
      </c>
      <c r="O6" s="1">
        <v>2.67</v>
      </c>
      <c r="P6" s="1">
        <v>0.67</v>
      </c>
      <c r="Q6" s="1">
        <v>0.1</v>
      </c>
      <c r="R6" s="1">
        <f>SUM(H6:Q6)</f>
        <v>99.99</v>
      </c>
      <c r="S6" s="1"/>
      <c r="T6" s="1">
        <f>H6/$R6*100</f>
        <v>55.365536553655367</v>
      </c>
      <c r="U6" s="1">
        <f t="shared" ref="U6:AC6" si="0">I6/$R6*100</f>
        <v>0.81008100810081007</v>
      </c>
      <c r="V6" s="1">
        <f t="shared" si="0"/>
        <v>17.99179917991799</v>
      </c>
      <c r="W6" s="1">
        <f t="shared" si="0"/>
        <v>9.3409340934093414</v>
      </c>
      <c r="X6" s="1">
        <f t="shared" si="0"/>
        <v>0.16001600160016002</v>
      </c>
      <c r="Y6" s="1">
        <f t="shared" si="0"/>
        <v>3.3703370337033705</v>
      </c>
      <c r="Z6" s="1">
        <f t="shared" si="0"/>
        <v>9.5209520952095215</v>
      </c>
      <c r="AA6" s="1">
        <f t="shared" si="0"/>
        <v>2.6702670267026702</v>
      </c>
      <c r="AB6" s="1">
        <f t="shared" si="0"/>
        <v>0.6700670067006701</v>
      </c>
      <c r="AC6" s="1">
        <f t="shared" si="0"/>
        <v>0.1000100010001</v>
      </c>
      <c r="AD6" s="1">
        <f>SUM(T6:AC6)</f>
        <v>100.00000000000001</v>
      </c>
      <c r="AE6" s="8">
        <v>1.87</v>
      </c>
      <c r="AF6" s="1">
        <v>1103</v>
      </c>
      <c r="AG6" s="1">
        <v>96</v>
      </c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70" x14ac:dyDescent="0.3">
      <c r="A7" s="22" t="s">
        <v>233</v>
      </c>
      <c r="B7" s="19" t="s">
        <v>544</v>
      </c>
      <c r="C7" s="19" t="s">
        <v>236</v>
      </c>
      <c r="D7" s="19" t="s">
        <v>1000</v>
      </c>
      <c r="E7" s="19" t="s">
        <v>42</v>
      </c>
      <c r="F7" s="1">
        <v>19.7</v>
      </c>
      <c r="G7" s="1">
        <v>145.4</v>
      </c>
      <c r="H7" s="1">
        <v>51.82</v>
      </c>
      <c r="I7" s="1">
        <v>0.87</v>
      </c>
      <c r="J7" s="1">
        <v>18.23</v>
      </c>
      <c r="K7" s="1">
        <v>10.19</v>
      </c>
      <c r="L7" s="1">
        <v>0.19</v>
      </c>
      <c r="M7" s="1">
        <v>4.08</v>
      </c>
      <c r="N7" s="1">
        <v>11.84</v>
      </c>
      <c r="O7" s="1">
        <v>2.2400000000000002</v>
      </c>
      <c r="P7" s="1">
        <v>0.44</v>
      </c>
      <c r="Q7" s="1">
        <v>0.1</v>
      </c>
      <c r="R7" s="1">
        <f t="shared" ref="R7:R70" si="1">SUM(H7:Q7)</f>
        <v>99.999999999999986</v>
      </c>
      <c r="S7" s="1"/>
      <c r="T7" s="1">
        <f t="shared" ref="T7:T70" si="2">H7/$R7*100</f>
        <v>51.820000000000007</v>
      </c>
      <c r="U7" s="1">
        <f t="shared" ref="U7:U70" si="3">I7/$R7*100</f>
        <v>0.87000000000000011</v>
      </c>
      <c r="V7" s="1">
        <f t="shared" ref="V7:V70" si="4">J7/$R7*100</f>
        <v>18.23</v>
      </c>
      <c r="W7" s="1">
        <f t="shared" ref="W7:W70" si="5">K7/$R7*100</f>
        <v>10.190000000000001</v>
      </c>
      <c r="X7" s="1">
        <f t="shared" ref="X7:X70" si="6">L7/$R7*100</f>
        <v>0.19000000000000003</v>
      </c>
      <c r="Y7" s="1">
        <f t="shared" ref="Y7:Y70" si="7">M7/$R7*100</f>
        <v>4.080000000000001</v>
      </c>
      <c r="Z7" s="1">
        <f t="shared" ref="Z7:Z70" si="8">N7/$R7*100</f>
        <v>11.840000000000002</v>
      </c>
      <c r="AA7" s="1">
        <f t="shared" ref="AA7:AA70" si="9">O7/$R7*100</f>
        <v>2.2400000000000007</v>
      </c>
      <c r="AB7" s="1">
        <f t="shared" ref="AB7:AB70" si="10">P7/$R7*100</f>
        <v>0.44</v>
      </c>
      <c r="AC7" s="1">
        <f t="shared" ref="AC7:AC70" si="11">Q7/$R7*100</f>
        <v>0.10000000000000002</v>
      </c>
      <c r="AD7" s="1">
        <f t="shared" ref="AD7:AD70" si="12">SUM(T7:AC7)</f>
        <v>99.999999999999986</v>
      </c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70" x14ac:dyDescent="0.3">
      <c r="A8" s="22" t="s">
        <v>233</v>
      </c>
      <c r="B8" s="19" t="s">
        <v>545</v>
      </c>
      <c r="C8" s="19" t="s">
        <v>236</v>
      </c>
      <c r="D8" s="19" t="s">
        <v>1000</v>
      </c>
      <c r="E8" s="19" t="s">
        <v>42</v>
      </c>
      <c r="F8" s="1">
        <v>19.7</v>
      </c>
      <c r="G8" s="1">
        <v>145.4</v>
      </c>
      <c r="H8" s="1">
        <v>47.93</v>
      </c>
      <c r="I8" s="1">
        <v>0.92</v>
      </c>
      <c r="J8" s="1">
        <v>19.37</v>
      </c>
      <c r="K8" s="1">
        <v>10.51</v>
      </c>
      <c r="L8" s="1">
        <v>0.2</v>
      </c>
      <c r="M8" s="1">
        <v>4.57</v>
      </c>
      <c r="N8" s="1">
        <v>13.45</v>
      </c>
      <c r="O8" s="1">
        <v>2.54</v>
      </c>
      <c r="P8" s="1">
        <v>0.41</v>
      </c>
      <c r="Q8" s="1">
        <v>0.09</v>
      </c>
      <c r="R8" s="1">
        <f t="shared" si="1"/>
        <v>99.990000000000009</v>
      </c>
      <c r="S8" s="1"/>
      <c r="T8" s="1">
        <f t="shared" si="2"/>
        <v>47.934793479347931</v>
      </c>
      <c r="U8" s="1">
        <f t="shared" si="3"/>
        <v>0.92009200920092005</v>
      </c>
      <c r="V8" s="1">
        <f t="shared" si="4"/>
        <v>19.371937193719372</v>
      </c>
      <c r="W8" s="1">
        <f t="shared" si="5"/>
        <v>10.511051105110509</v>
      </c>
      <c r="X8" s="1">
        <f t="shared" si="6"/>
        <v>0.20002000200020001</v>
      </c>
      <c r="Y8" s="1">
        <f t="shared" si="7"/>
        <v>4.5704570457045701</v>
      </c>
      <c r="Z8" s="1">
        <f t="shared" si="8"/>
        <v>13.451345134513449</v>
      </c>
      <c r="AA8" s="1">
        <f t="shared" si="9"/>
        <v>2.5402540254025401</v>
      </c>
      <c r="AB8" s="1">
        <f t="shared" si="10"/>
        <v>0.41004100410041</v>
      </c>
      <c r="AC8" s="1">
        <f t="shared" si="11"/>
        <v>9.0009000900089994E-2</v>
      </c>
      <c r="AD8" s="1">
        <f t="shared" si="12"/>
        <v>100</v>
      </c>
      <c r="AE8" s="8">
        <v>1.05</v>
      </c>
      <c r="AF8" s="1">
        <v>1741</v>
      </c>
      <c r="AG8" s="1">
        <v>274</v>
      </c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70" x14ac:dyDescent="0.3">
      <c r="A9" s="22" t="s">
        <v>233</v>
      </c>
      <c r="B9" s="19" t="s">
        <v>546</v>
      </c>
      <c r="C9" s="19" t="s">
        <v>236</v>
      </c>
      <c r="D9" s="19" t="s">
        <v>1000</v>
      </c>
      <c r="E9" s="19" t="s">
        <v>42</v>
      </c>
      <c r="F9" s="1">
        <v>19.7</v>
      </c>
      <c r="G9" s="1">
        <v>145.4</v>
      </c>
      <c r="H9" s="1">
        <v>48.7</v>
      </c>
      <c r="I9" s="1">
        <v>0.89</v>
      </c>
      <c r="J9" s="1">
        <v>18.649999999999999</v>
      </c>
      <c r="K9" s="1">
        <v>11.81</v>
      </c>
      <c r="L9" s="1">
        <v>0.24</v>
      </c>
      <c r="M9" s="1">
        <v>5.0999999999999996</v>
      </c>
      <c r="N9" s="1">
        <v>11.81</v>
      </c>
      <c r="O9" s="1">
        <v>2.29</v>
      </c>
      <c r="P9" s="1">
        <v>0.4</v>
      </c>
      <c r="Q9" s="1">
        <v>0.1</v>
      </c>
      <c r="R9" s="1">
        <f t="shared" si="1"/>
        <v>99.990000000000009</v>
      </c>
      <c r="S9" s="1"/>
      <c r="T9" s="1">
        <f t="shared" si="2"/>
        <v>48.704870487048701</v>
      </c>
      <c r="U9" s="1">
        <f t="shared" si="3"/>
        <v>0.89008900890089004</v>
      </c>
      <c r="V9" s="1">
        <f t="shared" si="4"/>
        <v>18.651865186518648</v>
      </c>
      <c r="W9" s="1">
        <f t="shared" si="5"/>
        <v>11.81118111811181</v>
      </c>
      <c r="X9" s="1">
        <f t="shared" si="6"/>
        <v>0.24002400240023999</v>
      </c>
      <c r="Y9" s="1">
        <f t="shared" si="7"/>
        <v>5.1005100510050996</v>
      </c>
      <c r="Z9" s="1">
        <f t="shared" si="8"/>
        <v>11.81118111811181</v>
      </c>
      <c r="AA9" s="1">
        <f t="shared" si="9"/>
        <v>2.2902290229022899</v>
      </c>
      <c r="AB9" s="1">
        <f t="shared" si="10"/>
        <v>0.40004000400040002</v>
      </c>
      <c r="AC9" s="1">
        <f t="shared" si="11"/>
        <v>0.1000100010001</v>
      </c>
      <c r="AD9" s="1">
        <f t="shared" si="12"/>
        <v>99.999999999999972</v>
      </c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70" x14ac:dyDescent="0.3">
      <c r="A10" s="22" t="s">
        <v>233</v>
      </c>
      <c r="B10" s="19" t="s">
        <v>547</v>
      </c>
      <c r="C10" s="19" t="s">
        <v>236</v>
      </c>
      <c r="D10" s="19" t="s">
        <v>1000</v>
      </c>
      <c r="E10" s="19" t="s">
        <v>42</v>
      </c>
      <c r="F10" s="1">
        <v>19.7</v>
      </c>
      <c r="G10" s="1">
        <v>145.4</v>
      </c>
      <c r="H10" s="1">
        <v>50.03</v>
      </c>
      <c r="I10" s="1">
        <v>0.68</v>
      </c>
      <c r="J10" s="1">
        <v>20.079999999999998</v>
      </c>
      <c r="K10" s="1">
        <v>8.9499999999999993</v>
      </c>
      <c r="L10" s="1">
        <v>0.17</v>
      </c>
      <c r="M10" s="1">
        <v>5.0999999999999996</v>
      </c>
      <c r="N10" s="1">
        <v>12.91</v>
      </c>
      <c r="O10" s="1">
        <v>1.55</v>
      </c>
      <c r="P10" s="1">
        <v>0.43</v>
      </c>
      <c r="Q10" s="1">
        <v>0.1</v>
      </c>
      <c r="R10" s="1">
        <f t="shared" si="1"/>
        <v>99.999999999999986</v>
      </c>
      <c r="S10" s="1"/>
      <c r="T10" s="1">
        <f t="shared" si="2"/>
        <v>50.030000000000008</v>
      </c>
      <c r="U10" s="1">
        <f t="shared" si="3"/>
        <v>0.68000000000000016</v>
      </c>
      <c r="V10" s="1">
        <f t="shared" si="4"/>
        <v>20.080000000000002</v>
      </c>
      <c r="W10" s="1">
        <f t="shared" si="5"/>
        <v>8.9500000000000011</v>
      </c>
      <c r="X10" s="1">
        <f t="shared" si="6"/>
        <v>0.17000000000000004</v>
      </c>
      <c r="Y10" s="1">
        <f t="shared" si="7"/>
        <v>5.1000000000000005</v>
      </c>
      <c r="Z10" s="1">
        <f t="shared" si="8"/>
        <v>12.910000000000002</v>
      </c>
      <c r="AA10" s="1">
        <f t="shared" si="9"/>
        <v>1.5500000000000003</v>
      </c>
      <c r="AB10" s="1">
        <f t="shared" si="10"/>
        <v>0.4300000000000001</v>
      </c>
      <c r="AC10" s="1">
        <f t="shared" si="11"/>
        <v>0.10000000000000002</v>
      </c>
      <c r="AD10" s="1">
        <f t="shared" si="12"/>
        <v>100</v>
      </c>
      <c r="AE10" s="8">
        <v>4.49</v>
      </c>
      <c r="AF10" s="1">
        <v>1738</v>
      </c>
      <c r="AG10" s="1">
        <v>537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70" x14ac:dyDescent="0.3">
      <c r="A11" s="22" t="s">
        <v>233</v>
      </c>
      <c r="B11" s="19" t="s">
        <v>548</v>
      </c>
      <c r="C11" s="19" t="s">
        <v>236</v>
      </c>
      <c r="D11" s="19" t="s">
        <v>1000</v>
      </c>
      <c r="E11" s="19" t="s">
        <v>42</v>
      </c>
      <c r="F11" s="1">
        <v>19.7</v>
      </c>
      <c r="G11" s="1">
        <v>145.4</v>
      </c>
      <c r="H11" s="1">
        <v>55.9</v>
      </c>
      <c r="I11" s="1">
        <v>0.84</v>
      </c>
      <c r="J11" s="1">
        <v>17.2</v>
      </c>
      <c r="K11" s="1">
        <v>9.77</v>
      </c>
      <c r="L11" s="1">
        <v>0.19</v>
      </c>
      <c r="M11" s="1">
        <v>3.92</v>
      </c>
      <c r="N11" s="1">
        <v>10.02</v>
      </c>
      <c r="O11" s="1">
        <v>1.44</v>
      </c>
      <c r="P11" s="1">
        <v>0.63</v>
      </c>
      <c r="Q11" s="1">
        <v>0.08</v>
      </c>
      <c r="R11" s="1">
        <f t="shared" si="1"/>
        <v>99.989999999999981</v>
      </c>
      <c r="S11" s="1"/>
      <c r="T11" s="1">
        <f t="shared" si="2"/>
        <v>55.905590559055916</v>
      </c>
      <c r="U11" s="1">
        <f t="shared" si="3"/>
        <v>0.84008400840084019</v>
      </c>
      <c r="V11" s="1">
        <f t="shared" si="4"/>
        <v>17.201720172017204</v>
      </c>
      <c r="W11" s="1">
        <f t="shared" si="5"/>
        <v>9.770977097709773</v>
      </c>
      <c r="X11" s="1">
        <f t="shared" si="6"/>
        <v>0.19001900190019005</v>
      </c>
      <c r="Y11" s="1">
        <f t="shared" si="7"/>
        <v>3.9203920392039211</v>
      </c>
      <c r="Z11" s="1">
        <f t="shared" si="8"/>
        <v>10.021002100210023</v>
      </c>
      <c r="AA11" s="1">
        <f t="shared" si="9"/>
        <v>1.4401440144014404</v>
      </c>
      <c r="AB11" s="1">
        <f t="shared" si="10"/>
        <v>0.63006300630063017</v>
      </c>
      <c r="AC11" s="1">
        <f t="shared" si="11"/>
        <v>8.0008000800080026E-2</v>
      </c>
      <c r="AD11" s="1">
        <f t="shared" si="12"/>
        <v>100.00000000000003</v>
      </c>
      <c r="AE11" s="8">
        <v>3.84</v>
      </c>
      <c r="AF11" s="1">
        <v>1133</v>
      </c>
      <c r="AG11" s="1">
        <v>246</v>
      </c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70" x14ac:dyDescent="0.3">
      <c r="A12" s="22" t="s">
        <v>233</v>
      </c>
      <c r="B12" s="19" t="s">
        <v>549</v>
      </c>
      <c r="C12" s="19" t="s">
        <v>236</v>
      </c>
      <c r="D12" s="19" t="s">
        <v>1000</v>
      </c>
      <c r="E12" s="19" t="s">
        <v>42</v>
      </c>
      <c r="F12" s="1">
        <v>19.7</v>
      </c>
      <c r="G12" s="1">
        <v>145.4</v>
      </c>
      <c r="H12" s="1">
        <v>55.62</v>
      </c>
      <c r="I12" s="1">
        <v>0.85</v>
      </c>
      <c r="J12" s="1">
        <v>17.649999999999999</v>
      </c>
      <c r="K12" s="1">
        <v>9.52</v>
      </c>
      <c r="L12" s="1">
        <v>0.19</v>
      </c>
      <c r="M12" s="1">
        <v>4.4400000000000004</v>
      </c>
      <c r="N12" s="1">
        <v>9.65</v>
      </c>
      <c r="O12" s="1">
        <v>1.37</v>
      </c>
      <c r="P12" s="1">
        <v>0.6</v>
      </c>
      <c r="Q12" s="1">
        <v>0.13</v>
      </c>
      <c r="R12" s="1">
        <f t="shared" si="1"/>
        <v>100.02</v>
      </c>
      <c r="S12" s="1"/>
      <c r="T12" s="1">
        <f t="shared" si="2"/>
        <v>55.608878224355131</v>
      </c>
      <c r="U12" s="1">
        <f t="shared" si="3"/>
        <v>0.84983003399320134</v>
      </c>
      <c r="V12" s="1">
        <f t="shared" si="4"/>
        <v>17.646470705858828</v>
      </c>
      <c r="W12" s="1">
        <f t="shared" si="5"/>
        <v>9.5180963807238541</v>
      </c>
      <c r="X12" s="1">
        <f t="shared" si="6"/>
        <v>0.18996200759848031</v>
      </c>
      <c r="Y12" s="1">
        <f t="shared" si="7"/>
        <v>4.4391121775644873</v>
      </c>
      <c r="Z12" s="1">
        <f t="shared" si="8"/>
        <v>9.6480703859228161</v>
      </c>
      <c r="AA12" s="1">
        <f t="shared" si="9"/>
        <v>1.3697260547890424</v>
      </c>
      <c r="AB12" s="1">
        <f t="shared" si="10"/>
        <v>0.59988002399520102</v>
      </c>
      <c r="AC12" s="1">
        <f t="shared" si="11"/>
        <v>0.12997400519896021</v>
      </c>
      <c r="AD12" s="1">
        <f t="shared" si="12"/>
        <v>100</v>
      </c>
      <c r="AE12" s="8">
        <v>4.24</v>
      </c>
      <c r="AF12" s="1">
        <v>1216</v>
      </c>
      <c r="AG12" s="1">
        <v>223</v>
      </c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70" x14ac:dyDescent="0.3">
      <c r="A13" s="22" t="s">
        <v>233</v>
      </c>
      <c r="B13" s="19" t="s">
        <v>550</v>
      </c>
      <c r="C13" s="19" t="s">
        <v>236</v>
      </c>
      <c r="D13" s="19" t="s">
        <v>1000</v>
      </c>
      <c r="E13" s="19" t="s">
        <v>42</v>
      </c>
      <c r="F13" s="1">
        <v>19.7</v>
      </c>
      <c r="G13" s="1">
        <v>145.4</v>
      </c>
      <c r="H13" s="1">
        <v>53.91</v>
      </c>
      <c r="I13" s="1">
        <v>0.73</v>
      </c>
      <c r="J13" s="1">
        <v>18.63</v>
      </c>
      <c r="K13" s="1">
        <v>8.85</v>
      </c>
      <c r="L13" s="1">
        <v>0.19</v>
      </c>
      <c r="M13" s="1">
        <v>4.83</v>
      </c>
      <c r="N13" s="1">
        <v>10.78</v>
      </c>
      <c r="O13" s="1">
        <v>1.46</v>
      </c>
      <c r="P13" s="1">
        <v>0.53</v>
      </c>
      <c r="Q13" s="1">
        <v>0.08</v>
      </c>
      <c r="R13" s="1">
        <f t="shared" si="1"/>
        <v>99.989999999999981</v>
      </c>
      <c r="S13" s="1"/>
      <c r="T13" s="1">
        <f t="shared" si="2"/>
        <v>53.915391539153923</v>
      </c>
      <c r="U13" s="1">
        <f t="shared" si="3"/>
        <v>0.73007300730073021</v>
      </c>
      <c r="V13" s="1">
        <f t="shared" si="4"/>
        <v>18.631863186318633</v>
      </c>
      <c r="W13" s="1">
        <f t="shared" si="5"/>
        <v>8.8508850885088517</v>
      </c>
      <c r="X13" s="1">
        <f t="shared" si="6"/>
        <v>0.19001900190019005</v>
      </c>
      <c r="Y13" s="1">
        <f t="shared" si="7"/>
        <v>4.8304830483048313</v>
      </c>
      <c r="Z13" s="1">
        <f t="shared" si="8"/>
        <v>10.781078107810782</v>
      </c>
      <c r="AA13" s="1">
        <f t="shared" si="9"/>
        <v>1.4601460146014604</v>
      </c>
      <c r="AB13" s="1">
        <f t="shared" si="10"/>
        <v>0.53005300530053023</v>
      </c>
      <c r="AC13" s="1">
        <f t="shared" si="11"/>
        <v>8.0008000800080026E-2</v>
      </c>
      <c r="AD13" s="1">
        <f t="shared" si="12"/>
        <v>100.00000000000001</v>
      </c>
      <c r="AE13" s="8">
        <v>4.2300000000000004</v>
      </c>
      <c r="AF13" s="1">
        <v>1387</v>
      </c>
      <c r="AG13" s="1">
        <v>795</v>
      </c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70" x14ac:dyDescent="0.3">
      <c r="A14" s="22" t="s">
        <v>233</v>
      </c>
      <c r="B14" s="19" t="s">
        <v>551</v>
      </c>
      <c r="C14" s="19" t="s">
        <v>236</v>
      </c>
      <c r="D14" s="19" t="s">
        <v>1001</v>
      </c>
      <c r="E14" s="19" t="s">
        <v>42</v>
      </c>
      <c r="F14" s="1">
        <v>18.73</v>
      </c>
      <c r="G14" s="1">
        <v>145.63999999999999</v>
      </c>
      <c r="H14" s="1">
        <v>52.5</v>
      </c>
      <c r="I14" s="1">
        <v>1.08</v>
      </c>
      <c r="J14" s="1">
        <v>17.48</v>
      </c>
      <c r="K14" s="1">
        <v>8.65</v>
      </c>
      <c r="L14" s="1">
        <v>0.23</v>
      </c>
      <c r="M14" s="1">
        <v>4.8499999999999996</v>
      </c>
      <c r="N14" s="1">
        <v>11.31</v>
      </c>
      <c r="O14" s="1">
        <v>2.79</v>
      </c>
      <c r="P14" s="1">
        <v>0.84</v>
      </c>
      <c r="Q14" s="1">
        <v>0.27</v>
      </c>
      <c r="R14" s="1">
        <f t="shared" si="1"/>
        <v>100.00000000000001</v>
      </c>
      <c r="S14" s="1"/>
      <c r="T14" s="1">
        <f t="shared" si="2"/>
        <v>52.499999999999993</v>
      </c>
      <c r="U14" s="1">
        <f t="shared" si="3"/>
        <v>1.0799999999999998</v>
      </c>
      <c r="V14" s="1">
        <f t="shared" si="4"/>
        <v>17.479999999999997</v>
      </c>
      <c r="W14" s="1">
        <f t="shared" si="5"/>
        <v>8.6499999999999986</v>
      </c>
      <c r="X14" s="1">
        <f t="shared" si="6"/>
        <v>0.22999999999999998</v>
      </c>
      <c r="Y14" s="1">
        <f t="shared" si="7"/>
        <v>4.8499999999999988</v>
      </c>
      <c r="Z14" s="1">
        <f t="shared" si="8"/>
        <v>11.309999999999999</v>
      </c>
      <c r="AA14" s="1">
        <f t="shared" si="9"/>
        <v>2.7899999999999996</v>
      </c>
      <c r="AB14" s="1">
        <f t="shared" si="10"/>
        <v>0.83999999999999975</v>
      </c>
      <c r="AC14" s="1">
        <f t="shared" si="11"/>
        <v>0.26999999999999996</v>
      </c>
      <c r="AD14" s="1">
        <f t="shared" si="12"/>
        <v>99.999999999999986</v>
      </c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70" x14ac:dyDescent="0.3">
      <c r="A15" s="22" t="s">
        <v>233</v>
      </c>
      <c r="B15" s="19" t="s">
        <v>552</v>
      </c>
      <c r="C15" s="19" t="s">
        <v>236</v>
      </c>
      <c r="D15" s="19" t="s">
        <v>1001</v>
      </c>
      <c r="E15" s="19" t="s">
        <v>42</v>
      </c>
      <c r="F15" s="1">
        <v>18.73</v>
      </c>
      <c r="G15" s="1">
        <v>145.63999999999999</v>
      </c>
      <c r="H15" s="1">
        <v>50.73</v>
      </c>
      <c r="I15" s="1">
        <v>0.99</v>
      </c>
      <c r="J15" s="1">
        <v>18</v>
      </c>
      <c r="K15" s="1">
        <v>10.5</v>
      </c>
      <c r="L15" s="1">
        <v>0.22</v>
      </c>
      <c r="M15" s="1">
        <v>3.45</v>
      </c>
      <c r="N15" s="1">
        <v>12.47</v>
      </c>
      <c r="O15" s="1">
        <v>2.76</v>
      </c>
      <c r="P15" s="1">
        <v>0.7</v>
      </c>
      <c r="Q15" s="1">
        <v>0.18</v>
      </c>
      <c r="R15" s="1">
        <f t="shared" si="1"/>
        <v>100.00000000000001</v>
      </c>
      <c r="S15" s="1"/>
      <c r="T15" s="1">
        <f t="shared" si="2"/>
        <v>50.72999999999999</v>
      </c>
      <c r="U15" s="1">
        <f t="shared" si="3"/>
        <v>0.98999999999999988</v>
      </c>
      <c r="V15" s="1">
        <f t="shared" si="4"/>
        <v>17.999999999999996</v>
      </c>
      <c r="W15" s="1">
        <f t="shared" si="5"/>
        <v>10.499999999999998</v>
      </c>
      <c r="X15" s="1">
        <f t="shared" si="6"/>
        <v>0.21999999999999997</v>
      </c>
      <c r="Y15" s="1">
        <f t="shared" si="7"/>
        <v>3.4499999999999997</v>
      </c>
      <c r="Z15" s="1">
        <f t="shared" si="8"/>
        <v>12.469999999999999</v>
      </c>
      <c r="AA15" s="1">
        <f t="shared" si="9"/>
        <v>2.7599999999999993</v>
      </c>
      <c r="AB15" s="1">
        <f t="shared" si="10"/>
        <v>0.69999999999999984</v>
      </c>
      <c r="AC15" s="1">
        <f t="shared" si="11"/>
        <v>0.17999999999999997</v>
      </c>
      <c r="AD15" s="1">
        <f t="shared" si="12"/>
        <v>100</v>
      </c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70" x14ac:dyDescent="0.3">
      <c r="A16" s="22" t="s">
        <v>233</v>
      </c>
      <c r="B16" s="19" t="s">
        <v>553</v>
      </c>
      <c r="C16" s="19" t="s">
        <v>236</v>
      </c>
      <c r="D16" s="19" t="s">
        <v>1001</v>
      </c>
      <c r="E16" s="19" t="s">
        <v>42</v>
      </c>
      <c r="F16" s="1">
        <v>18.73</v>
      </c>
      <c r="G16" s="1">
        <v>145.63999999999999</v>
      </c>
      <c r="H16" s="1">
        <v>50.4</v>
      </c>
      <c r="I16" s="1">
        <v>0.9</v>
      </c>
      <c r="J16" s="1">
        <v>17.600000000000001</v>
      </c>
      <c r="K16" s="1">
        <v>11.17</v>
      </c>
      <c r="L16" s="1">
        <v>0.2</v>
      </c>
      <c r="M16" s="1">
        <v>4.12</v>
      </c>
      <c r="N16" s="1">
        <v>12.3</v>
      </c>
      <c r="O16" s="1">
        <v>2.44</v>
      </c>
      <c r="P16" s="1">
        <v>0.64</v>
      </c>
      <c r="Q16" s="1">
        <v>0.22</v>
      </c>
      <c r="R16" s="1">
        <f t="shared" si="1"/>
        <v>99.990000000000009</v>
      </c>
      <c r="S16" s="1"/>
      <c r="T16" s="1">
        <f t="shared" si="2"/>
        <v>50.405040504050405</v>
      </c>
      <c r="U16" s="1">
        <f t="shared" si="3"/>
        <v>0.90009000900090008</v>
      </c>
      <c r="V16" s="1">
        <f t="shared" si="4"/>
        <v>17.601760176017603</v>
      </c>
      <c r="W16" s="1">
        <f t="shared" si="5"/>
        <v>11.171117111711171</v>
      </c>
      <c r="X16" s="1">
        <f t="shared" si="6"/>
        <v>0.20002000200020001</v>
      </c>
      <c r="Y16" s="1">
        <f t="shared" si="7"/>
        <v>4.1204120412041201</v>
      </c>
      <c r="Z16" s="1">
        <f t="shared" si="8"/>
        <v>12.301230123012301</v>
      </c>
      <c r="AA16" s="1">
        <f t="shared" si="9"/>
        <v>2.4402440244024399</v>
      </c>
      <c r="AB16" s="1">
        <f t="shared" si="10"/>
        <v>0.64006400640063998</v>
      </c>
      <c r="AC16" s="1">
        <f t="shared" si="11"/>
        <v>0.22002200220022</v>
      </c>
      <c r="AD16" s="1">
        <f t="shared" si="12"/>
        <v>100</v>
      </c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x14ac:dyDescent="0.3">
      <c r="A17" s="22" t="s">
        <v>233</v>
      </c>
      <c r="B17" s="19" t="s">
        <v>554</v>
      </c>
      <c r="C17" s="19" t="s">
        <v>236</v>
      </c>
      <c r="D17" s="19" t="s">
        <v>1001</v>
      </c>
      <c r="E17" s="19" t="s">
        <v>42</v>
      </c>
      <c r="F17" s="1">
        <v>18.73</v>
      </c>
      <c r="G17" s="1">
        <v>145.63999999999999</v>
      </c>
      <c r="H17" s="1">
        <v>50.46</v>
      </c>
      <c r="I17" s="1">
        <v>0.95</v>
      </c>
      <c r="J17" s="1">
        <v>17.8</v>
      </c>
      <c r="K17" s="1">
        <v>10.55</v>
      </c>
      <c r="L17" s="1">
        <v>0.22</v>
      </c>
      <c r="M17" s="1">
        <v>4.43</v>
      </c>
      <c r="N17" s="1">
        <v>12.27</v>
      </c>
      <c r="O17" s="1">
        <v>2.5299999999999998</v>
      </c>
      <c r="P17" s="1">
        <v>0.65</v>
      </c>
      <c r="Q17" s="1">
        <v>0.14000000000000001</v>
      </c>
      <c r="R17" s="1">
        <f t="shared" si="1"/>
        <v>100</v>
      </c>
      <c r="S17" s="1"/>
      <c r="T17" s="1">
        <f t="shared" si="2"/>
        <v>50.460000000000008</v>
      </c>
      <c r="U17" s="1">
        <f t="shared" si="3"/>
        <v>0.95</v>
      </c>
      <c r="V17" s="1">
        <f t="shared" si="4"/>
        <v>17.8</v>
      </c>
      <c r="W17" s="1">
        <f t="shared" si="5"/>
        <v>10.55</v>
      </c>
      <c r="X17" s="1">
        <f t="shared" si="6"/>
        <v>0.22</v>
      </c>
      <c r="Y17" s="1">
        <f t="shared" si="7"/>
        <v>4.43</v>
      </c>
      <c r="Z17" s="1">
        <f t="shared" si="8"/>
        <v>12.27</v>
      </c>
      <c r="AA17" s="1">
        <f t="shared" si="9"/>
        <v>2.5299999999999998</v>
      </c>
      <c r="AB17" s="1">
        <f t="shared" si="10"/>
        <v>0.65</v>
      </c>
      <c r="AC17" s="1">
        <f t="shared" si="11"/>
        <v>0.14000000000000001</v>
      </c>
      <c r="AD17" s="1">
        <f t="shared" si="12"/>
        <v>100</v>
      </c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x14ac:dyDescent="0.3">
      <c r="A18" s="22" t="s">
        <v>233</v>
      </c>
      <c r="B18" s="19" t="s">
        <v>555</v>
      </c>
      <c r="C18" s="19" t="s">
        <v>236</v>
      </c>
      <c r="D18" s="19" t="s">
        <v>1001</v>
      </c>
      <c r="E18" s="19" t="s">
        <v>42</v>
      </c>
      <c r="F18" s="1">
        <v>18.73</v>
      </c>
      <c r="G18" s="1">
        <v>145.63999999999999</v>
      </c>
      <c r="H18" s="1">
        <v>48.34</v>
      </c>
      <c r="I18" s="1">
        <v>0.73</v>
      </c>
      <c r="J18" s="1">
        <v>18.84</v>
      </c>
      <c r="K18" s="1">
        <v>10.15</v>
      </c>
      <c r="L18" s="1">
        <v>0.19</v>
      </c>
      <c r="M18" s="1">
        <v>5.82</v>
      </c>
      <c r="N18" s="1">
        <v>13.26</v>
      </c>
      <c r="O18" s="1">
        <v>2.1</v>
      </c>
      <c r="P18" s="1">
        <v>0.46</v>
      </c>
      <c r="Q18" s="1">
        <v>0.11</v>
      </c>
      <c r="R18" s="1">
        <f t="shared" si="1"/>
        <v>99.999999999999986</v>
      </c>
      <c r="S18" s="1"/>
      <c r="T18" s="1">
        <f t="shared" si="2"/>
        <v>48.340000000000011</v>
      </c>
      <c r="U18" s="1">
        <f t="shared" si="3"/>
        <v>0.73000000000000009</v>
      </c>
      <c r="V18" s="1">
        <f t="shared" si="4"/>
        <v>18.84</v>
      </c>
      <c r="W18" s="1">
        <f t="shared" si="5"/>
        <v>10.150000000000002</v>
      </c>
      <c r="X18" s="1">
        <f t="shared" si="6"/>
        <v>0.19000000000000003</v>
      </c>
      <c r="Y18" s="1">
        <f t="shared" si="7"/>
        <v>5.8200000000000012</v>
      </c>
      <c r="Z18" s="1">
        <f t="shared" si="8"/>
        <v>13.260000000000002</v>
      </c>
      <c r="AA18" s="1">
        <f t="shared" si="9"/>
        <v>2.1000000000000005</v>
      </c>
      <c r="AB18" s="1">
        <f t="shared" si="10"/>
        <v>0.46000000000000008</v>
      </c>
      <c r="AC18" s="1">
        <f t="shared" si="11"/>
        <v>0.11</v>
      </c>
      <c r="AD18" s="1">
        <f t="shared" si="12"/>
        <v>100.00000000000001</v>
      </c>
      <c r="AE18" s="8">
        <v>4.88</v>
      </c>
      <c r="AF18" s="1">
        <v>1540</v>
      </c>
      <c r="AG18" s="1">
        <v>114</v>
      </c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x14ac:dyDescent="0.3">
      <c r="A19" s="22" t="s">
        <v>233</v>
      </c>
      <c r="B19" s="19" t="s">
        <v>556</v>
      </c>
      <c r="C19" s="19" t="s">
        <v>236</v>
      </c>
      <c r="D19" s="19" t="s">
        <v>1001</v>
      </c>
      <c r="E19" s="19" t="s">
        <v>42</v>
      </c>
      <c r="F19" s="1">
        <v>18.73</v>
      </c>
      <c r="G19" s="1">
        <v>145.63999999999999</v>
      </c>
      <c r="H19" s="1">
        <v>48.54</v>
      </c>
      <c r="I19" s="1">
        <v>0.69</v>
      </c>
      <c r="J19" s="1">
        <v>19.239999999999998</v>
      </c>
      <c r="K19" s="1">
        <v>9.84</v>
      </c>
      <c r="L19" s="1">
        <v>0.23</v>
      </c>
      <c r="M19" s="1">
        <v>5.55</v>
      </c>
      <c r="N19" s="1">
        <v>13.31</v>
      </c>
      <c r="O19" s="1">
        <v>2.0299999999999998</v>
      </c>
      <c r="P19" s="1">
        <v>0.46</v>
      </c>
      <c r="Q19" s="1">
        <v>0.11</v>
      </c>
      <c r="R19" s="1">
        <f t="shared" si="1"/>
        <v>100</v>
      </c>
      <c r="S19" s="1"/>
      <c r="T19" s="1">
        <f t="shared" si="2"/>
        <v>48.54</v>
      </c>
      <c r="U19" s="1">
        <f t="shared" si="3"/>
        <v>0.69</v>
      </c>
      <c r="V19" s="1">
        <f t="shared" si="4"/>
        <v>19.239999999999998</v>
      </c>
      <c r="W19" s="1">
        <f t="shared" si="5"/>
        <v>9.84</v>
      </c>
      <c r="X19" s="1">
        <f t="shared" si="6"/>
        <v>0.22999999999999998</v>
      </c>
      <c r="Y19" s="1">
        <f t="shared" si="7"/>
        <v>5.55</v>
      </c>
      <c r="Z19" s="1">
        <f t="shared" si="8"/>
        <v>13.309999999999999</v>
      </c>
      <c r="AA19" s="1">
        <f t="shared" si="9"/>
        <v>2.0299999999999998</v>
      </c>
      <c r="AB19" s="1">
        <f t="shared" si="10"/>
        <v>0.45999999999999996</v>
      </c>
      <c r="AC19" s="1">
        <f t="shared" si="11"/>
        <v>0.11</v>
      </c>
      <c r="AD19" s="1">
        <f t="shared" si="12"/>
        <v>100</v>
      </c>
      <c r="AE19" s="8">
        <v>5.14</v>
      </c>
      <c r="AF19" s="1">
        <v>1608</v>
      </c>
      <c r="AG19" s="1">
        <v>181</v>
      </c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x14ac:dyDescent="0.3">
      <c r="A20" s="22" t="s">
        <v>233</v>
      </c>
      <c r="B20" s="19" t="s">
        <v>557</v>
      </c>
      <c r="C20" s="19" t="s">
        <v>236</v>
      </c>
      <c r="D20" s="19" t="s">
        <v>1001</v>
      </c>
      <c r="E20" s="19" t="s">
        <v>42</v>
      </c>
      <c r="F20" s="1">
        <v>18.73</v>
      </c>
      <c r="G20" s="1">
        <v>145.63999999999999</v>
      </c>
      <c r="H20" s="1">
        <v>48.43</v>
      </c>
      <c r="I20" s="1">
        <v>0.67</v>
      </c>
      <c r="J20" s="1">
        <v>19.38</v>
      </c>
      <c r="K20" s="1">
        <v>10.01</v>
      </c>
      <c r="L20" s="1">
        <v>0.24</v>
      </c>
      <c r="M20" s="1">
        <v>4.8099999999999996</v>
      </c>
      <c r="N20" s="1">
        <v>13.63</v>
      </c>
      <c r="O20" s="1">
        <v>2.2000000000000002</v>
      </c>
      <c r="P20" s="1">
        <v>0.49</v>
      </c>
      <c r="Q20" s="1">
        <v>0.14000000000000001</v>
      </c>
      <c r="R20" s="1">
        <f t="shared" si="1"/>
        <v>100</v>
      </c>
      <c r="S20" s="1"/>
      <c r="T20" s="1">
        <f t="shared" si="2"/>
        <v>48.43</v>
      </c>
      <c r="U20" s="1">
        <f t="shared" si="3"/>
        <v>0.67</v>
      </c>
      <c r="V20" s="1">
        <f t="shared" si="4"/>
        <v>19.38</v>
      </c>
      <c r="W20" s="1">
        <f t="shared" si="5"/>
        <v>10.01</v>
      </c>
      <c r="X20" s="1">
        <f t="shared" si="6"/>
        <v>0.24</v>
      </c>
      <c r="Y20" s="1">
        <f t="shared" si="7"/>
        <v>4.8099999999999996</v>
      </c>
      <c r="Z20" s="1">
        <f t="shared" si="8"/>
        <v>13.63</v>
      </c>
      <c r="AA20" s="1">
        <f t="shared" si="9"/>
        <v>2.2000000000000002</v>
      </c>
      <c r="AB20" s="1">
        <f t="shared" si="10"/>
        <v>0.49</v>
      </c>
      <c r="AC20" s="1">
        <f t="shared" si="11"/>
        <v>0.14000000000000001</v>
      </c>
      <c r="AD20" s="1">
        <f t="shared" si="12"/>
        <v>100</v>
      </c>
      <c r="AE20" s="8">
        <v>5.24</v>
      </c>
      <c r="AF20" s="1">
        <v>1562</v>
      </c>
      <c r="AG20" s="1">
        <v>52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x14ac:dyDescent="0.3">
      <c r="A21" s="22" t="s">
        <v>233</v>
      </c>
      <c r="B21" s="19" t="s">
        <v>558</v>
      </c>
      <c r="C21" s="19" t="s">
        <v>236</v>
      </c>
      <c r="D21" s="19" t="s">
        <v>1002</v>
      </c>
      <c r="E21" s="19" t="s">
        <v>42</v>
      </c>
      <c r="F21" s="1">
        <v>18.100000000000001</v>
      </c>
      <c r="G21" s="1">
        <v>145.75</v>
      </c>
      <c r="H21" s="1">
        <v>48.73</v>
      </c>
      <c r="I21" s="1">
        <v>0.62</v>
      </c>
      <c r="J21" s="1">
        <v>16.72</v>
      </c>
      <c r="K21" s="1">
        <v>11.54</v>
      </c>
      <c r="L21" s="1">
        <v>0.25</v>
      </c>
      <c r="M21" s="1">
        <v>6.82</v>
      </c>
      <c r="N21" s="1">
        <v>12.8</v>
      </c>
      <c r="O21" s="1">
        <v>2.02</v>
      </c>
      <c r="P21" s="1">
        <v>0.44</v>
      </c>
      <c r="Q21" s="1">
        <v>0.06</v>
      </c>
      <c r="R21" s="1">
        <f t="shared" si="1"/>
        <v>99.999999999999972</v>
      </c>
      <c r="S21" s="1"/>
      <c r="T21" s="1">
        <f t="shared" si="2"/>
        <v>48.730000000000011</v>
      </c>
      <c r="U21" s="1">
        <f t="shared" si="3"/>
        <v>0.62000000000000011</v>
      </c>
      <c r="V21" s="1">
        <f t="shared" si="4"/>
        <v>16.720000000000006</v>
      </c>
      <c r="W21" s="1">
        <f t="shared" si="5"/>
        <v>11.540000000000003</v>
      </c>
      <c r="X21" s="1">
        <f t="shared" si="6"/>
        <v>0.25000000000000011</v>
      </c>
      <c r="Y21" s="1">
        <f t="shared" si="7"/>
        <v>6.8200000000000021</v>
      </c>
      <c r="Z21" s="1">
        <f t="shared" si="8"/>
        <v>12.800000000000002</v>
      </c>
      <c r="AA21" s="1">
        <f t="shared" si="9"/>
        <v>2.0200000000000005</v>
      </c>
      <c r="AB21" s="1">
        <f t="shared" si="10"/>
        <v>0.44000000000000011</v>
      </c>
      <c r="AC21" s="1">
        <f t="shared" si="11"/>
        <v>6.0000000000000019E-2</v>
      </c>
      <c r="AD21" s="1">
        <f t="shared" si="12"/>
        <v>100.00000000000003</v>
      </c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x14ac:dyDescent="0.3">
      <c r="A22" s="22" t="s">
        <v>233</v>
      </c>
      <c r="B22" s="19" t="s">
        <v>559</v>
      </c>
      <c r="C22" s="19" t="s">
        <v>236</v>
      </c>
      <c r="D22" s="19" t="s">
        <v>1002</v>
      </c>
      <c r="E22" s="19" t="s">
        <v>42</v>
      </c>
      <c r="F22" s="1">
        <v>18.100000000000001</v>
      </c>
      <c r="G22" s="1">
        <v>145.75</v>
      </c>
      <c r="H22" s="1">
        <v>53.18</v>
      </c>
      <c r="I22" s="1">
        <v>1.29</v>
      </c>
      <c r="J22" s="1">
        <v>15.34</v>
      </c>
      <c r="K22" s="1">
        <v>11.9</v>
      </c>
      <c r="L22" s="1">
        <v>0.25</v>
      </c>
      <c r="M22" s="1">
        <v>4.4000000000000004</v>
      </c>
      <c r="N22" s="1">
        <v>8.9499999999999993</v>
      </c>
      <c r="O22" s="1">
        <v>3.3</v>
      </c>
      <c r="P22" s="1">
        <v>1.0900000000000001</v>
      </c>
      <c r="Q22" s="1">
        <v>0.3</v>
      </c>
      <c r="R22" s="1">
        <f t="shared" si="1"/>
        <v>100.00000000000001</v>
      </c>
      <c r="S22" s="1"/>
      <c r="T22" s="1">
        <f t="shared" si="2"/>
        <v>53.179999999999993</v>
      </c>
      <c r="U22" s="1">
        <f t="shared" si="3"/>
        <v>1.2899999999999998</v>
      </c>
      <c r="V22" s="1">
        <f t="shared" si="4"/>
        <v>15.339999999999998</v>
      </c>
      <c r="W22" s="1">
        <f t="shared" si="5"/>
        <v>11.899999999999999</v>
      </c>
      <c r="X22" s="1">
        <f t="shared" si="6"/>
        <v>0.24999999999999997</v>
      </c>
      <c r="Y22" s="1">
        <f t="shared" si="7"/>
        <v>4.3999999999999995</v>
      </c>
      <c r="Z22" s="1">
        <f t="shared" si="8"/>
        <v>8.9499999999999975</v>
      </c>
      <c r="AA22" s="1">
        <f t="shared" si="9"/>
        <v>3.2999999999999994</v>
      </c>
      <c r="AB22" s="1">
        <f t="shared" si="10"/>
        <v>1.0900000000000001</v>
      </c>
      <c r="AC22" s="1">
        <f t="shared" si="11"/>
        <v>0.3</v>
      </c>
      <c r="AD22" s="1">
        <f t="shared" si="12"/>
        <v>99.999999999999986</v>
      </c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x14ac:dyDescent="0.3">
      <c r="A23" s="22" t="s">
        <v>233</v>
      </c>
      <c r="B23" s="19" t="s">
        <v>560</v>
      </c>
      <c r="C23" s="19" t="s">
        <v>236</v>
      </c>
      <c r="D23" s="19" t="s">
        <v>1002</v>
      </c>
      <c r="E23" s="19" t="s">
        <v>42</v>
      </c>
      <c r="F23" s="1">
        <v>18.100000000000001</v>
      </c>
      <c r="G23" s="1">
        <v>145.75</v>
      </c>
      <c r="H23" s="1">
        <v>51.49</v>
      </c>
      <c r="I23" s="1">
        <v>0.97</v>
      </c>
      <c r="J23" s="1">
        <v>15.65</v>
      </c>
      <c r="K23" s="1">
        <v>11.62</v>
      </c>
      <c r="L23" s="1">
        <v>0.2</v>
      </c>
      <c r="M23" s="1">
        <v>5.52</v>
      </c>
      <c r="N23" s="1">
        <v>10.81</v>
      </c>
      <c r="O23" s="1">
        <v>2.76</v>
      </c>
      <c r="P23" s="1">
        <v>0.87</v>
      </c>
      <c r="Q23" s="1">
        <v>0.11</v>
      </c>
      <c r="R23" s="1">
        <f t="shared" si="1"/>
        <v>100.00000000000001</v>
      </c>
      <c r="S23" s="1"/>
      <c r="T23" s="1">
        <f t="shared" si="2"/>
        <v>51.489999999999995</v>
      </c>
      <c r="U23" s="1">
        <f t="shared" si="3"/>
        <v>0.96999999999999986</v>
      </c>
      <c r="V23" s="1">
        <f t="shared" si="4"/>
        <v>15.649999999999997</v>
      </c>
      <c r="W23" s="1">
        <f t="shared" si="5"/>
        <v>11.619999999999997</v>
      </c>
      <c r="X23" s="1">
        <f t="shared" si="6"/>
        <v>0.2</v>
      </c>
      <c r="Y23" s="1">
        <f t="shared" si="7"/>
        <v>5.5199999999999987</v>
      </c>
      <c r="Z23" s="1">
        <f t="shared" si="8"/>
        <v>10.809999999999999</v>
      </c>
      <c r="AA23" s="1">
        <f t="shared" si="9"/>
        <v>2.7599999999999993</v>
      </c>
      <c r="AB23" s="1">
        <f t="shared" si="10"/>
        <v>0.86999999999999988</v>
      </c>
      <c r="AC23" s="1">
        <f t="shared" si="11"/>
        <v>0.10999999999999999</v>
      </c>
      <c r="AD23" s="1">
        <f t="shared" si="12"/>
        <v>100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x14ac:dyDescent="0.3">
      <c r="A24" s="22" t="s">
        <v>233</v>
      </c>
      <c r="B24" s="19" t="s">
        <v>561</v>
      </c>
      <c r="C24" s="19" t="s">
        <v>236</v>
      </c>
      <c r="D24" s="19" t="s">
        <v>1002</v>
      </c>
      <c r="E24" s="19" t="s">
        <v>42</v>
      </c>
      <c r="F24" s="1">
        <v>18.100000000000001</v>
      </c>
      <c r="G24" s="1">
        <v>145.75</v>
      </c>
      <c r="H24" s="1">
        <v>53.29</v>
      </c>
      <c r="I24" s="1">
        <v>1.47</v>
      </c>
      <c r="J24" s="1">
        <v>15</v>
      </c>
      <c r="K24" s="1">
        <v>10.8</v>
      </c>
      <c r="L24" s="1">
        <v>0.23</v>
      </c>
      <c r="M24" s="1">
        <v>5.13</v>
      </c>
      <c r="N24" s="1">
        <v>9.49</v>
      </c>
      <c r="O24" s="1">
        <v>3.11</v>
      </c>
      <c r="P24" s="1">
        <v>1.22</v>
      </c>
      <c r="Q24" s="1">
        <v>0.25</v>
      </c>
      <c r="R24" s="1">
        <f t="shared" si="1"/>
        <v>99.989999999999981</v>
      </c>
      <c r="S24" s="1"/>
      <c r="T24" s="1">
        <f t="shared" si="2"/>
        <v>53.295329532953303</v>
      </c>
      <c r="U24" s="1">
        <f t="shared" si="3"/>
        <v>1.4701470147014704</v>
      </c>
      <c r="V24" s="1">
        <f t="shared" si="4"/>
        <v>15.001500150015005</v>
      </c>
      <c r="W24" s="1">
        <f t="shared" si="5"/>
        <v>10.801080108010803</v>
      </c>
      <c r="X24" s="1">
        <f t="shared" si="6"/>
        <v>0.23002300230023009</v>
      </c>
      <c r="Y24" s="1">
        <f t="shared" si="7"/>
        <v>5.1305130513051314</v>
      </c>
      <c r="Z24" s="1">
        <f t="shared" si="8"/>
        <v>9.4909490949094923</v>
      </c>
      <c r="AA24" s="1">
        <f t="shared" si="9"/>
        <v>3.1103110311031106</v>
      </c>
      <c r="AB24" s="1">
        <f t="shared" si="10"/>
        <v>1.2201220122012202</v>
      </c>
      <c r="AC24" s="1">
        <f t="shared" si="11"/>
        <v>0.25002500250025006</v>
      </c>
      <c r="AD24" s="1">
        <f t="shared" si="12"/>
        <v>100.00000000000001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x14ac:dyDescent="0.3">
      <c r="A25" s="22" t="s">
        <v>233</v>
      </c>
      <c r="B25" s="19" t="s">
        <v>562</v>
      </c>
      <c r="C25" s="19" t="s">
        <v>236</v>
      </c>
      <c r="D25" s="19" t="s">
        <v>1002</v>
      </c>
      <c r="E25" s="19" t="s">
        <v>42</v>
      </c>
      <c r="F25" s="1">
        <v>18.100000000000001</v>
      </c>
      <c r="G25" s="1">
        <v>145.75</v>
      </c>
      <c r="H25" s="1">
        <v>52.98</v>
      </c>
      <c r="I25" s="1">
        <v>1.21</v>
      </c>
      <c r="J25" s="1">
        <v>15.25</v>
      </c>
      <c r="K25" s="1">
        <v>11.5</v>
      </c>
      <c r="L25" s="1">
        <v>0.24</v>
      </c>
      <c r="M25" s="1">
        <v>5.04</v>
      </c>
      <c r="N25" s="1">
        <v>9.51</v>
      </c>
      <c r="O25" s="1">
        <v>3.01</v>
      </c>
      <c r="P25" s="1">
        <v>1.07</v>
      </c>
      <c r="Q25" s="1">
        <v>0.19</v>
      </c>
      <c r="R25" s="1">
        <f t="shared" si="1"/>
        <v>100</v>
      </c>
      <c r="S25" s="1"/>
      <c r="T25" s="1">
        <f t="shared" si="2"/>
        <v>52.98</v>
      </c>
      <c r="U25" s="1">
        <f t="shared" si="3"/>
        <v>1.21</v>
      </c>
      <c r="V25" s="1">
        <f t="shared" si="4"/>
        <v>15.25</v>
      </c>
      <c r="W25" s="1">
        <f t="shared" si="5"/>
        <v>11.5</v>
      </c>
      <c r="X25" s="1">
        <f t="shared" si="6"/>
        <v>0.24</v>
      </c>
      <c r="Y25" s="1">
        <f t="shared" si="7"/>
        <v>5.04</v>
      </c>
      <c r="Z25" s="1">
        <f t="shared" si="8"/>
        <v>9.51</v>
      </c>
      <c r="AA25" s="1">
        <f t="shared" si="9"/>
        <v>3.01</v>
      </c>
      <c r="AB25" s="1">
        <f t="shared" si="10"/>
        <v>1.07</v>
      </c>
      <c r="AC25" s="1">
        <f t="shared" si="11"/>
        <v>0.19</v>
      </c>
      <c r="AD25" s="1">
        <f t="shared" si="12"/>
        <v>100</v>
      </c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x14ac:dyDescent="0.3">
      <c r="A26" s="22" t="s">
        <v>233</v>
      </c>
      <c r="B26" s="19" t="s">
        <v>563</v>
      </c>
      <c r="C26" s="19" t="s">
        <v>236</v>
      </c>
      <c r="D26" s="19" t="s">
        <v>1002</v>
      </c>
      <c r="E26" s="19" t="s">
        <v>42</v>
      </c>
      <c r="F26" s="1">
        <v>18.100000000000001</v>
      </c>
      <c r="G26" s="1">
        <v>145.75</v>
      </c>
      <c r="H26" s="1">
        <v>49.82</v>
      </c>
      <c r="I26" s="1">
        <v>0.78</v>
      </c>
      <c r="J26" s="1">
        <v>16.55</v>
      </c>
      <c r="K26" s="1">
        <v>11.43</v>
      </c>
      <c r="L26" s="1">
        <v>0.24</v>
      </c>
      <c r="M26" s="1">
        <v>5.87</v>
      </c>
      <c r="N26" s="1">
        <v>11.94</v>
      </c>
      <c r="O26" s="1">
        <v>2.68</v>
      </c>
      <c r="P26" s="1">
        <v>0.59</v>
      </c>
      <c r="Q26" s="1">
        <v>0.09</v>
      </c>
      <c r="R26" s="1">
        <f t="shared" si="1"/>
        <v>99.990000000000023</v>
      </c>
      <c r="S26" s="1"/>
      <c r="T26" s="1">
        <f t="shared" si="2"/>
        <v>49.824982498249817</v>
      </c>
      <c r="U26" s="1">
        <f t="shared" si="3"/>
        <v>0.78007800780077996</v>
      </c>
      <c r="V26" s="1">
        <f t="shared" si="4"/>
        <v>16.55165516551655</v>
      </c>
      <c r="W26" s="1">
        <f t="shared" si="5"/>
        <v>11.431143114311428</v>
      </c>
      <c r="X26" s="1">
        <f t="shared" si="6"/>
        <v>0.24002400240023997</v>
      </c>
      <c r="Y26" s="1">
        <f t="shared" si="7"/>
        <v>5.8705870587058691</v>
      </c>
      <c r="Z26" s="1">
        <f t="shared" si="8"/>
        <v>11.941194119411938</v>
      </c>
      <c r="AA26" s="1">
        <f t="shared" si="9"/>
        <v>2.6802680268026799</v>
      </c>
      <c r="AB26" s="1">
        <f t="shared" si="10"/>
        <v>0.59005900590058991</v>
      </c>
      <c r="AC26" s="1">
        <f t="shared" si="11"/>
        <v>9.000900090008998E-2</v>
      </c>
      <c r="AD26" s="1">
        <f t="shared" si="12"/>
        <v>99.999999999999972</v>
      </c>
      <c r="AE26" s="8">
        <v>2.2999999999999998</v>
      </c>
      <c r="AF26" s="1">
        <v>961</v>
      </c>
      <c r="AG26" s="1">
        <v>58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x14ac:dyDescent="0.3">
      <c r="A27" s="22" t="s">
        <v>233</v>
      </c>
      <c r="B27" s="19" t="s">
        <v>564</v>
      </c>
      <c r="C27" s="19" t="s">
        <v>236</v>
      </c>
      <c r="D27" s="19" t="s">
        <v>1003</v>
      </c>
      <c r="E27" s="19" t="s">
        <v>42</v>
      </c>
      <c r="F27" s="1">
        <v>17.579999999999998</v>
      </c>
      <c r="G27" s="1">
        <v>145.83000000000001</v>
      </c>
      <c r="H27" s="1">
        <v>49.41</v>
      </c>
      <c r="I27" s="1">
        <v>0.61</v>
      </c>
      <c r="J27" s="1">
        <v>16.97</v>
      </c>
      <c r="K27" s="1">
        <v>9.08</v>
      </c>
      <c r="L27" s="1">
        <v>0.14000000000000001</v>
      </c>
      <c r="M27" s="1">
        <v>7.29</v>
      </c>
      <c r="N27" s="1">
        <v>14.41</v>
      </c>
      <c r="O27" s="1">
        <v>1.52</v>
      </c>
      <c r="P27" s="1">
        <v>0.47</v>
      </c>
      <c r="Q27" s="1">
        <v>0.1</v>
      </c>
      <c r="R27" s="1">
        <f t="shared" si="1"/>
        <v>99.999999999999986</v>
      </c>
      <c r="S27" s="1"/>
      <c r="T27" s="1">
        <f t="shared" si="2"/>
        <v>49.410000000000004</v>
      </c>
      <c r="U27" s="1">
        <f t="shared" si="3"/>
        <v>0.61</v>
      </c>
      <c r="V27" s="1">
        <f t="shared" si="4"/>
        <v>16.970000000000002</v>
      </c>
      <c r="W27" s="1">
        <f t="shared" si="5"/>
        <v>9.0800000000000018</v>
      </c>
      <c r="X27" s="1">
        <f t="shared" si="6"/>
        <v>0.14000000000000004</v>
      </c>
      <c r="Y27" s="1">
        <f t="shared" si="7"/>
        <v>7.2900000000000009</v>
      </c>
      <c r="Z27" s="1">
        <f t="shared" si="8"/>
        <v>14.410000000000004</v>
      </c>
      <c r="AA27" s="1">
        <f t="shared" si="9"/>
        <v>1.5200000000000002</v>
      </c>
      <c r="AB27" s="1">
        <f t="shared" si="10"/>
        <v>0.47000000000000003</v>
      </c>
      <c r="AC27" s="1">
        <f t="shared" si="11"/>
        <v>0.10000000000000002</v>
      </c>
      <c r="AD27" s="1">
        <f t="shared" si="12"/>
        <v>100.00000000000001</v>
      </c>
      <c r="AE27" s="8">
        <v>3.83</v>
      </c>
      <c r="AF27" s="1">
        <v>1543</v>
      </c>
      <c r="AG27" s="1">
        <v>170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x14ac:dyDescent="0.3">
      <c r="A28" s="22" t="s">
        <v>233</v>
      </c>
      <c r="B28" s="19" t="s">
        <v>565</v>
      </c>
      <c r="C28" s="19" t="s">
        <v>236</v>
      </c>
      <c r="D28" s="19" t="s">
        <v>1003</v>
      </c>
      <c r="E28" s="19" t="s">
        <v>42</v>
      </c>
      <c r="F28" s="1">
        <v>17.579999999999998</v>
      </c>
      <c r="G28" s="1">
        <v>145.83000000000001</v>
      </c>
      <c r="H28" s="1">
        <v>49.2</v>
      </c>
      <c r="I28" s="1">
        <v>0.62</v>
      </c>
      <c r="J28" s="1">
        <v>18.48</v>
      </c>
      <c r="K28" s="1">
        <v>9.49</v>
      </c>
      <c r="L28" s="1">
        <v>0.18</v>
      </c>
      <c r="M28" s="1">
        <v>7.31</v>
      </c>
      <c r="N28" s="1">
        <v>12.61</v>
      </c>
      <c r="O28" s="1">
        <v>1.39</v>
      </c>
      <c r="P28" s="1">
        <v>0.62</v>
      </c>
      <c r="Q28" s="1">
        <v>0.1</v>
      </c>
      <c r="R28" s="1">
        <f t="shared" si="1"/>
        <v>100</v>
      </c>
      <c r="S28" s="1"/>
      <c r="T28" s="1">
        <f t="shared" si="2"/>
        <v>49.2</v>
      </c>
      <c r="U28" s="1">
        <f t="shared" si="3"/>
        <v>0.62</v>
      </c>
      <c r="V28" s="1">
        <f t="shared" si="4"/>
        <v>18.48</v>
      </c>
      <c r="W28" s="1">
        <f t="shared" si="5"/>
        <v>9.49</v>
      </c>
      <c r="X28" s="1">
        <f t="shared" si="6"/>
        <v>0.18</v>
      </c>
      <c r="Y28" s="1">
        <f t="shared" si="7"/>
        <v>7.31</v>
      </c>
      <c r="Z28" s="1">
        <f t="shared" si="8"/>
        <v>12.61</v>
      </c>
      <c r="AA28" s="1">
        <f t="shared" si="9"/>
        <v>1.39</v>
      </c>
      <c r="AB28" s="1">
        <f t="shared" si="10"/>
        <v>0.62</v>
      </c>
      <c r="AC28" s="1">
        <f t="shared" si="11"/>
        <v>0.1</v>
      </c>
      <c r="AD28" s="1">
        <f t="shared" si="12"/>
        <v>100</v>
      </c>
      <c r="AE28" s="8">
        <v>4.45</v>
      </c>
      <c r="AF28" s="1">
        <v>1746</v>
      </c>
      <c r="AG28" s="1">
        <v>250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x14ac:dyDescent="0.3">
      <c r="A29" s="22" t="s">
        <v>233</v>
      </c>
      <c r="B29" s="19" t="s">
        <v>566</v>
      </c>
      <c r="C29" s="19" t="s">
        <v>236</v>
      </c>
      <c r="D29" s="19" t="s">
        <v>1003</v>
      </c>
      <c r="E29" s="19" t="s">
        <v>42</v>
      </c>
      <c r="F29" s="1">
        <v>17.579999999999998</v>
      </c>
      <c r="G29" s="1">
        <v>145.83000000000001</v>
      </c>
      <c r="H29" s="1">
        <v>49.66</v>
      </c>
      <c r="I29" s="1">
        <v>0.62</v>
      </c>
      <c r="J29" s="1">
        <v>18.32</v>
      </c>
      <c r="K29" s="1">
        <v>9.34</v>
      </c>
      <c r="L29" s="1">
        <v>0.19</v>
      </c>
      <c r="M29" s="1">
        <v>6.79</v>
      </c>
      <c r="N29" s="1">
        <v>13.31</v>
      </c>
      <c r="O29" s="1">
        <v>1.35</v>
      </c>
      <c r="P29" s="1">
        <v>0.36</v>
      </c>
      <c r="Q29" s="1">
        <v>0.05</v>
      </c>
      <c r="R29" s="1">
        <f t="shared" si="1"/>
        <v>99.99</v>
      </c>
      <c r="S29" s="1"/>
      <c r="T29" s="1">
        <f t="shared" si="2"/>
        <v>49.664966496649669</v>
      </c>
      <c r="U29" s="1">
        <f t="shared" si="3"/>
        <v>0.62006200620062013</v>
      </c>
      <c r="V29" s="1">
        <f t="shared" si="4"/>
        <v>18.321832183218323</v>
      </c>
      <c r="W29" s="1">
        <f t="shared" si="5"/>
        <v>9.3409340934093414</v>
      </c>
      <c r="X29" s="1">
        <f t="shared" si="6"/>
        <v>0.19001900190019003</v>
      </c>
      <c r="Y29" s="1">
        <f t="shared" si="7"/>
        <v>6.7906790679067903</v>
      </c>
      <c r="Z29" s="1">
        <f t="shared" si="8"/>
        <v>13.311331133113313</v>
      </c>
      <c r="AA29" s="1">
        <f t="shared" si="9"/>
        <v>1.3501350135013503</v>
      </c>
      <c r="AB29" s="1">
        <f t="shared" si="10"/>
        <v>0.36003600360036003</v>
      </c>
      <c r="AC29" s="1">
        <f t="shared" si="11"/>
        <v>5.0005000500050002E-2</v>
      </c>
      <c r="AD29" s="1">
        <f t="shared" si="12"/>
        <v>100.00000000000001</v>
      </c>
      <c r="AE29" s="8">
        <v>4.13</v>
      </c>
      <c r="AF29" s="1">
        <v>1474</v>
      </c>
      <c r="AG29" s="1">
        <v>241</v>
      </c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x14ac:dyDescent="0.3">
      <c r="A30" s="22" t="s">
        <v>233</v>
      </c>
      <c r="B30" s="19" t="s">
        <v>567</v>
      </c>
      <c r="C30" s="19" t="s">
        <v>236</v>
      </c>
      <c r="D30" s="19" t="s">
        <v>1003</v>
      </c>
      <c r="E30" s="19" t="s">
        <v>42</v>
      </c>
      <c r="F30" s="1">
        <v>17.579999999999998</v>
      </c>
      <c r="G30" s="1">
        <v>145.83000000000001</v>
      </c>
      <c r="H30" s="1">
        <v>48.95</v>
      </c>
      <c r="I30" s="1">
        <v>0.71</v>
      </c>
      <c r="J30" s="1">
        <v>20.88</v>
      </c>
      <c r="K30" s="1">
        <v>7.62</v>
      </c>
      <c r="L30" s="1">
        <v>0.15</v>
      </c>
      <c r="M30" s="1">
        <v>3.53</v>
      </c>
      <c r="N30" s="1">
        <v>15.79</v>
      </c>
      <c r="O30" s="1">
        <v>1.74</v>
      </c>
      <c r="P30" s="1">
        <v>0.52</v>
      </c>
      <c r="Q30" s="1">
        <v>0.1</v>
      </c>
      <c r="R30" s="1">
        <f t="shared" si="1"/>
        <v>99.990000000000009</v>
      </c>
      <c r="S30" s="1"/>
      <c r="T30" s="1">
        <f t="shared" si="2"/>
        <v>48.954895489548953</v>
      </c>
      <c r="U30" s="1">
        <f t="shared" si="3"/>
        <v>0.71007100710071003</v>
      </c>
      <c r="V30" s="1">
        <f t="shared" si="4"/>
        <v>20.882088208820878</v>
      </c>
      <c r="W30" s="1">
        <f t="shared" si="5"/>
        <v>7.6207620762076198</v>
      </c>
      <c r="X30" s="1">
        <f t="shared" si="6"/>
        <v>0.15001500150015001</v>
      </c>
      <c r="Y30" s="1">
        <f t="shared" si="7"/>
        <v>3.5303530353035297</v>
      </c>
      <c r="Z30" s="1">
        <f t="shared" si="8"/>
        <v>15.791579157915789</v>
      </c>
      <c r="AA30" s="1">
        <f t="shared" si="9"/>
        <v>1.7401740174017399</v>
      </c>
      <c r="AB30" s="1">
        <f t="shared" si="10"/>
        <v>0.52005200520052008</v>
      </c>
      <c r="AC30" s="1">
        <f t="shared" si="11"/>
        <v>0.1000100010001</v>
      </c>
      <c r="AD30" s="1">
        <f t="shared" si="12"/>
        <v>100.00000000000001</v>
      </c>
      <c r="AE30" s="8">
        <v>3.63</v>
      </c>
      <c r="AF30" s="1">
        <v>2153</v>
      </c>
      <c r="AG30" s="1">
        <v>194</v>
      </c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x14ac:dyDescent="0.3">
      <c r="A31" s="22" t="s">
        <v>233</v>
      </c>
      <c r="B31" s="19" t="s">
        <v>568</v>
      </c>
      <c r="C31" s="19" t="s">
        <v>236</v>
      </c>
      <c r="D31" s="19" t="s">
        <v>1004</v>
      </c>
      <c r="E31" s="19" t="s">
        <v>42</v>
      </c>
      <c r="F31" s="1">
        <v>17.32</v>
      </c>
      <c r="G31" s="1">
        <v>145.84</v>
      </c>
      <c r="H31" s="1">
        <v>53.26</v>
      </c>
      <c r="I31" s="1">
        <v>1.18</v>
      </c>
      <c r="J31" s="1">
        <v>14.81</v>
      </c>
      <c r="K31" s="1">
        <v>13.76</v>
      </c>
      <c r="L31" s="1">
        <v>0.28999999999999998</v>
      </c>
      <c r="M31" s="1">
        <v>5.14</v>
      </c>
      <c r="N31" s="1">
        <v>7.98</v>
      </c>
      <c r="O31" s="1">
        <v>2.93</v>
      </c>
      <c r="P31" s="1">
        <v>0.53</v>
      </c>
      <c r="Q31" s="1">
        <v>0.12</v>
      </c>
      <c r="R31" s="1">
        <f t="shared" si="1"/>
        <v>100.00000000000003</v>
      </c>
      <c r="S31" s="1"/>
      <c r="T31" s="1">
        <f t="shared" si="2"/>
        <v>53.259999999999984</v>
      </c>
      <c r="U31" s="1">
        <f t="shared" si="3"/>
        <v>1.1799999999999997</v>
      </c>
      <c r="V31" s="1">
        <f t="shared" si="4"/>
        <v>14.809999999999995</v>
      </c>
      <c r="W31" s="1">
        <f t="shared" si="5"/>
        <v>13.759999999999998</v>
      </c>
      <c r="X31" s="1">
        <f t="shared" si="6"/>
        <v>0.28999999999999987</v>
      </c>
      <c r="Y31" s="1">
        <f t="shared" si="7"/>
        <v>5.1399999999999979</v>
      </c>
      <c r="Z31" s="1">
        <f t="shared" si="8"/>
        <v>7.9799999999999986</v>
      </c>
      <c r="AA31" s="1">
        <f t="shared" si="9"/>
        <v>2.9299999999999993</v>
      </c>
      <c r="AB31" s="1">
        <f t="shared" si="10"/>
        <v>0.52999999999999992</v>
      </c>
      <c r="AC31" s="1">
        <f t="shared" si="11"/>
        <v>0.11999999999999997</v>
      </c>
      <c r="AD31" s="1">
        <f t="shared" si="12"/>
        <v>99.999999999999972</v>
      </c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x14ac:dyDescent="0.3">
      <c r="A32" s="22" t="s">
        <v>233</v>
      </c>
      <c r="B32" s="19" t="s">
        <v>569</v>
      </c>
      <c r="C32" s="19" t="s">
        <v>236</v>
      </c>
      <c r="D32" s="19" t="s">
        <v>1004</v>
      </c>
      <c r="E32" s="19" t="s">
        <v>42</v>
      </c>
      <c r="F32" s="1">
        <v>17.32</v>
      </c>
      <c r="G32" s="1">
        <v>145.84</v>
      </c>
      <c r="H32" s="1">
        <v>53.31</v>
      </c>
      <c r="I32" s="1">
        <v>1.01</v>
      </c>
      <c r="J32" s="1">
        <v>15.64</v>
      </c>
      <c r="K32" s="1">
        <v>12.54</v>
      </c>
      <c r="L32" s="1">
        <v>0.23</v>
      </c>
      <c r="M32" s="1">
        <v>5.14</v>
      </c>
      <c r="N32" s="1">
        <v>8.44</v>
      </c>
      <c r="O32" s="1">
        <v>2.99</v>
      </c>
      <c r="P32" s="1">
        <v>0.57999999999999996</v>
      </c>
      <c r="Q32" s="1">
        <v>0.1</v>
      </c>
      <c r="R32" s="1">
        <f t="shared" si="1"/>
        <v>99.97999999999999</v>
      </c>
      <c r="S32" s="1"/>
      <c r="T32" s="1">
        <f t="shared" si="2"/>
        <v>53.320664132826579</v>
      </c>
      <c r="U32" s="1">
        <f t="shared" si="3"/>
        <v>1.0102020404080818</v>
      </c>
      <c r="V32" s="1">
        <f t="shared" si="4"/>
        <v>15.643128625725147</v>
      </c>
      <c r="W32" s="1">
        <f t="shared" si="5"/>
        <v>12.542508501700341</v>
      </c>
      <c r="X32" s="1">
        <f t="shared" si="6"/>
        <v>0.2300460092018404</v>
      </c>
      <c r="Y32" s="1">
        <f t="shared" si="7"/>
        <v>5.1410282056411285</v>
      </c>
      <c r="Z32" s="1">
        <f t="shared" si="8"/>
        <v>8.441688337667534</v>
      </c>
      <c r="AA32" s="1">
        <f t="shared" si="9"/>
        <v>2.9905981196239253</v>
      </c>
      <c r="AB32" s="1">
        <f t="shared" si="10"/>
        <v>0.58011602320464095</v>
      </c>
      <c r="AC32" s="1">
        <f t="shared" si="11"/>
        <v>0.10002000400080019</v>
      </c>
      <c r="AD32" s="1">
        <f t="shared" si="12"/>
        <v>100.00000000000001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x14ac:dyDescent="0.3">
      <c r="A33" s="22" t="s">
        <v>233</v>
      </c>
      <c r="B33" s="19" t="s">
        <v>570</v>
      </c>
      <c r="C33" s="19" t="s">
        <v>236</v>
      </c>
      <c r="D33" s="19" t="s">
        <v>1004</v>
      </c>
      <c r="E33" s="19" t="s">
        <v>42</v>
      </c>
      <c r="F33" s="1">
        <v>17.32</v>
      </c>
      <c r="G33" s="1">
        <v>145.84</v>
      </c>
      <c r="H33" s="1">
        <v>52.63</v>
      </c>
      <c r="I33" s="1">
        <v>1.03</v>
      </c>
      <c r="J33" s="1">
        <v>17.02</v>
      </c>
      <c r="K33" s="1">
        <v>9.74</v>
      </c>
      <c r="L33" s="1">
        <v>0.22</v>
      </c>
      <c r="M33" s="1">
        <v>5.88</v>
      </c>
      <c r="N33" s="1">
        <v>9.77</v>
      </c>
      <c r="O33" s="1">
        <v>3.01</v>
      </c>
      <c r="P33" s="1">
        <v>0.56999999999999995</v>
      </c>
      <c r="Q33" s="1">
        <v>0.14000000000000001</v>
      </c>
      <c r="R33" s="1">
        <f t="shared" si="1"/>
        <v>100.00999999999999</v>
      </c>
      <c r="S33" s="1"/>
      <c r="T33" s="1">
        <f t="shared" si="2"/>
        <v>52.62473752624738</v>
      </c>
      <c r="U33" s="1">
        <f t="shared" si="3"/>
        <v>1.0298970102989702</v>
      </c>
      <c r="V33" s="1">
        <f t="shared" si="4"/>
        <v>17.018298170182984</v>
      </c>
      <c r="W33" s="1">
        <f t="shared" si="5"/>
        <v>9.739026097390262</v>
      </c>
      <c r="X33" s="1">
        <f t="shared" si="6"/>
        <v>0.21997800219978003</v>
      </c>
      <c r="Y33" s="1">
        <f t="shared" si="7"/>
        <v>5.879412058794121</v>
      </c>
      <c r="Z33" s="1">
        <f t="shared" si="8"/>
        <v>9.7690230976902317</v>
      </c>
      <c r="AA33" s="1">
        <f t="shared" si="9"/>
        <v>3.0096990300969901</v>
      </c>
      <c r="AB33" s="1">
        <f t="shared" si="10"/>
        <v>0.56994300569943013</v>
      </c>
      <c r="AC33" s="1">
        <f t="shared" si="11"/>
        <v>0.13998600139986003</v>
      </c>
      <c r="AD33" s="1">
        <f t="shared" si="12"/>
        <v>100.00000000000001</v>
      </c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x14ac:dyDescent="0.3">
      <c r="A34" s="22" t="s">
        <v>233</v>
      </c>
      <c r="B34" s="19" t="s">
        <v>571</v>
      </c>
      <c r="C34" s="19" t="s">
        <v>236</v>
      </c>
      <c r="D34" s="19" t="s">
        <v>1004</v>
      </c>
      <c r="E34" s="19" t="s">
        <v>42</v>
      </c>
      <c r="F34" s="1">
        <v>17.32</v>
      </c>
      <c r="G34" s="1">
        <v>145.84</v>
      </c>
      <c r="H34" s="1">
        <v>51.74</v>
      </c>
      <c r="I34" s="1">
        <v>1.05</v>
      </c>
      <c r="J34" s="1">
        <v>16.48</v>
      </c>
      <c r="K34" s="1">
        <v>12.01</v>
      </c>
      <c r="L34" s="1">
        <v>0.22</v>
      </c>
      <c r="M34" s="1">
        <v>5.6</v>
      </c>
      <c r="N34" s="1">
        <v>9.5500000000000007</v>
      </c>
      <c r="O34" s="1">
        <v>2.65</v>
      </c>
      <c r="P34" s="1">
        <v>0.57999999999999996</v>
      </c>
      <c r="Q34" s="1">
        <v>0.13</v>
      </c>
      <c r="R34" s="1">
        <f t="shared" si="1"/>
        <v>100.00999999999999</v>
      </c>
      <c r="S34" s="1"/>
      <c r="T34" s="1">
        <f t="shared" si="2"/>
        <v>51.734826517348274</v>
      </c>
      <c r="U34" s="1">
        <f t="shared" si="3"/>
        <v>1.0498950104989504</v>
      </c>
      <c r="V34" s="1">
        <f t="shared" si="4"/>
        <v>16.478352164783523</v>
      </c>
      <c r="W34" s="1">
        <f t="shared" si="5"/>
        <v>12.008799120087991</v>
      </c>
      <c r="X34" s="1">
        <f t="shared" si="6"/>
        <v>0.21997800219978003</v>
      </c>
      <c r="Y34" s="1">
        <f t="shared" si="7"/>
        <v>5.5994400559944006</v>
      </c>
      <c r="Z34" s="1">
        <f t="shared" si="8"/>
        <v>9.5490450954904524</v>
      </c>
      <c r="AA34" s="1">
        <f t="shared" si="9"/>
        <v>2.6497350264973503</v>
      </c>
      <c r="AB34" s="1">
        <f t="shared" si="10"/>
        <v>0.57994200579942012</v>
      </c>
      <c r="AC34" s="1">
        <f t="shared" si="11"/>
        <v>0.12998700129987004</v>
      </c>
      <c r="AD34" s="1">
        <f t="shared" si="12"/>
        <v>100.00000000000001</v>
      </c>
      <c r="AE34" s="8">
        <v>3.24</v>
      </c>
      <c r="AF34" s="1">
        <v>777</v>
      </c>
      <c r="AG34" s="1">
        <v>52</v>
      </c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x14ac:dyDescent="0.3">
      <c r="A35" s="22" t="s">
        <v>233</v>
      </c>
      <c r="B35" s="19" t="s">
        <v>572</v>
      </c>
      <c r="C35" s="19" t="s">
        <v>236</v>
      </c>
      <c r="D35" s="19" t="s">
        <v>1004</v>
      </c>
      <c r="E35" s="19" t="s">
        <v>42</v>
      </c>
      <c r="F35" s="1">
        <v>17.32</v>
      </c>
      <c r="G35" s="1">
        <v>145.84</v>
      </c>
      <c r="H35" s="1">
        <v>49.71</v>
      </c>
      <c r="I35" s="1">
        <v>0.78</v>
      </c>
      <c r="J35" s="1">
        <v>17.45</v>
      </c>
      <c r="K35" s="1">
        <v>11.66</v>
      </c>
      <c r="L35" s="1">
        <v>0.22</v>
      </c>
      <c r="M35" s="1">
        <v>5.77</v>
      </c>
      <c r="N35" s="1">
        <v>12.08</v>
      </c>
      <c r="O35" s="1">
        <v>1.94</v>
      </c>
      <c r="P35" s="1">
        <v>0.35</v>
      </c>
      <c r="Q35" s="1">
        <v>0.04</v>
      </c>
      <c r="R35" s="1">
        <f t="shared" si="1"/>
        <v>99.999999999999986</v>
      </c>
      <c r="S35" s="1"/>
      <c r="T35" s="1">
        <f t="shared" si="2"/>
        <v>49.710000000000008</v>
      </c>
      <c r="U35" s="1">
        <f t="shared" si="3"/>
        <v>0.78000000000000014</v>
      </c>
      <c r="V35" s="1">
        <f t="shared" si="4"/>
        <v>17.450000000000003</v>
      </c>
      <c r="W35" s="1">
        <f t="shared" si="5"/>
        <v>11.660000000000002</v>
      </c>
      <c r="X35" s="1">
        <f t="shared" si="6"/>
        <v>0.22</v>
      </c>
      <c r="Y35" s="1">
        <f t="shared" si="7"/>
        <v>5.7700000000000005</v>
      </c>
      <c r="Z35" s="1">
        <f t="shared" si="8"/>
        <v>12.080000000000002</v>
      </c>
      <c r="AA35" s="1">
        <f t="shared" si="9"/>
        <v>1.94</v>
      </c>
      <c r="AB35" s="1">
        <f t="shared" si="10"/>
        <v>0.35000000000000003</v>
      </c>
      <c r="AC35" s="1">
        <f t="shared" si="11"/>
        <v>4.0000000000000008E-2</v>
      </c>
      <c r="AD35" s="1">
        <f t="shared" si="12"/>
        <v>100</v>
      </c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x14ac:dyDescent="0.3">
      <c r="A36" s="22" t="s">
        <v>233</v>
      </c>
      <c r="B36" s="19" t="s">
        <v>573</v>
      </c>
      <c r="C36" s="19" t="s">
        <v>236</v>
      </c>
      <c r="D36" s="19" t="s">
        <v>1005</v>
      </c>
      <c r="E36" s="19" t="s">
        <v>42</v>
      </c>
      <c r="F36" s="1">
        <v>16.71</v>
      </c>
      <c r="G36" s="1">
        <v>145.78</v>
      </c>
      <c r="H36" s="1">
        <v>49.92</v>
      </c>
      <c r="I36" s="1">
        <v>0.61</v>
      </c>
      <c r="J36" s="1">
        <v>16.079999999999998</v>
      </c>
      <c r="K36" s="1">
        <v>9.44</v>
      </c>
      <c r="L36" s="1">
        <v>0.17</v>
      </c>
      <c r="M36" s="1">
        <v>7.35</v>
      </c>
      <c r="N36" s="1">
        <v>14.5</v>
      </c>
      <c r="O36" s="1">
        <v>1.62</v>
      </c>
      <c r="P36" s="1">
        <v>0.25</v>
      </c>
      <c r="Q36" s="1">
        <v>0.06</v>
      </c>
      <c r="R36" s="1">
        <f t="shared" si="1"/>
        <v>100</v>
      </c>
      <c r="S36" s="1"/>
      <c r="T36" s="1">
        <f t="shared" si="2"/>
        <v>49.92</v>
      </c>
      <c r="U36" s="1">
        <f t="shared" si="3"/>
        <v>0.61</v>
      </c>
      <c r="V36" s="1">
        <f t="shared" si="4"/>
        <v>16.079999999999998</v>
      </c>
      <c r="W36" s="1">
        <f t="shared" si="5"/>
        <v>9.44</v>
      </c>
      <c r="X36" s="1">
        <f t="shared" si="6"/>
        <v>0.17</v>
      </c>
      <c r="Y36" s="1">
        <f t="shared" si="7"/>
        <v>7.35</v>
      </c>
      <c r="Z36" s="1">
        <f t="shared" si="8"/>
        <v>14.499999999999998</v>
      </c>
      <c r="AA36" s="1">
        <f t="shared" si="9"/>
        <v>1.6200000000000003</v>
      </c>
      <c r="AB36" s="1">
        <f t="shared" si="10"/>
        <v>0.25</v>
      </c>
      <c r="AC36" s="1">
        <f t="shared" si="11"/>
        <v>0.06</v>
      </c>
      <c r="AD36" s="1">
        <f t="shared" si="12"/>
        <v>100</v>
      </c>
      <c r="AE36" s="8">
        <v>3.91</v>
      </c>
      <c r="AF36" s="1">
        <v>1710</v>
      </c>
      <c r="AG36" s="1">
        <v>155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x14ac:dyDescent="0.3">
      <c r="A37" s="22" t="s">
        <v>233</v>
      </c>
      <c r="B37" s="19" t="s">
        <v>574</v>
      </c>
      <c r="C37" s="19" t="s">
        <v>236</v>
      </c>
      <c r="D37" s="19" t="s">
        <v>1005</v>
      </c>
      <c r="E37" s="19" t="s">
        <v>42</v>
      </c>
      <c r="F37" s="1">
        <v>16.71</v>
      </c>
      <c r="G37" s="1">
        <v>145.78</v>
      </c>
      <c r="H37" s="1">
        <v>49.63</v>
      </c>
      <c r="I37" s="1">
        <v>0.62</v>
      </c>
      <c r="J37" s="1">
        <v>16.37</v>
      </c>
      <c r="K37" s="1">
        <v>9.48</v>
      </c>
      <c r="L37" s="1">
        <v>0.18</v>
      </c>
      <c r="M37" s="1">
        <v>7.01</v>
      </c>
      <c r="N37" s="1">
        <v>14.82</v>
      </c>
      <c r="O37" s="1">
        <v>1.55</v>
      </c>
      <c r="P37" s="1">
        <v>0.3</v>
      </c>
      <c r="Q37" s="1">
        <v>0.05</v>
      </c>
      <c r="R37" s="1">
        <f t="shared" si="1"/>
        <v>100.01</v>
      </c>
      <c r="S37" s="1"/>
      <c r="T37" s="1">
        <f t="shared" si="2"/>
        <v>49.625037496250371</v>
      </c>
      <c r="U37" s="1">
        <f t="shared" si="3"/>
        <v>0.61993800619938</v>
      </c>
      <c r="V37" s="1">
        <f t="shared" si="4"/>
        <v>16.368363163683632</v>
      </c>
      <c r="W37" s="1">
        <f t="shared" si="5"/>
        <v>9.4790520947905215</v>
      </c>
      <c r="X37" s="1">
        <f t="shared" si="6"/>
        <v>0.17998200179982002</v>
      </c>
      <c r="Y37" s="1">
        <f t="shared" si="7"/>
        <v>7.0092990700929905</v>
      </c>
      <c r="Z37" s="1">
        <f t="shared" si="8"/>
        <v>14.818518148185181</v>
      </c>
      <c r="AA37" s="1">
        <f t="shared" si="9"/>
        <v>1.5498450154984502</v>
      </c>
      <c r="AB37" s="1">
        <f t="shared" si="10"/>
        <v>0.2999700029997</v>
      </c>
      <c r="AC37" s="1">
        <f t="shared" si="11"/>
        <v>4.9995000499950003E-2</v>
      </c>
      <c r="AD37" s="1">
        <f t="shared" si="12"/>
        <v>99.999999999999986</v>
      </c>
      <c r="AE37" s="8">
        <v>3.85</v>
      </c>
      <c r="AF37" s="1">
        <v>1900</v>
      </c>
      <c r="AG37" s="1">
        <v>274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x14ac:dyDescent="0.3">
      <c r="A38" s="22" t="s">
        <v>233</v>
      </c>
      <c r="B38" s="19" t="s">
        <v>575</v>
      </c>
      <c r="C38" s="19" t="s">
        <v>236</v>
      </c>
      <c r="D38" s="19" t="s">
        <v>1005</v>
      </c>
      <c r="E38" s="19" t="s">
        <v>42</v>
      </c>
      <c r="F38" s="1">
        <v>16.71</v>
      </c>
      <c r="G38" s="1">
        <v>145.78</v>
      </c>
      <c r="H38" s="1">
        <v>49.55</v>
      </c>
      <c r="I38" s="1">
        <v>0.65</v>
      </c>
      <c r="J38" s="1">
        <v>16.61</v>
      </c>
      <c r="K38" s="1">
        <v>9.57</v>
      </c>
      <c r="L38" s="1">
        <v>0.16</v>
      </c>
      <c r="M38" s="1">
        <v>6.93</v>
      </c>
      <c r="N38" s="1">
        <v>14.72</v>
      </c>
      <c r="O38" s="1">
        <v>1.45</v>
      </c>
      <c r="P38" s="1">
        <v>0.3</v>
      </c>
      <c r="Q38" s="1">
        <v>7.0000000000000007E-2</v>
      </c>
      <c r="R38" s="1">
        <f t="shared" si="1"/>
        <v>100.00999999999999</v>
      </c>
      <c r="S38" s="1"/>
      <c r="T38" s="1">
        <f t="shared" si="2"/>
        <v>49.545045495450459</v>
      </c>
      <c r="U38" s="1">
        <f t="shared" si="3"/>
        <v>0.6499350064993501</v>
      </c>
      <c r="V38" s="1">
        <f t="shared" si="4"/>
        <v>16.60833916608339</v>
      </c>
      <c r="W38" s="1">
        <f t="shared" si="5"/>
        <v>9.5690430956904322</v>
      </c>
      <c r="X38" s="1">
        <f t="shared" si="6"/>
        <v>0.15998400159984003</v>
      </c>
      <c r="Y38" s="1">
        <f t="shared" si="7"/>
        <v>6.9293070692930714</v>
      </c>
      <c r="Z38" s="1">
        <f t="shared" si="8"/>
        <v>14.718528147185284</v>
      </c>
      <c r="AA38" s="1">
        <f t="shared" si="9"/>
        <v>1.4498550144985503</v>
      </c>
      <c r="AB38" s="1">
        <f t="shared" si="10"/>
        <v>0.29997000299970006</v>
      </c>
      <c r="AC38" s="1">
        <f t="shared" si="11"/>
        <v>6.9993000699930016E-2</v>
      </c>
      <c r="AD38" s="1">
        <f t="shared" si="12"/>
        <v>100</v>
      </c>
      <c r="AE38" s="8">
        <v>3.42</v>
      </c>
      <c r="AF38" s="1">
        <v>1708</v>
      </c>
      <c r="AG38" s="1">
        <v>269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x14ac:dyDescent="0.3">
      <c r="A39" s="22" t="s">
        <v>233</v>
      </c>
      <c r="B39" s="19" t="s">
        <v>576</v>
      </c>
      <c r="C39" s="19" t="s">
        <v>236</v>
      </c>
      <c r="D39" s="19" t="s">
        <v>1005</v>
      </c>
      <c r="E39" s="19" t="s">
        <v>42</v>
      </c>
      <c r="F39" s="1">
        <v>16.71</v>
      </c>
      <c r="G39" s="1">
        <v>145.78</v>
      </c>
      <c r="H39" s="1">
        <v>49.98</v>
      </c>
      <c r="I39" s="1">
        <v>0.6</v>
      </c>
      <c r="J39" s="1">
        <v>16.13</v>
      </c>
      <c r="K39" s="1">
        <v>9.82</v>
      </c>
      <c r="L39" s="1">
        <v>0.2</v>
      </c>
      <c r="M39" s="1">
        <v>7.35</v>
      </c>
      <c r="N39" s="1">
        <v>13.9</v>
      </c>
      <c r="O39" s="1">
        <v>1.51</v>
      </c>
      <c r="P39" s="1">
        <v>0.43</v>
      </c>
      <c r="Q39" s="1">
        <v>0.08</v>
      </c>
      <c r="R39" s="1">
        <f t="shared" si="1"/>
        <v>100.00000000000001</v>
      </c>
      <c r="S39" s="1"/>
      <c r="T39" s="1">
        <f t="shared" si="2"/>
        <v>49.97999999999999</v>
      </c>
      <c r="U39" s="1">
        <f t="shared" si="3"/>
        <v>0.6</v>
      </c>
      <c r="V39" s="1">
        <f t="shared" si="4"/>
        <v>16.129999999999995</v>
      </c>
      <c r="W39" s="1">
        <f t="shared" si="5"/>
        <v>9.82</v>
      </c>
      <c r="X39" s="1">
        <f t="shared" si="6"/>
        <v>0.2</v>
      </c>
      <c r="Y39" s="1">
        <f t="shared" si="7"/>
        <v>7.3499999999999979</v>
      </c>
      <c r="Z39" s="1">
        <f t="shared" si="8"/>
        <v>13.899999999999999</v>
      </c>
      <c r="AA39" s="1">
        <f t="shared" si="9"/>
        <v>1.5099999999999998</v>
      </c>
      <c r="AB39" s="1">
        <f t="shared" si="10"/>
        <v>0.42999999999999994</v>
      </c>
      <c r="AC39" s="1">
        <f t="shared" si="11"/>
        <v>7.9999999999999988E-2</v>
      </c>
      <c r="AD39" s="1">
        <f t="shared" si="12"/>
        <v>99.999999999999972</v>
      </c>
      <c r="AE39" s="8">
        <v>3.61</v>
      </c>
      <c r="AF39" s="1">
        <v>2084</v>
      </c>
      <c r="AG39" s="1">
        <v>237</v>
      </c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x14ac:dyDescent="0.3">
      <c r="A40" s="22" t="s">
        <v>233</v>
      </c>
      <c r="B40" s="19" t="s">
        <v>577</v>
      </c>
      <c r="C40" s="19" t="s">
        <v>236</v>
      </c>
      <c r="D40" s="19" t="s">
        <v>1005</v>
      </c>
      <c r="E40" s="19" t="s">
        <v>42</v>
      </c>
      <c r="F40" s="1">
        <v>16.71</v>
      </c>
      <c r="G40" s="1">
        <v>145.78</v>
      </c>
      <c r="H40" s="1">
        <v>51.11</v>
      </c>
      <c r="I40" s="1">
        <v>0.83</v>
      </c>
      <c r="J40" s="1">
        <v>19.11</v>
      </c>
      <c r="K40" s="1">
        <v>8.4</v>
      </c>
      <c r="L40" s="1">
        <v>0.15</v>
      </c>
      <c r="M40" s="1">
        <v>3.63</v>
      </c>
      <c r="N40" s="1">
        <v>15.18</v>
      </c>
      <c r="O40" s="1">
        <v>1.25</v>
      </c>
      <c r="P40" s="1">
        <v>0.28000000000000003</v>
      </c>
      <c r="Q40" s="1">
        <v>0.06</v>
      </c>
      <c r="R40" s="1">
        <f t="shared" si="1"/>
        <v>100</v>
      </c>
      <c r="S40" s="1"/>
      <c r="T40" s="1">
        <f t="shared" si="2"/>
        <v>51.11</v>
      </c>
      <c r="U40" s="1">
        <f t="shared" si="3"/>
        <v>0.83</v>
      </c>
      <c r="V40" s="1">
        <f t="shared" si="4"/>
        <v>19.11</v>
      </c>
      <c r="W40" s="1">
        <f t="shared" si="5"/>
        <v>8.4</v>
      </c>
      <c r="X40" s="1">
        <f t="shared" si="6"/>
        <v>0.15</v>
      </c>
      <c r="Y40" s="1">
        <f t="shared" si="7"/>
        <v>3.63</v>
      </c>
      <c r="Z40" s="1">
        <f t="shared" si="8"/>
        <v>15.18</v>
      </c>
      <c r="AA40" s="1">
        <f t="shared" si="9"/>
        <v>1.25</v>
      </c>
      <c r="AB40" s="1">
        <f t="shared" si="10"/>
        <v>0.28000000000000003</v>
      </c>
      <c r="AC40" s="1">
        <f t="shared" si="11"/>
        <v>0.06</v>
      </c>
      <c r="AD40" s="1">
        <f t="shared" si="12"/>
        <v>100</v>
      </c>
      <c r="AE40" s="8">
        <v>4.24</v>
      </c>
      <c r="AF40" s="1">
        <v>1864</v>
      </c>
      <c r="AG40" s="1">
        <v>166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x14ac:dyDescent="0.3">
      <c r="A41" s="22" t="s">
        <v>233</v>
      </c>
      <c r="B41" s="19" t="s">
        <v>578</v>
      </c>
      <c r="C41" s="19" t="s">
        <v>236</v>
      </c>
      <c r="D41" s="19" t="s">
        <v>1005</v>
      </c>
      <c r="E41" s="19" t="s">
        <v>42</v>
      </c>
      <c r="F41" s="1">
        <v>16.71</v>
      </c>
      <c r="G41" s="1">
        <v>145.78</v>
      </c>
      <c r="H41" s="1">
        <v>49.96</v>
      </c>
      <c r="I41" s="1">
        <v>0.72</v>
      </c>
      <c r="J41" s="1">
        <v>16.95</v>
      </c>
      <c r="K41" s="1">
        <v>10.039999999999999</v>
      </c>
      <c r="L41" s="1">
        <v>0.19</v>
      </c>
      <c r="M41" s="1">
        <v>6.73</v>
      </c>
      <c r="N41" s="1">
        <v>13.4</v>
      </c>
      <c r="O41" s="1">
        <v>1.59</v>
      </c>
      <c r="P41" s="1">
        <v>0.37</v>
      </c>
      <c r="Q41" s="1">
        <v>0.06</v>
      </c>
      <c r="R41" s="1">
        <f t="shared" si="1"/>
        <v>100.01</v>
      </c>
      <c r="S41" s="1"/>
      <c r="T41" s="1">
        <f t="shared" si="2"/>
        <v>49.955004499550043</v>
      </c>
      <c r="U41" s="1">
        <f t="shared" si="3"/>
        <v>0.71992800719928007</v>
      </c>
      <c r="V41" s="1">
        <f t="shared" si="4"/>
        <v>16.948305169483049</v>
      </c>
      <c r="W41" s="1">
        <f t="shared" si="5"/>
        <v>10.03899610038996</v>
      </c>
      <c r="X41" s="1">
        <f t="shared" si="6"/>
        <v>0.18998100189980999</v>
      </c>
      <c r="Y41" s="1">
        <f t="shared" si="7"/>
        <v>6.729327067293271</v>
      </c>
      <c r="Z41" s="1">
        <f t="shared" si="8"/>
        <v>13.398660133986601</v>
      </c>
      <c r="AA41" s="1">
        <f t="shared" si="9"/>
        <v>1.5898410158984102</v>
      </c>
      <c r="AB41" s="1">
        <f t="shared" si="10"/>
        <v>0.36996300369963003</v>
      </c>
      <c r="AC41" s="1">
        <f t="shared" si="11"/>
        <v>5.9994000599939992E-2</v>
      </c>
      <c r="AD41" s="1">
        <f t="shared" si="12"/>
        <v>100</v>
      </c>
      <c r="AE41" s="8">
        <v>3.49</v>
      </c>
      <c r="AF41" s="1">
        <v>1761</v>
      </c>
      <c r="AG41" s="1">
        <v>145</v>
      </c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x14ac:dyDescent="0.3">
      <c r="A42" s="22" t="s">
        <v>233</v>
      </c>
      <c r="B42" s="19" t="s">
        <v>579</v>
      </c>
      <c r="C42" s="19" t="s">
        <v>236</v>
      </c>
      <c r="D42" s="19" t="s">
        <v>1006</v>
      </c>
      <c r="E42" s="19" t="s">
        <v>42</v>
      </c>
      <c r="F42" s="1">
        <v>16.329999999999998</v>
      </c>
      <c r="G42" s="1">
        <v>145.63</v>
      </c>
      <c r="H42" s="1">
        <v>52.98</v>
      </c>
      <c r="I42" s="1">
        <v>0.86</v>
      </c>
      <c r="J42" s="1">
        <v>13.04</v>
      </c>
      <c r="K42" s="1">
        <v>16.170000000000002</v>
      </c>
      <c r="L42" s="1">
        <v>0.36</v>
      </c>
      <c r="M42" s="1">
        <v>6.75</v>
      </c>
      <c r="N42" s="1">
        <v>6.76</v>
      </c>
      <c r="O42" s="1">
        <v>2</v>
      </c>
      <c r="P42" s="1">
        <v>0.86</v>
      </c>
      <c r="Q42" s="1">
        <v>0.22</v>
      </c>
      <c r="R42" s="1">
        <f t="shared" si="1"/>
        <v>100</v>
      </c>
      <c r="S42" s="1"/>
      <c r="T42" s="1">
        <f t="shared" si="2"/>
        <v>52.98</v>
      </c>
      <c r="U42" s="1">
        <f t="shared" si="3"/>
        <v>0.86</v>
      </c>
      <c r="V42" s="1">
        <f t="shared" si="4"/>
        <v>13.04</v>
      </c>
      <c r="W42" s="1">
        <f t="shared" si="5"/>
        <v>16.170000000000002</v>
      </c>
      <c r="X42" s="1">
        <f t="shared" si="6"/>
        <v>0.36</v>
      </c>
      <c r="Y42" s="1">
        <f t="shared" si="7"/>
        <v>6.75</v>
      </c>
      <c r="Z42" s="1">
        <f t="shared" si="8"/>
        <v>6.76</v>
      </c>
      <c r="AA42" s="1">
        <f t="shared" si="9"/>
        <v>2</v>
      </c>
      <c r="AB42" s="1">
        <f t="shared" si="10"/>
        <v>0.86</v>
      </c>
      <c r="AC42" s="1">
        <f t="shared" si="11"/>
        <v>0.22</v>
      </c>
      <c r="AD42" s="1">
        <f t="shared" si="12"/>
        <v>100</v>
      </c>
      <c r="AE42" s="8">
        <v>1.63</v>
      </c>
      <c r="AF42" s="8">
        <v>1042</v>
      </c>
      <c r="AG42" s="8">
        <v>134</v>
      </c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x14ac:dyDescent="0.3">
      <c r="A43" s="22" t="s">
        <v>233</v>
      </c>
      <c r="B43" s="19" t="s">
        <v>580</v>
      </c>
      <c r="C43" s="19" t="s">
        <v>236</v>
      </c>
      <c r="D43" s="19" t="s">
        <v>1006</v>
      </c>
      <c r="E43" s="19" t="s">
        <v>42</v>
      </c>
      <c r="F43" s="1">
        <v>16.329999999999998</v>
      </c>
      <c r="G43" s="1">
        <v>145.63</v>
      </c>
      <c r="H43" s="1">
        <v>53.56</v>
      </c>
      <c r="I43" s="1">
        <v>0.73</v>
      </c>
      <c r="J43" s="1">
        <v>12.98</v>
      </c>
      <c r="K43" s="1">
        <v>14.37</v>
      </c>
      <c r="L43" s="1">
        <v>0.3</v>
      </c>
      <c r="M43" s="1">
        <v>8.67</v>
      </c>
      <c r="N43" s="1">
        <v>6</v>
      </c>
      <c r="O43" s="1">
        <v>2.31</v>
      </c>
      <c r="P43" s="1">
        <v>0.93</v>
      </c>
      <c r="Q43" s="1">
        <v>0.16</v>
      </c>
      <c r="R43" s="1">
        <f t="shared" si="1"/>
        <v>100.01</v>
      </c>
      <c r="S43" s="1"/>
      <c r="T43" s="1">
        <f t="shared" si="2"/>
        <v>53.554644535546444</v>
      </c>
      <c r="U43" s="1">
        <f t="shared" si="3"/>
        <v>0.72992700729927007</v>
      </c>
      <c r="V43" s="1">
        <f t="shared" si="4"/>
        <v>12.97870212978702</v>
      </c>
      <c r="W43" s="1">
        <f t="shared" si="5"/>
        <v>14.36856314368563</v>
      </c>
      <c r="X43" s="1">
        <f t="shared" si="6"/>
        <v>0.2999700029997</v>
      </c>
      <c r="Y43" s="1">
        <f t="shared" si="7"/>
        <v>8.6691330866913301</v>
      </c>
      <c r="Z43" s="1">
        <f t="shared" si="8"/>
        <v>5.9994000599940005</v>
      </c>
      <c r="AA43" s="1">
        <f t="shared" si="9"/>
        <v>2.3097690230976902</v>
      </c>
      <c r="AB43" s="1">
        <f t="shared" si="10"/>
        <v>0.92990700929907011</v>
      </c>
      <c r="AC43" s="1">
        <f t="shared" si="11"/>
        <v>0.15998400159984</v>
      </c>
      <c r="AD43" s="1">
        <f t="shared" si="12"/>
        <v>100</v>
      </c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x14ac:dyDescent="0.3">
      <c r="A44" s="22" t="s">
        <v>52</v>
      </c>
      <c r="B44" s="19" t="s">
        <v>53</v>
      </c>
      <c r="C44" s="19" t="s">
        <v>236</v>
      </c>
      <c r="D44" s="19" t="s">
        <v>1001</v>
      </c>
      <c r="E44" s="19" t="s">
        <v>42</v>
      </c>
      <c r="F44" s="1"/>
      <c r="G44" s="1"/>
      <c r="H44" s="1">
        <v>48.86</v>
      </c>
      <c r="I44" s="1">
        <v>0.66</v>
      </c>
      <c r="J44" s="1">
        <v>18.13</v>
      </c>
      <c r="K44" s="1">
        <v>10.93</v>
      </c>
      <c r="L44" s="1">
        <v>0.21</v>
      </c>
      <c r="M44" s="1">
        <v>5.86</v>
      </c>
      <c r="N44" s="1">
        <v>12.7</v>
      </c>
      <c r="O44" s="1">
        <v>1.9</v>
      </c>
      <c r="P44" s="1">
        <v>0.61</v>
      </c>
      <c r="Q44" s="1">
        <v>0.14000000000000001</v>
      </c>
      <c r="R44" s="1">
        <f t="shared" si="1"/>
        <v>99.999999999999986</v>
      </c>
      <c r="S44" s="1"/>
      <c r="T44" s="1">
        <f t="shared" si="2"/>
        <v>48.860000000000007</v>
      </c>
      <c r="U44" s="1">
        <f t="shared" si="3"/>
        <v>0.66</v>
      </c>
      <c r="V44" s="1">
        <f t="shared" si="4"/>
        <v>18.130000000000003</v>
      </c>
      <c r="W44" s="1">
        <f t="shared" si="5"/>
        <v>10.930000000000001</v>
      </c>
      <c r="X44" s="1">
        <f t="shared" si="6"/>
        <v>0.21000000000000002</v>
      </c>
      <c r="Y44" s="1">
        <f t="shared" si="7"/>
        <v>5.8600000000000012</v>
      </c>
      <c r="Z44" s="1">
        <f t="shared" si="8"/>
        <v>12.7</v>
      </c>
      <c r="AA44" s="1">
        <f t="shared" si="9"/>
        <v>1.9000000000000004</v>
      </c>
      <c r="AB44" s="1">
        <f t="shared" si="10"/>
        <v>0.61</v>
      </c>
      <c r="AC44" s="1">
        <f t="shared" si="11"/>
        <v>0.14000000000000004</v>
      </c>
      <c r="AD44" s="1">
        <f t="shared" si="12"/>
        <v>100.00000000000001</v>
      </c>
      <c r="AE44" s="8">
        <v>4.9800000000000004</v>
      </c>
      <c r="AF44" s="8">
        <v>1352.9411764705883</v>
      </c>
      <c r="AG44" s="8">
        <v>509.80392156862746</v>
      </c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x14ac:dyDescent="0.3">
      <c r="A45" s="22" t="s">
        <v>52</v>
      </c>
      <c r="B45" s="19" t="s">
        <v>54</v>
      </c>
      <c r="C45" s="19" t="s">
        <v>236</v>
      </c>
      <c r="D45" s="19" t="s">
        <v>1001</v>
      </c>
      <c r="E45" s="19" t="s">
        <v>42</v>
      </c>
      <c r="F45" s="1"/>
      <c r="G45" s="1"/>
      <c r="H45" s="1">
        <v>46.21</v>
      </c>
      <c r="I45" s="1">
        <v>0.63</v>
      </c>
      <c r="J45" s="1">
        <v>16.690000000000001</v>
      </c>
      <c r="K45" s="1">
        <v>14.83</v>
      </c>
      <c r="L45" s="1">
        <v>0.28000000000000003</v>
      </c>
      <c r="M45" s="1">
        <v>7.54</v>
      </c>
      <c r="N45" s="1">
        <v>11.53</v>
      </c>
      <c r="O45" s="1">
        <v>1.89</v>
      </c>
      <c r="P45" s="1">
        <v>0.26</v>
      </c>
      <c r="Q45" s="1">
        <v>0.13</v>
      </c>
      <c r="R45" s="1">
        <f t="shared" si="1"/>
        <v>99.990000000000009</v>
      </c>
      <c r="S45" s="1"/>
      <c r="T45" s="1">
        <f t="shared" si="2"/>
        <v>46.214621462146212</v>
      </c>
      <c r="U45" s="1">
        <f t="shared" si="3"/>
        <v>0.63006300630063006</v>
      </c>
      <c r="V45" s="1">
        <f t="shared" si="4"/>
        <v>16.691669166916693</v>
      </c>
      <c r="W45" s="1">
        <f t="shared" si="5"/>
        <v>14.831483148314831</v>
      </c>
      <c r="X45" s="1">
        <f t="shared" si="6"/>
        <v>0.28002800280028001</v>
      </c>
      <c r="Y45" s="1">
        <f t="shared" si="7"/>
        <v>7.5407540754075395</v>
      </c>
      <c r="Z45" s="1">
        <f t="shared" si="8"/>
        <v>11.531153115311529</v>
      </c>
      <c r="AA45" s="1">
        <f t="shared" si="9"/>
        <v>1.89018901890189</v>
      </c>
      <c r="AB45" s="1">
        <f t="shared" si="10"/>
        <v>0.26002600260026004</v>
      </c>
      <c r="AC45" s="1">
        <f t="shared" si="11"/>
        <v>0.13001300130013002</v>
      </c>
      <c r="AD45" s="1">
        <f t="shared" si="12"/>
        <v>99.999999999999986</v>
      </c>
      <c r="AE45" s="8">
        <v>5.4</v>
      </c>
      <c r="AF45" s="8">
        <v>1118.4149425287355</v>
      </c>
      <c r="AG45" s="8">
        <v>259.4655172413793</v>
      </c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x14ac:dyDescent="0.3">
      <c r="A46" s="22" t="s">
        <v>52</v>
      </c>
      <c r="B46" s="19" t="s">
        <v>55</v>
      </c>
      <c r="C46" s="19" t="s">
        <v>236</v>
      </c>
      <c r="D46" s="19" t="s">
        <v>1001</v>
      </c>
      <c r="E46" s="19" t="s">
        <v>42</v>
      </c>
      <c r="F46" s="1"/>
      <c r="G46" s="1"/>
      <c r="H46" s="1">
        <v>48.04</v>
      </c>
      <c r="I46" s="1">
        <v>0.63</v>
      </c>
      <c r="J46" s="1">
        <v>16.68</v>
      </c>
      <c r="K46" s="1">
        <v>13.35</v>
      </c>
      <c r="L46" s="1">
        <v>0.24</v>
      </c>
      <c r="M46" s="1">
        <v>6.95</v>
      </c>
      <c r="N46" s="1">
        <v>11.51</v>
      </c>
      <c r="O46" s="1">
        <v>2.16</v>
      </c>
      <c r="P46" s="1">
        <v>0.32</v>
      </c>
      <c r="Q46" s="1">
        <v>0.11</v>
      </c>
      <c r="R46" s="1">
        <f t="shared" si="1"/>
        <v>99.989999999999981</v>
      </c>
      <c r="S46" s="1"/>
      <c r="T46" s="1">
        <f t="shared" si="2"/>
        <v>48.044804480448057</v>
      </c>
      <c r="U46" s="1">
        <f t="shared" si="3"/>
        <v>0.63006300630063017</v>
      </c>
      <c r="V46" s="1">
        <f t="shared" si="4"/>
        <v>16.681668166816685</v>
      </c>
      <c r="W46" s="1">
        <f t="shared" si="5"/>
        <v>13.351335133513354</v>
      </c>
      <c r="X46" s="1">
        <f t="shared" si="6"/>
        <v>0.24002400240024005</v>
      </c>
      <c r="Y46" s="1">
        <f t="shared" si="7"/>
        <v>6.9506950695069527</v>
      </c>
      <c r="Z46" s="1">
        <f t="shared" si="8"/>
        <v>11.511151115111513</v>
      </c>
      <c r="AA46" s="1">
        <f t="shared" si="9"/>
        <v>2.1602160216021611</v>
      </c>
      <c r="AB46" s="1">
        <f t="shared" si="10"/>
        <v>0.3200320032003201</v>
      </c>
      <c r="AC46" s="1">
        <f t="shared" si="11"/>
        <v>0.11001100110011003</v>
      </c>
      <c r="AD46" s="1">
        <f t="shared" si="12"/>
        <v>100.00000000000004</v>
      </c>
      <c r="AE46" s="8">
        <v>4.3099999999999996</v>
      </c>
      <c r="AF46" s="8">
        <v>638.69888888888886</v>
      </c>
      <c r="AG46" s="8">
        <v>198.66666666666669</v>
      </c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x14ac:dyDescent="0.3">
      <c r="A47" s="22" t="s">
        <v>52</v>
      </c>
      <c r="B47" s="19" t="s">
        <v>56</v>
      </c>
      <c r="C47" s="19" t="s">
        <v>236</v>
      </c>
      <c r="D47" s="19" t="s">
        <v>1001</v>
      </c>
      <c r="E47" s="19" t="s">
        <v>42</v>
      </c>
      <c r="F47" s="1"/>
      <c r="G47" s="1"/>
      <c r="H47" s="1">
        <v>49.08</v>
      </c>
      <c r="I47" s="1">
        <v>0.85</v>
      </c>
      <c r="J47" s="1">
        <v>15.81</v>
      </c>
      <c r="K47" s="1">
        <v>13.33</v>
      </c>
      <c r="L47" s="1">
        <v>0.22</v>
      </c>
      <c r="M47" s="1">
        <v>6.51</v>
      </c>
      <c r="N47" s="1">
        <v>10.95</v>
      </c>
      <c r="O47" s="1">
        <v>2.37</v>
      </c>
      <c r="P47" s="1">
        <v>0.47</v>
      </c>
      <c r="Q47" s="1">
        <v>0.41</v>
      </c>
      <c r="R47" s="1">
        <f t="shared" si="1"/>
        <v>100</v>
      </c>
      <c r="S47" s="1"/>
      <c r="T47" s="1">
        <f t="shared" si="2"/>
        <v>49.08</v>
      </c>
      <c r="U47" s="1">
        <f t="shared" si="3"/>
        <v>0.85000000000000009</v>
      </c>
      <c r="V47" s="1">
        <f t="shared" si="4"/>
        <v>15.810000000000002</v>
      </c>
      <c r="W47" s="1">
        <f t="shared" si="5"/>
        <v>13.33</v>
      </c>
      <c r="X47" s="1">
        <f t="shared" si="6"/>
        <v>0.22</v>
      </c>
      <c r="Y47" s="1">
        <f t="shared" si="7"/>
        <v>6.5099999999999989</v>
      </c>
      <c r="Z47" s="1">
        <f t="shared" si="8"/>
        <v>10.95</v>
      </c>
      <c r="AA47" s="1">
        <f t="shared" si="9"/>
        <v>2.37</v>
      </c>
      <c r="AB47" s="1">
        <f t="shared" si="10"/>
        <v>0.46999999999999992</v>
      </c>
      <c r="AC47" s="1">
        <f t="shared" si="11"/>
        <v>0.40999999999999992</v>
      </c>
      <c r="AD47" s="1">
        <f t="shared" si="12"/>
        <v>100.00000000000001</v>
      </c>
      <c r="AE47" s="8">
        <v>4.03</v>
      </c>
      <c r="AF47" s="8">
        <v>868.80707070707069</v>
      </c>
      <c r="AG47" s="8">
        <v>223.04848484848483</v>
      </c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x14ac:dyDescent="0.3">
      <c r="A48" s="22" t="s">
        <v>52</v>
      </c>
      <c r="B48" s="19" t="s">
        <v>58</v>
      </c>
      <c r="C48" s="19" t="s">
        <v>236</v>
      </c>
      <c r="D48" s="19" t="s">
        <v>1001</v>
      </c>
      <c r="E48" s="19" t="s">
        <v>42</v>
      </c>
      <c r="F48" s="1"/>
      <c r="G48" s="1"/>
      <c r="H48" s="1">
        <v>50.16</v>
      </c>
      <c r="I48" s="1">
        <v>0.73</v>
      </c>
      <c r="J48" s="1">
        <v>17.72</v>
      </c>
      <c r="K48" s="1">
        <v>11.61</v>
      </c>
      <c r="L48" s="1">
        <v>0.17</v>
      </c>
      <c r="M48" s="1">
        <v>4.17</v>
      </c>
      <c r="N48" s="1">
        <v>11.62</v>
      </c>
      <c r="O48" s="1">
        <v>2.79</v>
      </c>
      <c r="P48" s="1">
        <v>0.89</v>
      </c>
      <c r="Q48" s="1">
        <v>0.14000000000000001</v>
      </c>
      <c r="R48" s="1">
        <f t="shared" si="1"/>
        <v>100</v>
      </c>
      <c r="S48" s="1"/>
      <c r="T48" s="1">
        <f t="shared" si="2"/>
        <v>50.16</v>
      </c>
      <c r="U48" s="1">
        <f t="shared" si="3"/>
        <v>0.73</v>
      </c>
      <c r="V48" s="1">
        <f t="shared" si="4"/>
        <v>17.72</v>
      </c>
      <c r="W48" s="1">
        <f t="shared" si="5"/>
        <v>11.61</v>
      </c>
      <c r="X48" s="1">
        <f t="shared" si="6"/>
        <v>0.17</v>
      </c>
      <c r="Y48" s="1">
        <f t="shared" si="7"/>
        <v>4.17</v>
      </c>
      <c r="Z48" s="1">
        <f t="shared" si="8"/>
        <v>11.62</v>
      </c>
      <c r="AA48" s="1">
        <f t="shared" si="9"/>
        <v>2.79</v>
      </c>
      <c r="AB48" s="1">
        <f t="shared" si="10"/>
        <v>0.89</v>
      </c>
      <c r="AC48" s="1">
        <f t="shared" si="11"/>
        <v>0.14000000000000001</v>
      </c>
      <c r="AD48" s="1">
        <f t="shared" si="12"/>
        <v>100</v>
      </c>
      <c r="AF48" s="8">
        <v>1788.2131805099616</v>
      </c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x14ac:dyDescent="0.3">
      <c r="A49" s="22" t="s">
        <v>52</v>
      </c>
      <c r="B49" s="19" t="s">
        <v>59</v>
      </c>
      <c r="C49" s="19" t="s">
        <v>236</v>
      </c>
      <c r="D49" s="19" t="s">
        <v>1004</v>
      </c>
      <c r="E49" s="19" t="s">
        <v>42</v>
      </c>
      <c r="F49" s="1"/>
      <c r="G49" s="1"/>
      <c r="H49" s="1">
        <v>53.83</v>
      </c>
      <c r="I49" s="1">
        <v>0.95</v>
      </c>
      <c r="J49" s="1">
        <v>14.91</v>
      </c>
      <c r="K49" s="1">
        <v>13.34</v>
      </c>
      <c r="L49" s="1">
        <v>0.26</v>
      </c>
      <c r="M49" s="1">
        <v>5.15</v>
      </c>
      <c r="N49" s="1">
        <v>8.01</v>
      </c>
      <c r="O49" s="1">
        <v>2.95</v>
      </c>
      <c r="P49" s="1">
        <v>0.51</v>
      </c>
      <c r="Q49" s="1">
        <v>0.09</v>
      </c>
      <c r="R49" s="1">
        <f t="shared" si="1"/>
        <v>100.00000000000003</v>
      </c>
      <c r="S49" s="1"/>
      <c r="T49" s="1">
        <f t="shared" si="2"/>
        <v>53.829999999999977</v>
      </c>
      <c r="U49" s="1">
        <f t="shared" si="3"/>
        <v>0.94999999999999962</v>
      </c>
      <c r="V49" s="1">
        <f t="shared" si="4"/>
        <v>14.909999999999995</v>
      </c>
      <c r="W49" s="1">
        <f t="shared" si="5"/>
        <v>13.339999999999996</v>
      </c>
      <c r="X49" s="1">
        <f t="shared" si="6"/>
        <v>0.25999999999999995</v>
      </c>
      <c r="Y49" s="1">
        <f t="shared" si="7"/>
        <v>5.1499999999999986</v>
      </c>
      <c r="Z49" s="1">
        <f t="shared" si="8"/>
        <v>8.009999999999998</v>
      </c>
      <c r="AA49" s="1">
        <f t="shared" si="9"/>
        <v>2.9499999999999993</v>
      </c>
      <c r="AB49" s="1">
        <f t="shared" si="10"/>
        <v>0.5099999999999999</v>
      </c>
      <c r="AC49" s="1">
        <f t="shared" si="11"/>
        <v>8.9999999999999969E-2</v>
      </c>
      <c r="AD49" s="1">
        <f t="shared" si="12"/>
        <v>99.999999999999972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x14ac:dyDescent="0.3">
      <c r="A50" s="22" t="s">
        <v>52</v>
      </c>
      <c r="B50" s="19" t="s">
        <v>60</v>
      </c>
      <c r="C50" s="19" t="s">
        <v>236</v>
      </c>
      <c r="D50" s="19" t="s">
        <v>1004</v>
      </c>
      <c r="E50" s="19" t="s">
        <v>42</v>
      </c>
      <c r="F50" s="1"/>
      <c r="G50" s="1"/>
      <c r="H50" s="1">
        <v>52.05</v>
      </c>
      <c r="I50" s="1">
        <v>0.98</v>
      </c>
      <c r="J50" s="1">
        <v>15.31</v>
      </c>
      <c r="K50" s="1">
        <v>14.28</v>
      </c>
      <c r="L50" s="1">
        <v>0.23</v>
      </c>
      <c r="M50" s="1">
        <v>5.66</v>
      </c>
      <c r="N50" s="1">
        <v>7.37</v>
      </c>
      <c r="O50" s="1">
        <v>3.34</v>
      </c>
      <c r="P50" s="1">
        <v>0.64</v>
      </c>
      <c r="Q50" s="1">
        <v>0.15</v>
      </c>
      <c r="R50" s="1">
        <f t="shared" si="1"/>
        <v>100.01</v>
      </c>
      <c r="S50" s="1"/>
      <c r="T50" s="1">
        <f t="shared" si="2"/>
        <v>52.044795520447948</v>
      </c>
      <c r="U50" s="1">
        <f t="shared" si="3"/>
        <v>0.97990200979901998</v>
      </c>
      <c r="V50" s="1">
        <f t="shared" si="4"/>
        <v>15.308469153084692</v>
      </c>
      <c r="W50" s="1">
        <f t="shared" si="5"/>
        <v>14.27857214278572</v>
      </c>
      <c r="X50" s="1">
        <f t="shared" si="6"/>
        <v>0.22997700229977</v>
      </c>
      <c r="Y50" s="1">
        <f t="shared" si="7"/>
        <v>5.65943405659434</v>
      </c>
      <c r="Z50" s="1">
        <f t="shared" si="8"/>
        <v>7.3692630736926308</v>
      </c>
      <c r="AA50" s="1">
        <f t="shared" si="9"/>
        <v>3.3396660333966599</v>
      </c>
      <c r="AB50" s="1">
        <f t="shared" si="10"/>
        <v>0.63993600639935999</v>
      </c>
      <c r="AC50" s="1">
        <f t="shared" si="11"/>
        <v>0.14998500149985</v>
      </c>
      <c r="AD50" s="1">
        <f t="shared" si="12"/>
        <v>99.999999999999986</v>
      </c>
      <c r="AE50" s="8">
        <v>3.16</v>
      </c>
      <c r="AF50" s="8">
        <v>1130</v>
      </c>
      <c r="AG50" s="1">
        <v>391</v>
      </c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x14ac:dyDescent="0.3">
      <c r="A51" s="22" t="s">
        <v>52</v>
      </c>
      <c r="B51" s="19" t="s">
        <v>61</v>
      </c>
      <c r="C51" s="19" t="s">
        <v>236</v>
      </c>
      <c r="D51" s="19" t="s">
        <v>1004</v>
      </c>
      <c r="E51" s="19" t="s">
        <v>42</v>
      </c>
      <c r="F51" s="1"/>
      <c r="G51" s="1"/>
      <c r="H51" s="1">
        <v>48.82</v>
      </c>
      <c r="I51" s="1">
        <v>0.73</v>
      </c>
      <c r="J51" s="1">
        <v>18.170000000000002</v>
      </c>
      <c r="K51" s="1">
        <v>11.57</v>
      </c>
      <c r="L51" s="1">
        <v>0.2</v>
      </c>
      <c r="M51" s="1">
        <v>5.99</v>
      </c>
      <c r="N51" s="1">
        <v>11.63</v>
      </c>
      <c r="O51" s="1">
        <v>2.4</v>
      </c>
      <c r="P51" s="1">
        <v>0.4</v>
      </c>
      <c r="Q51" s="1">
        <v>0.1</v>
      </c>
      <c r="R51" s="1">
        <f t="shared" si="1"/>
        <v>100.00999999999999</v>
      </c>
      <c r="S51" s="1"/>
      <c r="T51" s="1">
        <f t="shared" si="2"/>
        <v>48.815118488151185</v>
      </c>
      <c r="U51" s="1">
        <f t="shared" si="3"/>
        <v>0.72992700729927018</v>
      </c>
      <c r="V51" s="1">
        <f t="shared" si="4"/>
        <v>18.168183181681837</v>
      </c>
      <c r="W51" s="1">
        <f t="shared" si="5"/>
        <v>11.568843115688432</v>
      </c>
      <c r="X51" s="1">
        <f t="shared" si="6"/>
        <v>0.19998000199980007</v>
      </c>
      <c r="Y51" s="1">
        <f t="shared" si="7"/>
        <v>5.9894010598940106</v>
      </c>
      <c r="Z51" s="1">
        <f t="shared" si="8"/>
        <v>11.628837116288373</v>
      </c>
      <c r="AA51" s="1">
        <f t="shared" si="9"/>
        <v>2.3997600239976005</v>
      </c>
      <c r="AB51" s="1">
        <f t="shared" si="10"/>
        <v>0.39996000399960013</v>
      </c>
      <c r="AC51" s="1">
        <f t="shared" si="11"/>
        <v>9.9990000999900033E-2</v>
      </c>
      <c r="AD51" s="1">
        <f t="shared" si="12"/>
        <v>100.00000000000001</v>
      </c>
      <c r="AE51" s="8">
        <v>2.92</v>
      </c>
      <c r="AF51" s="8">
        <v>1190</v>
      </c>
      <c r="AG51" s="1">
        <v>322</v>
      </c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x14ac:dyDescent="0.3">
      <c r="A52" s="22" t="s">
        <v>52</v>
      </c>
      <c r="B52" s="19" t="s">
        <v>62</v>
      </c>
      <c r="C52" s="19" t="s">
        <v>236</v>
      </c>
      <c r="D52" s="19" t="s">
        <v>1004</v>
      </c>
      <c r="E52" s="19" t="s">
        <v>42</v>
      </c>
      <c r="F52" s="1"/>
      <c r="G52" s="1"/>
      <c r="H52" s="1">
        <v>51.34</v>
      </c>
      <c r="I52" s="1">
        <v>0.76</v>
      </c>
      <c r="J52" s="1">
        <v>17.52</v>
      </c>
      <c r="K52" s="1">
        <v>11.11</v>
      </c>
      <c r="L52" s="1">
        <v>0.13</v>
      </c>
      <c r="M52" s="1">
        <v>5.88</v>
      </c>
      <c r="N52" s="1">
        <v>10.38</v>
      </c>
      <c r="O52" s="1">
        <v>2.46</v>
      </c>
      <c r="P52" s="1">
        <v>0.38</v>
      </c>
      <c r="Q52" s="1">
        <v>0.05</v>
      </c>
      <c r="R52" s="1">
        <f t="shared" si="1"/>
        <v>100.00999999999998</v>
      </c>
      <c r="S52" s="1"/>
      <c r="T52" s="1">
        <f t="shared" si="2"/>
        <v>51.334866513348679</v>
      </c>
      <c r="U52" s="1">
        <f t="shared" si="3"/>
        <v>0.75992400759924028</v>
      </c>
      <c r="V52" s="1">
        <f t="shared" si="4"/>
        <v>17.518248175182485</v>
      </c>
      <c r="W52" s="1">
        <f t="shared" si="5"/>
        <v>11.108889111088892</v>
      </c>
      <c r="X52" s="1">
        <f t="shared" si="6"/>
        <v>0.12998700129987004</v>
      </c>
      <c r="Y52" s="1">
        <f t="shared" si="7"/>
        <v>5.8794120587941219</v>
      </c>
      <c r="Z52" s="1">
        <f t="shared" si="8"/>
        <v>10.378962103789624</v>
      </c>
      <c r="AA52" s="1">
        <f t="shared" si="9"/>
        <v>2.4597540245975407</v>
      </c>
      <c r="AB52" s="1">
        <f t="shared" si="10"/>
        <v>0.37996200379962014</v>
      </c>
      <c r="AC52" s="1">
        <f t="shared" si="11"/>
        <v>4.9995000499950017E-2</v>
      </c>
      <c r="AD52" s="1">
        <f t="shared" si="12"/>
        <v>100</v>
      </c>
      <c r="AE52" s="8">
        <v>3.19</v>
      </c>
      <c r="AF52" s="8">
        <v>503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x14ac:dyDescent="0.3">
      <c r="A53" s="22" t="s">
        <v>52</v>
      </c>
      <c r="B53" s="19" t="s">
        <v>63</v>
      </c>
      <c r="C53" s="19" t="s">
        <v>236</v>
      </c>
      <c r="D53" s="19" t="s">
        <v>1004</v>
      </c>
      <c r="E53" s="19" t="s">
        <v>42</v>
      </c>
      <c r="F53" s="1"/>
      <c r="G53" s="1"/>
      <c r="H53" s="1">
        <v>47.76</v>
      </c>
      <c r="I53" s="1">
        <v>0.72</v>
      </c>
      <c r="J53" s="1">
        <v>18.95</v>
      </c>
      <c r="K53" s="1">
        <v>11.61</v>
      </c>
      <c r="L53" s="1">
        <v>0.24</v>
      </c>
      <c r="M53" s="1">
        <v>6.42</v>
      </c>
      <c r="N53" s="1">
        <v>12.06</v>
      </c>
      <c r="O53" s="1">
        <v>2.02</v>
      </c>
      <c r="P53" s="1">
        <v>0.21</v>
      </c>
      <c r="Q53" s="1">
        <v>0</v>
      </c>
      <c r="R53" s="1">
        <f t="shared" si="1"/>
        <v>99.989999999999981</v>
      </c>
      <c r="S53" s="1"/>
      <c r="T53" s="1">
        <f t="shared" si="2"/>
        <v>47.764776477647771</v>
      </c>
      <c r="U53" s="1">
        <f t="shared" si="3"/>
        <v>0.72007200720072018</v>
      </c>
      <c r="V53" s="1">
        <f t="shared" si="4"/>
        <v>18.951895189518954</v>
      </c>
      <c r="W53" s="1">
        <f t="shared" si="5"/>
        <v>11.611161116111612</v>
      </c>
      <c r="X53" s="1">
        <f t="shared" si="6"/>
        <v>0.24002400240024005</v>
      </c>
      <c r="Y53" s="1">
        <f t="shared" si="7"/>
        <v>6.4206420642064224</v>
      </c>
      <c r="Z53" s="1">
        <f t="shared" si="8"/>
        <v>12.061206120612065</v>
      </c>
      <c r="AA53" s="1">
        <f t="shared" si="9"/>
        <v>2.0202020202020208</v>
      </c>
      <c r="AB53" s="1">
        <f t="shared" si="10"/>
        <v>0.21002100210021005</v>
      </c>
      <c r="AC53" s="1">
        <f t="shared" si="11"/>
        <v>0</v>
      </c>
      <c r="AD53" s="1">
        <f t="shared" si="12"/>
        <v>100.00000000000003</v>
      </c>
      <c r="AE53" s="8">
        <v>3.26</v>
      </c>
      <c r="AF53" s="8">
        <v>2115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x14ac:dyDescent="0.3">
      <c r="A54" s="22" t="s">
        <v>52</v>
      </c>
      <c r="B54" s="19" t="s">
        <v>64</v>
      </c>
      <c r="C54" s="19" t="s">
        <v>236</v>
      </c>
      <c r="D54" s="19" t="s">
        <v>1004</v>
      </c>
      <c r="E54" s="19" t="s">
        <v>42</v>
      </c>
      <c r="F54" s="1"/>
      <c r="G54" s="1"/>
      <c r="H54" s="1">
        <v>48.67</v>
      </c>
      <c r="I54" s="1">
        <v>0.72</v>
      </c>
      <c r="J54" s="1">
        <v>18.149999999999999</v>
      </c>
      <c r="K54" s="1">
        <v>11.55</v>
      </c>
      <c r="L54" s="1">
        <v>0.26</v>
      </c>
      <c r="M54" s="1">
        <v>6.42</v>
      </c>
      <c r="N54" s="1">
        <v>11.76</v>
      </c>
      <c r="O54" s="1">
        <v>2.06</v>
      </c>
      <c r="P54" s="1">
        <v>0.34</v>
      </c>
      <c r="Q54" s="1">
        <v>0.08</v>
      </c>
      <c r="R54" s="1">
        <f t="shared" si="1"/>
        <v>100.01</v>
      </c>
      <c r="S54" s="1"/>
      <c r="T54" s="1">
        <f t="shared" si="2"/>
        <v>48.665133486651335</v>
      </c>
      <c r="U54" s="1">
        <f t="shared" si="3"/>
        <v>0.71992800719928007</v>
      </c>
      <c r="V54" s="1">
        <f t="shared" si="4"/>
        <v>18.14818518148185</v>
      </c>
      <c r="W54" s="1">
        <f t="shared" si="5"/>
        <v>11.548845115488451</v>
      </c>
      <c r="X54" s="1">
        <f t="shared" si="6"/>
        <v>0.25997400259974002</v>
      </c>
      <c r="Y54" s="1">
        <f t="shared" si="7"/>
        <v>6.4193580641935792</v>
      </c>
      <c r="Z54" s="1">
        <f t="shared" si="8"/>
        <v>11.75882411758824</v>
      </c>
      <c r="AA54" s="1">
        <f t="shared" si="9"/>
        <v>2.0597940205979404</v>
      </c>
      <c r="AB54" s="1">
        <f t="shared" si="10"/>
        <v>0.33996600339966004</v>
      </c>
      <c r="AC54" s="1">
        <f t="shared" si="11"/>
        <v>7.9992000799919999E-2</v>
      </c>
      <c r="AD54" s="1">
        <f t="shared" si="12"/>
        <v>99.999999999999986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x14ac:dyDescent="0.3">
      <c r="A55" s="22" t="s">
        <v>52</v>
      </c>
      <c r="B55" s="19" t="s">
        <v>65</v>
      </c>
      <c r="C55" s="19" t="s">
        <v>236</v>
      </c>
      <c r="D55" s="19" t="s">
        <v>1004</v>
      </c>
      <c r="E55" s="19" t="s">
        <v>42</v>
      </c>
      <c r="F55" s="1"/>
      <c r="G55" s="1"/>
      <c r="H55" s="1">
        <v>47.42</v>
      </c>
      <c r="I55" s="1">
        <v>0.77</v>
      </c>
      <c r="J55" s="1">
        <v>18.690000000000001</v>
      </c>
      <c r="K55" s="1">
        <v>11.75</v>
      </c>
      <c r="L55" s="1">
        <v>0.25</v>
      </c>
      <c r="M55" s="1">
        <v>5.64</v>
      </c>
      <c r="N55" s="1">
        <v>13.05</v>
      </c>
      <c r="O55" s="1">
        <v>2.02</v>
      </c>
      <c r="P55" s="1">
        <v>0.31</v>
      </c>
      <c r="Q55" s="1">
        <v>0.09</v>
      </c>
      <c r="R55" s="1">
        <f t="shared" si="1"/>
        <v>99.990000000000009</v>
      </c>
      <c r="S55" s="1"/>
      <c r="T55" s="1">
        <f t="shared" si="2"/>
        <v>47.424742474247424</v>
      </c>
      <c r="U55" s="1">
        <f t="shared" si="3"/>
        <v>0.77007700770077003</v>
      </c>
      <c r="V55" s="1">
        <f t="shared" si="4"/>
        <v>18.691869186918691</v>
      </c>
      <c r="W55" s="1">
        <f t="shared" si="5"/>
        <v>11.75117511751175</v>
      </c>
      <c r="X55" s="1">
        <f t="shared" si="6"/>
        <v>0.25002500250025</v>
      </c>
      <c r="Y55" s="1">
        <f t="shared" si="7"/>
        <v>5.6405640564056396</v>
      </c>
      <c r="Z55" s="1">
        <f t="shared" si="8"/>
        <v>13.05130513051305</v>
      </c>
      <c r="AA55" s="1">
        <f t="shared" si="9"/>
        <v>2.0202020202020199</v>
      </c>
      <c r="AB55" s="1">
        <f t="shared" si="10"/>
        <v>0.31003100310031001</v>
      </c>
      <c r="AC55" s="1">
        <f t="shared" si="11"/>
        <v>9.0009000900089994E-2</v>
      </c>
      <c r="AD55" s="1">
        <f t="shared" si="12"/>
        <v>100</v>
      </c>
      <c r="AE55" s="8">
        <v>3.28</v>
      </c>
      <c r="AF55" s="1">
        <v>677.5</v>
      </c>
      <c r="AG55" s="1" t="s">
        <v>66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x14ac:dyDescent="0.3">
      <c r="A56" s="22" t="s">
        <v>52</v>
      </c>
      <c r="B56" s="19" t="s">
        <v>67</v>
      </c>
      <c r="C56" s="19" t="s">
        <v>236</v>
      </c>
      <c r="D56" s="19" t="s">
        <v>1004</v>
      </c>
      <c r="E56" s="19" t="s">
        <v>42</v>
      </c>
      <c r="F56" s="1"/>
      <c r="G56" s="1"/>
      <c r="H56" s="1">
        <v>49.95</v>
      </c>
      <c r="I56" s="1">
        <v>0.73</v>
      </c>
      <c r="J56" s="1">
        <v>16.54</v>
      </c>
      <c r="K56" s="1">
        <v>13.7</v>
      </c>
      <c r="L56" s="1">
        <v>0.28000000000000003</v>
      </c>
      <c r="M56" s="1">
        <v>5.86</v>
      </c>
      <c r="N56" s="1">
        <v>9.9</v>
      </c>
      <c r="O56" s="1">
        <v>2.4900000000000002</v>
      </c>
      <c r="P56" s="1">
        <v>0.38</v>
      </c>
      <c r="Q56" s="1">
        <v>0.17</v>
      </c>
      <c r="R56" s="1">
        <f t="shared" si="1"/>
        <v>100</v>
      </c>
      <c r="S56" s="1"/>
      <c r="T56" s="1">
        <f t="shared" si="2"/>
        <v>49.95</v>
      </c>
      <c r="U56" s="1">
        <f t="shared" si="3"/>
        <v>0.73</v>
      </c>
      <c r="V56" s="1">
        <f t="shared" si="4"/>
        <v>16.54</v>
      </c>
      <c r="W56" s="1">
        <f t="shared" si="5"/>
        <v>13.699999999999998</v>
      </c>
      <c r="X56" s="1">
        <f t="shared" si="6"/>
        <v>0.28000000000000003</v>
      </c>
      <c r="Y56" s="1">
        <f t="shared" si="7"/>
        <v>5.86</v>
      </c>
      <c r="Z56" s="1">
        <f t="shared" si="8"/>
        <v>9.9</v>
      </c>
      <c r="AA56" s="1">
        <f t="shared" si="9"/>
        <v>2.4900000000000002</v>
      </c>
      <c r="AB56" s="1">
        <f t="shared" si="10"/>
        <v>0.38</v>
      </c>
      <c r="AC56" s="1">
        <f t="shared" si="11"/>
        <v>0.17</v>
      </c>
      <c r="AD56" s="1">
        <f t="shared" si="12"/>
        <v>100</v>
      </c>
      <c r="AE56" s="8">
        <v>3.28</v>
      </c>
      <c r="AF56" s="1">
        <v>760</v>
      </c>
      <c r="AG56" s="1" t="s">
        <v>66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x14ac:dyDescent="0.3">
      <c r="A57" s="22" t="s">
        <v>52</v>
      </c>
      <c r="B57" s="19" t="s">
        <v>68</v>
      </c>
      <c r="C57" s="19" t="s">
        <v>236</v>
      </c>
      <c r="D57" s="19" t="s">
        <v>1004</v>
      </c>
      <c r="E57" s="19" t="s">
        <v>42</v>
      </c>
      <c r="F57" s="1"/>
      <c r="G57" s="1"/>
      <c r="H57" s="1">
        <v>47.4</v>
      </c>
      <c r="I57" s="1">
        <v>0.81</v>
      </c>
      <c r="J57" s="1">
        <v>18.38</v>
      </c>
      <c r="K57" s="1">
        <v>12.39</v>
      </c>
      <c r="L57" s="1">
        <v>0.26</v>
      </c>
      <c r="M57" s="1">
        <v>5.72</v>
      </c>
      <c r="N57" s="1">
        <v>12.67</v>
      </c>
      <c r="O57" s="1">
        <v>2</v>
      </c>
      <c r="P57" s="1">
        <v>0.33</v>
      </c>
      <c r="Q57" s="1">
        <v>0.04</v>
      </c>
      <c r="R57" s="1">
        <f t="shared" si="1"/>
        <v>100.00000000000001</v>
      </c>
      <c r="S57" s="1"/>
      <c r="T57" s="1">
        <f t="shared" si="2"/>
        <v>47.399999999999991</v>
      </c>
      <c r="U57" s="1">
        <f t="shared" si="3"/>
        <v>0.80999999999999994</v>
      </c>
      <c r="V57" s="1">
        <f t="shared" si="4"/>
        <v>18.379999999999995</v>
      </c>
      <c r="W57" s="1">
        <f t="shared" si="5"/>
        <v>12.389999999999999</v>
      </c>
      <c r="X57" s="1">
        <f t="shared" si="6"/>
        <v>0.26</v>
      </c>
      <c r="Y57" s="1">
        <f t="shared" si="7"/>
        <v>5.7199999999999989</v>
      </c>
      <c r="Z57" s="1">
        <f t="shared" si="8"/>
        <v>12.669999999999998</v>
      </c>
      <c r="AA57" s="1">
        <f t="shared" si="9"/>
        <v>1.9999999999999998</v>
      </c>
      <c r="AB57" s="1">
        <f t="shared" si="10"/>
        <v>0.32999999999999996</v>
      </c>
      <c r="AC57" s="1">
        <f t="shared" si="11"/>
        <v>3.9999999999999994E-2</v>
      </c>
      <c r="AD57" s="1">
        <f t="shared" si="12"/>
        <v>100</v>
      </c>
      <c r="AE57" s="8">
        <v>3.19</v>
      </c>
      <c r="AF57" s="1">
        <v>748.03921568627447</v>
      </c>
      <c r="AG57" s="1" t="s">
        <v>66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5" customHeight="1" x14ac:dyDescent="0.3">
      <c r="A58" s="22" t="s">
        <v>52</v>
      </c>
      <c r="B58" s="19" t="s">
        <v>69</v>
      </c>
      <c r="C58" s="19" t="s">
        <v>236</v>
      </c>
      <c r="D58" s="19" t="s">
        <v>1004</v>
      </c>
      <c r="E58" s="19" t="s">
        <v>42</v>
      </c>
      <c r="F58" s="1"/>
      <c r="G58" s="1"/>
      <c r="H58" s="1">
        <v>49.23</v>
      </c>
      <c r="I58" s="1">
        <v>0.53</v>
      </c>
      <c r="J58" s="1">
        <v>16.3</v>
      </c>
      <c r="K58" s="1">
        <v>14.68</v>
      </c>
      <c r="L58" s="1">
        <v>0.33</v>
      </c>
      <c r="M58" s="1">
        <v>6.24</v>
      </c>
      <c r="N58" s="1">
        <v>10.65</v>
      </c>
      <c r="O58" s="1">
        <v>1.78</v>
      </c>
      <c r="P58" s="1">
        <v>0.23</v>
      </c>
      <c r="Q58" s="1">
        <v>0.04</v>
      </c>
      <c r="R58" s="1">
        <f t="shared" si="1"/>
        <v>100.01000000000002</v>
      </c>
      <c r="S58" s="1"/>
      <c r="T58" s="1">
        <f t="shared" si="2"/>
        <v>49.225077492250762</v>
      </c>
      <c r="U58" s="1">
        <f t="shared" si="3"/>
        <v>0.52994700529946992</v>
      </c>
      <c r="V58" s="1">
        <f t="shared" si="4"/>
        <v>16.298370162983701</v>
      </c>
      <c r="W58" s="1">
        <f t="shared" si="5"/>
        <v>14.67853214678532</v>
      </c>
      <c r="X58" s="1">
        <f t="shared" si="6"/>
        <v>0.32996700329966999</v>
      </c>
      <c r="Y58" s="1">
        <f t="shared" si="7"/>
        <v>6.2393760623937595</v>
      </c>
      <c r="Z58" s="1">
        <f t="shared" si="8"/>
        <v>10.648935106489349</v>
      </c>
      <c r="AA58" s="1">
        <f t="shared" si="9"/>
        <v>1.7798220177982198</v>
      </c>
      <c r="AB58" s="1">
        <f t="shared" si="10"/>
        <v>0.22997700229976997</v>
      </c>
      <c r="AC58" s="1">
        <f t="shared" si="11"/>
        <v>3.9996000399959993E-2</v>
      </c>
      <c r="AD58" s="1">
        <f t="shared" si="12"/>
        <v>100</v>
      </c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x14ac:dyDescent="0.3">
      <c r="A59" s="22" t="s">
        <v>52</v>
      </c>
      <c r="B59" s="19" t="s">
        <v>70</v>
      </c>
      <c r="C59" s="19" t="s">
        <v>236</v>
      </c>
      <c r="D59" s="19" t="s">
        <v>1004</v>
      </c>
      <c r="E59" s="19" t="s">
        <v>42</v>
      </c>
      <c r="F59" s="1"/>
      <c r="G59" s="1"/>
      <c r="H59" s="1">
        <v>50.32</v>
      </c>
      <c r="I59" s="1">
        <v>1.02</v>
      </c>
      <c r="J59" s="1">
        <v>15.37</v>
      </c>
      <c r="K59" s="1">
        <v>14.17</v>
      </c>
      <c r="L59" s="1">
        <v>0.39</v>
      </c>
      <c r="M59" s="1">
        <v>5.62</v>
      </c>
      <c r="N59" s="1">
        <v>10.35</v>
      </c>
      <c r="O59" s="1">
        <v>2.29</v>
      </c>
      <c r="P59" s="1">
        <v>0.45</v>
      </c>
      <c r="Q59" s="1">
        <v>0.02</v>
      </c>
      <c r="R59" s="1">
        <f t="shared" si="1"/>
        <v>100.00000000000001</v>
      </c>
      <c r="S59" s="1"/>
      <c r="T59" s="1">
        <f t="shared" si="2"/>
        <v>50.32</v>
      </c>
      <c r="U59" s="1">
        <f t="shared" si="3"/>
        <v>1.0199999999999998</v>
      </c>
      <c r="V59" s="1">
        <f t="shared" si="4"/>
        <v>15.369999999999997</v>
      </c>
      <c r="W59" s="1">
        <f t="shared" si="5"/>
        <v>14.17</v>
      </c>
      <c r="X59" s="1">
        <f t="shared" si="6"/>
        <v>0.38999999999999996</v>
      </c>
      <c r="Y59" s="1">
        <f t="shared" si="7"/>
        <v>5.6199999999999992</v>
      </c>
      <c r="Z59" s="1">
        <f t="shared" si="8"/>
        <v>10.349999999999998</v>
      </c>
      <c r="AA59" s="1">
        <f t="shared" si="9"/>
        <v>2.2899999999999996</v>
      </c>
      <c r="AB59" s="1">
        <f t="shared" si="10"/>
        <v>0.44999999999999996</v>
      </c>
      <c r="AC59" s="1">
        <f t="shared" si="11"/>
        <v>1.9999999999999997E-2</v>
      </c>
      <c r="AD59" s="1">
        <f t="shared" si="12"/>
        <v>100.00000000000001</v>
      </c>
      <c r="AE59" s="8">
        <v>2.83</v>
      </c>
      <c r="AF59" s="1">
        <v>1021</v>
      </c>
      <c r="AG59" s="1" t="s">
        <v>66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x14ac:dyDescent="0.3">
      <c r="A60" s="22" t="s">
        <v>52</v>
      </c>
      <c r="B60" s="19" t="s">
        <v>71</v>
      </c>
      <c r="C60" s="19" t="s">
        <v>236</v>
      </c>
      <c r="D60" s="19" t="s">
        <v>1004</v>
      </c>
      <c r="E60" s="19" t="s">
        <v>42</v>
      </c>
      <c r="F60" s="1"/>
      <c r="G60" s="1"/>
      <c r="H60" s="1">
        <v>53.24</v>
      </c>
      <c r="I60" s="1">
        <v>0.94</v>
      </c>
      <c r="J60" s="1">
        <v>15.09</v>
      </c>
      <c r="K60" s="1">
        <v>14.1</v>
      </c>
      <c r="L60" s="1">
        <v>0.31</v>
      </c>
      <c r="M60" s="1">
        <v>4.9800000000000004</v>
      </c>
      <c r="N60" s="1">
        <v>7.89</v>
      </c>
      <c r="O60" s="1">
        <v>2.81</v>
      </c>
      <c r="P60" s="1">
        <v>0.53</v>
      </c>
      <c r="Q60" s="1">
        <v>0.11</v>
      </c>
      <c r="R60" s="1">
        <f t="shared" si="1"/>
        <v>100</v>
      </c>
      <c r="S60" s="1"/>
      <c r="T60" s="1">
        <f t="shared" si="2"/>
        <v>53.239999999999995</v>
      </c>
      <c r="U60" s="1">
        <f t="shared" si="3"/>
        <v>0.93999999999999984</v>
      </c>
      <c r="V60" s="1">
        <f t="shared" si="4"/>
        <v>15.09</v>
      </c>
      <c r="W60" s="1">
        <f t="shared" si="5"/>
        <v>14.099999999999998</v>
      </c>
      <c r="X60" s="1">
        <f t="shared" si="6"/>
        <v>0.31</v>
      </c>
      <c r="Y60" s="1">
        <f t="shared" si="7"/>
        <v>4.9800000000000004</v>
      </c>
      <c r="Z60" s="1">
        <f t="shared" si="8"/>
        <v>7.89</v>
      </c>
      <c r="AA60" s="1">
        <f t="shared" si="9"/>
        <v>2.81</v>
      </c>
      <c r="AB60" s="1">
        <f t="shared" si="10"/>
        <v>0.53</v>
      </c>
      <c r="AC60" s="1">
        <f t="shared" si="11"/>
        <v>0.11</v>
      </c>
      <c r="AD60" s="1">
        <f t="shared" si="12"/>
        <v>100</v>
      </c>
      <c r="AE60" s="8">
        <v>2.93</v>
      </c>
      <c r="AF60" s="1">
        <v>1047.5</v>
      </c>
      <c r="AG60" s="1" t="s">
        <v>66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x14ac:dyDescent="0.3">
      <c r="A61" s="22" t="s">
        <v>52</v>
      </c>
      <c r="B61" s="19" t="s">
        <v>72</v>
      </c>
      <c r="C61" s="19" t="s">
        <v>236</v>
      </c>
      <c r="D61" s="19" t="s">
        <v>1004</v>
      </c>
      <c r="E61" s="19" t="s">
        <v>42</v>
      </c>
      <c r="F61" s="1"/>
      <c r="G61" s="1"/>
      <c r="H61" s="1">
        <v>52.99</v>
      </c>
      <c r="I61" s="1">
        <v>1.0900000000000001</v>
      </c>
      <c r="J61" s="1">
        <v>15.63</v>
      </c>
      <c r="K61" s="1">
        <v>12.19</v>
      </c>
      <c r="L61" s="1">
        <v>0.2</v>
      </c>
      <c r="M61" s="1">
        <v>5.34</v>
      </c>
      <c r="N61" s="1">
        <v>8.94</v>
      </c>
      <c r="O61" s="1">
        <v>2.99</v>
      </c>
      <c r="P61" s="1">
        <v>0.54</v>
      </c>
      <c r="Q61" s="1">
        <v>0.08</v>
      </c>
      <c r="R61" s="1">
        <f t="shared" si="1"/>
        <v>99.990000000000009</v>
      </c>
      <c r="S61" s="1"/>
      <c r="T61" s="1">
        <f t="shared" si="2"/>
        <v>52.995299529952987</v>
      </c>
      <c r="U61" s="1">
        <f t="shared" si="3"/>
        <v>1.0901090109010902</v>
      </c>
      <c r="V61" s="1">
        <f t="shared" si="4"/>
        <v>15.631563156315631</v>
      </c>
      <c r="W61" s="1">
        <f t="shared" si="5"/>
        <v>12.191219121912189</v>
      </c>
      <c r="X61" s="1">
        <f t="shared" si="6"/>
        <v>0.20002000200020001</v>
      </c>
      <c r="Y61" s="1">
        <f t="shared" si="7"/>
        <v>5.3405340534053405</v>
      </c>
      <c r="Z61" s="1">
        <f t="shared" si="8"/>
        <v>8.940894089408939</v>
      </c>
      <c r="AA61" s="1">
        <f t="shared" si="9"/>
        <v>2.9902990299029901</v>
      </c>
      <c r="AB61" s="1">
        <f t="shared" si="10"/>
        <v>0.54005400540054005</v>
      </c>
      <c r="AC61" s="1">
        <f t="shared" si="11"/>
        <v>8.0008000800079998E-2</v>
      </c>
      <c r="AD61" s="1">
        <f t="shared" si="12"/>
        <v>99.999999999999972</v>
      </c>
      <c r="AE61" s="8">
        <v>0.75</v>
      </c>
      <c r="AF61" s="1">
        <v>889.43223300970874</v>
      </c>
      <c r="AG61" s="1" t="s">
        <v>66</v>
      </c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x14ac:dyDescent="0.3">
      <c r="A62" s="22" t="s">
        <v>52</v>
      </c>
      <c r="B62" s="19" t="s">
        <v>73</v>
      </c>
      <c r="C62" s="19" t="s">
        <v>236</v>
      </c>
      <c r="D62" s="19" t="s">
        <v>1004</v>
      </c>
      <c r="E62" s="19" t="s">
        <v>42</v>
      </c>
      <c r="F62" s="1"/>
      <c r="G62" s="1"/>
      <c r="H62" s="1">
        <v>51.5</v>
      </c>
      <c r="I62" s="1">
        <v>1.18</v>
      </c>
      <c r="J62" s="1">
        <v>16.66</v>
      </c>
      <c r="K62" s="1">
        <v>13.07</v>
      </c>
      <c r="L62" s="1">
        <v>0.28999999999999998</v>
      </c>
      <c r="M62" s="1">
        <v>3.97</v>
      </c>
      <c r="N62" s="1">
        <v>9.4</v>
      </c>
      <c r="O62" s="1">
        <v>3.3</v>
      </c>
      <c r="P62" s="1">
        <v>0.54</v>
      </c>
      <c r="Q62" s="1">
        <v>0.11</v>
      </c>
      <c r="R62" s="1">
        <f t="shared" si="1"/>
        <v>100.02000000000001</v>
      </c>
      <c r="S62" s="1"/>
      <c r="T62" s="1">
        <f t="shared" si="2"/>
        <v>51.489702059588069</v>
      </c>
      <c r="U62" s="1">
        <f t="shared" si="3"/>
        <v>1.1797640471905617</v>
      </c>
      <c r="V62" s="1">
        <f t="shared" si="4"/>
        <v>16.656668666266743</v>
      </c>
      <c r="W62" s="1">
        <f t="shared" si="5"/>
        <v>13.067386522695459</v>
      </c>
      <c r="X62" s="1">
        <f t="shared" si="6"/>
        <v>0.2899420115976804</v>
      </c>
      <c r="Y62" s="1">
        <f t="shared" si="7"/>
        <v>3.9692061587682459</v>
      </c>
      <c r="Z62" s="1">
        <f t="shared" si="8"/>
        <v>9.3981203759248153</v>
      </c>
      <c r="AA62" s="1">
        <f t="shared" si="9"/>
        <v>3.2993401319736049</v>
      </c>
      <c r="AB62" s="1">
        <f t="shared" si="10"/>
        <v>0.53989202159568084</v>
      </c>
      <c r="AC62" s="1">
        <f t="shared" si="11"/>
        <v>0.10997800439912016</v>
      </c>
      <c r="AD62" s="1">
        <f t="shared" si="12"/>
        <v>99.999999999999972</v>
      </c>
      <c r="AE62" s="8">
        <v>0.19</v>
      </c>
      <c r="AF62" s="1">
        <v>935.58399999999995</v>
      </c>
      <c r="AG62" s="1" t="s">
        <v>66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x14ac:dyDescent="0.3">
      <c r="A63" s="22" t="s">
        <v>52</v>
      </c>
      <c r="B63" s="19" t="s">
        <v>74</v>
      </c>
      <c r="C63" s="19" t="s">
        <v>236</v>
      </c>
      <c r="D63" s="19" t="s">
        <v>1004</v>
      </c>
      <c r="E63" s="19" t="s">
        <v>42</v>
      </c>
      <c r="F63" s="1"/>
      <c r="G63" s="1"/>
      <c r="H63" s="1">
        <v>48.86</v>
      </c>
      <c r="I63" s="1">
        <v>0.8</v>
      </c>
      <c r="J63" s="1">
        <v>16.899999999999999</v>
      </c>
      <c r="K63" s="1">
        <v>14.39</v>
      </c>
      <c r="L63" s="1">
        <v>0.25</v>
      </c>
      <c r="M63" s="1">
        <v>5.04</v>
      </c>
      <c r="N63" s="1">
        <v>11.66</v>
      </c>
      <c r="O63" s="1">
        <v>1.76</v>
      </c>
      <c r="P63" s="1">
        <v>0.22</v>
      </c>
      <c r="Q63" s="1">
        <v>0.11</v>
      </c>
      <c r="R63" s="1">
        <f t="shared" si="1"/>
        <v>99.990000000000009</v>
      </c>
      <c r="S63" s="1"/>
      <c r="T63" s="1">
        <f t="shared" si="2"/>
        <v>48.864886488648864</v>
      </c>
      <c r="U63" s="1">
        <f t="shared" si="3"/>
        <v>0.80008000800080004</v>
      </c>
      <c r="V63" s="1">
        <f t="shared" si="4"/>
        <v>16.901690169016899</v>
      </c>
      <c r="W63" s="1">
        <f t="shared" si="5"/>
        <v>14.391439143914392</v>
      </c>
      <c r="X63" s="1">
        <f t="shared" si="6"/>
        <v>0.25002500250025</v>
      </c>
      <c r="Y63" s="1">
        <f t="shared" si="7"/>
        <v>5.0405040504050405</v>
      </c>
      <c r="Z63" s="1">
        <f t="shared" si="8"/>
        <v>11.66116611661166</v>
      </c>
      <c r="AA63" s="1">
        <f t="shared" si="9"/>
        <v>1.76017601760176</v>
      </c>
      <c r="AB63" s="1">
        <f t="shared" si="10"/>
        <v>0.22002200220022</v>
      </c>
      <c r="AC63" s="1">
        <f t="shared" si="11"/>
        <v>0.11001100110011</v>
      </c>
      <c r="AD63" s="1">
        <f t="shared" si="12"/>
        <v>100.00000000000001</v>
      </c>
      <c r="AF63" s="1">
        <v>766</v>
      </c>
      <c r="AG63" s="1" t="s">
        <v>66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x14ac:dyDescent="0.3">
      <c r="A64" s="22" t="s">
        <v>52</v>
      </c>
      <c r="B64" s="19" t="s">
        <v>75</v>
      </c>
      <c r="C64" s="19" t="s">
        <v>236</v>
      </c>
      <c r="D64" s="19" t="s">
        <v>1004</v>
      </c>
      <c r="E64" s="19" t="s">
        <v>42</v>
      </c>
      <c r="F64" s="1"/>
      <c r="G64" s="1"/>
      <c r="H64" s="1">
        <v>49.04</v>
      </c>
      <c r="I64" s="1">
        <v>0.81</v>
      </c>
      <c r="J64" s="1">
        <v>17.3</v>
      </c>
      <c r="K64" s="1">
        <v>13.99</v>
      </c>
      <c r="L64" s="1">
        <v>0.23</v>
      </c>
      <c r="M64" s="1">
        <v>4.8</v>
      </c>
      <c r="N64" s="1">
        <v>11.38</v>
      </c>
      <c r="O64" s="1">
        <v>2.0699999999999998</v>
      </c>
      <c r="P64" s="1">
        <v>0.24</v>
      </c>
      <c r="Q64" s="1">
        <v>0.13</v>
      </c>
      <c r="R64" s="1">
        <f t="shared" si="1"/>
        <v>99.989999999999981</v>
      </c>
      <c r="S64" s="1"/>
      <c r="T64" s="1">
        <f t="shared" si="2"/>
        <v>49.044904490449056</v>
      </c>
      <c r="U64" s="1">
        <f t="shared" si="3"/>
        <v>0.8100810081008103</v>
      </c>
      <c r="V64" s="1">
        <f t="shared" si="4"/>
        <v>17.301730173017305</v>
      </c>
      <c r="W64" s="1">
        <f t="shared" si="5"/>
        <v>13.991399139913993</v>
      </c>
      <c r="X64" s="1">
        <f t="shared" si="6"/>
        <v>0.23002300230023009</v>
      </c>
      <c r="Y64" s="1">
        <f t="shared" si="7"/>
        <v>4.8004800480048013</v>
      </c>
      <c r="Z64" s="1">
        <f t="shared" si="8"/>
        <v>11.381138113811385</v>
      </c>
      <c r="AA64" s="1">
        <f t="shared" si="9"/>
        <v>2.0702070207020706</v>
      </c>
      <c r="AB64" s="1">
        <f t="shared" si="10"/>
        <v>0.24002400240024005</v>
      </c>
      <c r="AC64" s="1">
        <f t="shared" si="11"/>
        <v>0.13001300130013005</v>
      </c>
      <c r="AD64" s="1">
        <f t="shared" si="12"/>
        <v>100.00000000000003</v>
      </c>
      <c r="AF64" s="1">
        <v>829.41176470588232</v>
      </c>
      <c r="AG64" s="1" t="s">
        <v>66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5" x14ac:dyDescent="0.3">
      <c r="A65" s="22" t="s">
        <v>52</v>
      </c>
      <c r="B65" s="19" t="s">
        <v>76</v>
      </c>
      <c r="C65" s="19" t="s">
        <v>236</v>
      </c>
      <c r="D65" s="19" t="s">
        <v>1004</v>
      </c>
      <c r="E65" s="19" t="s">
        <v>42</v>
      </c>
      <c r="F65" s="1"/>
      <c r="G65" s="1"/>
      <c r="H65" s="1">
        <v>52.13</v>
      </c>
      <c r="I65" s="1">
        <v>0.9</v>
      </c>
      <c r="J65" s="1">
        <v>15.76</v>
      </c>
      <c r="K65" s="1">
        <v>13.51</v>
      </c>
      <c r="L65" s="1">
        <v>0.23</v>
      </c>
      <c r="M65" s="1">
        <v>5.07</v>
      </c>
      <c r="N65" s="1">
        <v>9.06</v>
      </c>
      <c r="O65" s="1">
        <v>2.76</v>
      </c>
      <c r="P65" s="1">
        <v>0.43</v>
      </c>
      <c r="Q65" s="1">
        <v>0.13</v>
      </c>
      <c r="R65" s="1">
        <f t="shared" si="1"/>
        <v>99.980000000000032</v>
      </c>
      <c r="S65" s="1"/>
      <c r="T65" s="1">
        <f t="shared" si="2"/>
        <v>52.14042808561711</v>
      </c>
      <c r="U65" s="1">
        <f t="shared" si="3"/>
        <v>0.90018003600720109</v>
      </c>
      <c r="V65" s="1">
        <f t="shared" si="4"/>
        <v>15.7631526305261</v>
      </c>
      <c r="W65" s="1">
        <f t="shared" si="5"/>
        <v>13.512702540508098</v>
      </c>
      <c r="X65" s="1">
        <f t="shared" si="6"/>
        <v>0.23004600920184032</v>
      </c>
      <c r="Y65" s="1">
        <f t="shared" si="7"/>
        <v>5.0710142028405665</v>
      </c>
      <c r="Z65" s="1">
        <f t="shared" si="8"/>
        <v>9.0618123624724927</v>
      </c>
      <c r="AA65" s="1">
        <f t="shared" si="9"/>
        <v>2.7605521104220836</v>
      </c>
      <c r="AB65" s="1">
        <f t="shared" si="10"/>
        <v>0.43008601720344053</v>
      </c>
      <c r="AC65" s="1">
        <f t="shared" si="11"/>
        <v>0.13002600520104018</v>
      </c>
      <c r="AD65" s="1">
        <f t="shared" si="12"/>
        <v>99.999999999999986</v>
      </c>
      <c r="AE65" s="8">
        <v>2.5099999999999998</v>
      </c>
      <c r="AF65" s="1">
        <v>928.01279999999997</v>
      </c>
      <c r="AG65" s="1" t="s">
        <v>66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5" x14ac:dyDescent="0.3">
      <c r="A66" s="22" t="s">
        <v>52</v>
      </c>
      <c r="B66" s="19" t="s">
        <v>77</v>
      </c>
      <c r="C66" s="19" t="s">
        <v>236</v>
      </c>
      <c r="D66" s="19" t="s">
        <v>1004</v>
      </c>
      <c r="E66" s="19" t="s">
        <v>42</v>
      </c>
      <c r="F66" s="1"/>
      <c r="G66" s="1"/>
      <c r="H66" s="1">
        <v>53.42</v>
      </c>
      <c r="I66" s="1">
        <v>1.05</v>
      </c>
      <c r="J66" s="1">
        <v>15.4</v>
      </c>
      <c r="K66" s="1">
        <v>13.57</v>
      </c>
      <c r="L66" s="1">
        <v>0.23</v>
      </c>
      <c r="M66" s="1">
        <v>4.3</v>
      </c>
      <c r="N66" s="1">
        <v>8.43</v>
      </c>
      <c r="O66" s="1">
        <v>2.92</v>
      </c>
      <c r="P66" s="1">
        <v>0.5</v>
      </c>
      <c r="Q66" s="1">
        <v>0.16</v>
      </c>
      <c r="R66" s="1">
        <f t="shared" si="1"/>
        <v>99.98</v>
      </c>
      <c r="S66" s="1"/>
      <c r="T66" s="1">
        <f t="shared" si="2"/>
        <v>53.430686137227447</v>
      </c>
      <c r="U66" s="1">
        <f t="shared" si="3"/>
        <v>1.0502100420084017</v>
      </c>
      <c r="V66" s="1">
        <f t="shared" si="4"/>
        <v>15.403080616123225</v>
      </c>
      <c r="W66" s="1">
        <f t="shared" si="5"/>
        <v>13.572714542908582</v>
      </c>
      <c r="X66" s="1">
        <f t="shared" si="6"/>
        <v>0.23004600920184035</v>
      </c>
      <c r="Y66" s="1">
        <f t="shared" si="7"/>
        <v>4.3008601720344064</v>
      </c>
      <c r="Z66" s="1">
        <f t="shared" si="8"/>
        <v>8.4316863372674522</v>
      </c>
      <c r="AA66" s="1">
        <f t="shared" si="9"/>
        <v>2.9205841168233646</v>
      </c>
      <c r="AB66" s="1">
        <f t="shared" si="10"/>
        <v>0.50010002000400078</v>
      </c>
      <c r="AC66" s="1">
        <f t="shared" si="11"/>
        <v>0.16003200640128026</v>
      </c>
      <c r="AD66" s="1">
        <f t="shared" si="12"/>
        <v>100</v>
      </c>
      <c r="AE66" s="8">
        <v>2.93</v>
      </c>
      <c r="AF66" s="1">
        <v>1013.4592</v>
      </c>
      <c r="AG66" s="1" t="s">
        <v>66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5" x14ac:dyDescent="0.3">
      <c r="A67" s="22" t="s">
        <v>52</v>
      </c>
      <c r="B67" s="19" t="s">
        <v>78</v>
      </c>
      <c r="C67" s="19" t="s">
        <v>236</v>
      </c>
      <c r="D67" s="19" t="s">
        <v>1004</v>
      </c>
      <c r="E67" s="19" t="s">
        <v>42</v>
      </c>
      <c r="F67" s="1"/>
      <c r="G67" s="1"/>
      <c r="H67" s="1">
        <v>53.77</v>
      </c>
      <c r="I67" s="1">
        <v>1.03</v>
      </c>
      <c r="J67" s="1">
        <v>14.9</v>
      </c>
      <c r="K67" s="1">
        <v>13.42</v>
      </c>
      <c r="L67" s="1">
        <v>0.23</v>
      </c>
      <c r="M67" s="1">
        <v>4.9400000000000004</v>
      </c>
      <c r="N67" s="1">
        <v>8.33</v>
      </c>
      <c r="O67" s="1">
        <v>2.73</v>
      </c>
      <c r="P67" s="1">
        <v>0.5</v>
      </c>
      <c r="Q67" s="1">
        <v>0.15</v>
      </c>
      <c r="R67" s="1">
        <f t="shared" si="1"/>
        <v>100.00000000000001</v>
      </c>
      <c r="S67" s="1"/>
      <c r="T67" s="1">
        <f t="shared" si="2"/>
        <v>53.769999999999996</v>
      </c>
      <c r="U67" s="1">
        <f t="shared" si="3"/>
        <v>1.0299999999999998</v>
      </c>
      <c r="V67" s="1">
        <f t="shared" si="4"/>
        <v>14.899999999999999</v>
      </c>
      <c r="W67" s="1">
        <f t="shared" si="5"/>
        <v>13.419999999999998</v>
      </c>
      <c r="X67" s="1">
        <f t="shared" si="6"/>
        <v>0.22999999999999998</v>
      </c>
      <c r="Y67" s="1">
        <f t="shared" si="7"/>
        <v>4.9399999999999995</v>
      </c>
      <c r="Z67" s="1">
        <f t="shared" si="8"/>
        <v>8.3299999999999983</v>
      </c>
      <c r="AA67" s="1">
        <f t="shared" si="9"/>
        <v>2.7299999999999995</v>
      </c>
      <c r="AB67" s="1">
        <f t="shared" si="10"/>
        <v>0.49999999999999994</v>
      </c>
      <c r="AC67" s="1">
        <f t="shared" si="11"/>
        <v>0.15</v>
      </c>
      <c r="AD67" s="1">
        <f t="shared" si="12"/>
        <v>100</v>
      </c>
      <c r="AE67" s="8">
        <v>3.27</v>
      </c>
      <c r="AF67" s="1">
        <v>1059.4272000000001</v>
      </c>
      <c r="AG67" s="1" t="s">
        <v>66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5" x14ac:dyDescent="0.3">
      <c r="A68" s="22" t="s">
        <v>52</v>
      </c>
      <c r="B68" s="19" t="s">
        <v>79</v>
      </c>
      <c r="C68" s="19" t="s">
        <v>236</v>
      </c>
      <c r="D68" s="19" t="s">
        <v>1004</v>
      </c>
      <c r="E68" s="19" t="s">
        <v>42</v>
      </c>
      <c r="F68" s="1"/>
      <c r="G68" s="1"/>
      <c r="H68" s="1">
        <v>51.3</v>
      </c>
      <c r="I68" s="1">
        <v>1.24</v>
      </c>
      <c r="J68" s="1">
        <v>14.89</v>
      </c>
      <c r="K68" s="1">
        <v>13.2</v>
      </c>
      <c r="L68" s="1">
        <v>0.24</v>
      </c>
      <c r="M68" s="1">
        <v>7.41</v>
      </c>
      <c r="N68" s="1">
        <v>8.36</v>
      </c>
      <c r="O68" s="1">
        <v>2.73</v>
      </c>
      <c r="P68" s="1">
        <v>0.49</v>
      </c>
      <c r="Q68" s="1">
        <v>0.14000000000000001</v>
      </c>
      <c r="R68" s="1">
        <f t="shared" si="1"/>
        <v>100</v>
      </c>
      <c r="S68" s="1"/>
      <c r="T68" s="1">
        <f t="shared" si="2"/>
        <v>51.300000000000004</v>
      </c>
      <c r="U68" s="1">
        <f t="shared" si="3"/>
        <v>1.24</v>
      </c>
      <c r="V68" s="1">
        <f t="shared" si="4"/>
        <v>14.89</v>
      </c>
      <c r="W68" s="1">
        <f t="shared" si="5"/>
        <v>13.200000000000001</v>
      </c>
      <c r="X68" s="1">
        <f t="shared" si="6"/>
        <v>0.24</v>
      </c>
      <c r="Y68" s="1">
        <f t="shared" si="7"/>
        <v>7.41</v>
      </c>
      <c r="Z68" s="1">
        <f t="shared" si="8"/>
        <v>8.36</v>
      </c>
      <c r="AA68" s="1">
        <f t="shared" si="9"/>
        <v>2.73</v>
      </c>
      <c r="AB68" s="1">
        <f t="shared" si="10"/>
        <v>0.49</v>
      </c>
      <c r="AC68" s="1">
        <f t="shared" si="11"/>
        <v>0.14000000000000001</v>
      </c>
      <c r="AD68" s="1">
        <f t="shared" si="12"/>
        <v>100</v>
      </c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5" x14ac:dyDescent="0.3">
      <c r="A69" s="22" t="s">
        <v>52</v>
      </c>
      <c r="B69" s="19" t="s">
        <v>80</v>
      </c>
      <c r="C69" s="19" t="s">
        <v>236</v>
      </c>
      <c r="D69" s="19" t="s">
        <v>1004</v>
      </c>
      <c r="E69" s="19" t="s">
        <v>42</v>
      </c>
      <c r="F69" s="1"/>
      <c r="G69" s="1"/>
      <c r="H69" s="1">
        <v>48.59</v>
      </c>
      <c r="I69" s="1">
        <v>0.95</v>
      </c>
      <c r="J69" s="1">
        <v>17.98</v>
      </c>
      <c r="K69" s="1">
        <v>11.23</v>
      </c>
      <c r="L69" s="1">
        <v>0.17</v>
      </c>
      <c r="M69" s="1">
        <v>6.13</v>
      </c>
      <c r="N69" s="1">
        <v>12.49</v>
      </c>
      <c r="O69" s="1">
        <v>2.13</v>
      </c>
      <c r="P69" s="1">
        <v>0.23</v>
      </c>
      <c r="Q69" s="1">
        <v>0.11</v>
      </c>
      <c r="R69" s="1">
        <f t="shared" si="1"/>
        <v>100.01</v>
      </c>
      <c r="S69" s="1"/>
      <c r="T69" s="1">
        <f t="shared" si="2"/>
        <v>48.585141485851416</v>
      </c>
      <c r="U69" s="1">
        <f t="shared" si="3"/>
        <v>0.94990500949904999</v>
      </c>
      <c r="V69" s="1">
        <f t="shared" si="4"/>
        <v>17.97820217978202</v>
      </c>
      <c r="W69" s="1">
        <f t="shared" si="5"/>
        <v>11.228877112288771</v>
      </c>
      <c r="X69" s="1">
        <f t="shared" si="6"/>
        <v>0.16998300169983002</v>
      </c>
      <c r="Y69" s="1">
        <f t="shared" si="7"/>
        <v>6.1293870612938699</v>
      </c>
      <c r="Z69" s="1">
        <f t="shared" si="8"/>
        <v>12.488751124887511</v>
      </c>
      <c r="AA69" s="1">
        <f t="shared" si="9"/>
        <v>2.12978702129787</v>
      </c>
      <c r="AB69" s="1">
        <f t="shared" si="10"/>
        <v>0.22997700229977</v>
      </c>
      <c r="AC69" s="1">
        <f t="shared" si="11"/>
        <v>0.10998900109989</v>
      </c>
      <c r="AD69" s="1">
        <f t="shared" si="12"/>
        <v>100.00000000000001</v>
      </c>
      <c r="AE69" s="8">
        <v>3.11</v>
      </c>
      <c r="AF69" s="1">
        <v>753.40862745098025</v>
      </c>
      <c r="AG69" s="1" t="s">
        <v>66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5" x14ac:dyDescent="0.3">
      <c r="A70" s="22" t="s">
        <v>52</v>
      </c>
      <c r="B70" s="19" t="s">
        <v>81</v>
      </c>
      <c r="C70" s="19" t="s">
        <v>236</v>
      </c>
      <c r="D70" s="19" t="s">
        <v>1004</v>
      </c>
      <c r="E70" s="19" t="s">
        <v>42</v>
      </c>
      <c r="F70" s="1"/>
      <c r="G70" s="1"/>
      <c r="H70" s="1">
        <v>53.25</v>
      </c>
      <c r="I70" s="1">
        <v>1.03</v>
      </c>
      <c r="J70" s="1">
        <v>15</v>
      </c>
      <c r="K70" s="1">
        <v>13.91</v>
      </c>
      <c r="L70" s="1">
        <v>0.25</v>
      </c>
      <c r="M70" s="1">
        <v>4.7300000000000004</v>
      </c>
      <c r="N70" s="1">
        <v>8.39</v>
      </c>
      <c r="O70" s="1">
        <v>2.86</v>
      </c>
      <c r="P70" s="1">
        <v>0.46</v>
      </c>
      <c r="Q70" s="1">
        <v>0.11</v>
      </c>
      <c r="R70" s="1">
        <f t="shared" si="1"/>
        <v>99.99</v>
      </c>
      <c r="S70" s="1"/>
      <c r="T70" s="1">
        <f t="shared" si="2"/>
        <v>53.255325532553258</v>
      </c>
      <c r="U70" s="1">
        <f t="shared" si="3"/>
        <v>1.0301030103010302</v>
      </c>
      <c r="V70" s="1">
        <f t="shared" si="4"/>
        <v>15.001500150015001</v>
      </c>
      <c r="W70" s="1">
        <f t="shared" si="5"/>
        <v>13.911391139113913</v>
      </c>
      <c r="X70" s="1">
        <f t="shared" si="6"/>
        <v>0.25002500250025006</v>
      </c>
      <c r="Y70" s="1">
        <f t="shared" si="7"/>
        <v>4.7304730473047316</v>
      </c>
      <c r="Z70" s="1">
        <f t="shared" si="8"/>
        <v>8.3908390839083911</v>
      </c>
      <c r="AA70" s="1">
        <f t="shared" si="9"/>
        <v>2.8602860286028604</v>
      </c>
      <c r="AB70" s="1">
        <f t="shared" si="10"/>
        <v>0.46004600460046008</v>
      </c>
      <c r="AC70" s="1">
        <f t="shared" si="11"/>
        <v>0.11001100110011003</v>
      </c>
      <c r="AD70" s="1">
        <f t="shared" si="12"/>
        <v>100</v>
      </c>
      <c r="AE70" s="8">
        <v>3.13</v>
      </c>
      <c r="AF70" s="1">
        <v>1045.9072000000001</v>
      </c>
      <c r="AG70" s="1" t="s">
        <v>66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5" x14ac:dyDescent="0.3">
      <c r="A71" s="22" t="s">
        <v>52</v>
      </c>
      <c r="B71" s="19" t="s">
        <v>82</v>
      </c>
      <c r="C71" s="19" t="s">
        <v>236</v>
      </c>
      <c r="D71" s="19" t="s">
        <v>1004</v>
      </c>
      <c r="E71" s="19" t="s">
        <v>42</v>
      </c>
      <c r="F71" s="1"/>
      <c r="G71" s="1"/>
      <c r="H71" s="1">
        <v>51.56</v>
      </c>
      <c r="I71" s="1">
        <v>0.84</v>
      </c>
      <c r="J71" s="1">
        <v>16.350000000000001</v>
      </c>
      <c r="K71" s="1">
        <v>13.55</v>
      </c>
      <c r="L71" s="1">
        <v>0.2</v>
      </c>
      <c r="M71" s="1">
        <v>4.75</v>
      </c>
      <c r="N71" s="1">
        <v>9.18</v>
      </c>
      <c r="O71" s="1">
        <v>2.98</v>
      </c>
      <c r="P71" s="1">
        <v>0.49</v>
      </c>
      <c r="Q71" s="1">
        <v>0.1</v>
      </c>
      <c r="R71" s="1">
        <f t="shared" ref="R71:S132" si="13">SUM(H71:Q71)</f>
        <v>100</v>
      </c>
      <c r="S71" s="1"/>
      <c r="T71" s="1">
        <f t="shared" ref="T71:T126" si="14">H71/$R71*100</f>
        <v>51.56</v>
      </c>
      <c r="U71" s="1">
        <f t="shared" ref="U71:U126" si="15">I71/$R71*100</f>
        <v>0.84</v>
      </c>
      <c r="V71" s="1">
        <f t="shared" ref="V71:V126" si="16">J71/$R71*100</f>
        <v>16.350000000000001</v>
      </c>
      <c r="W71" s="1">
        <f t="shared" ref="W71:W126" si="17">K71/$R71*100</f>
        <v>13.55</v>
      </c>
      <c r="X71" s="1">
        <f t="shared" ref="X71:X126" si="18">L71/$R71*100</f>
        <v>0.2</v>
      </c>
      <c r="Y71" s="1">
        <f t="shared" ref="Y71:Y126" si="19">M71/$R71*100</f>
        <v>4.75</v>
      </c>
      <c r="Z71" s="1">
        <f t="shared" ref="Z71:Z126" si="20">N71/$R71*100</f>
        <v>9.18</v>
      </c>
      <c r="AA71" s="1">
        <f t="shared" ref="AA71:AA126" si="21">O71/$R71*100</f>
        <v>2.98</v>
      </c>
      <c r="AB71" s="1">
        <f t="shared" ref="AB71:AB126" si="22">P71/$R71*100</f>
        <v>0.49</v>
      </c>
      <c r="AC71" s="1">
        <f t="shared" ref="AC71:AC126" si="23">Q71/$R71*100</f>
        <v>0.1</v>
      </c>
      <c r="AD71" s="1">
        <f t="shared" ref="AD71:AE132" si="24">SUM(T71:AC71)</f>
        <v>100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5" x14ac:dyDescent="0.3">
      <c r="A72" s="22" t="s">
        <v>52</v>
      </c>
      <c r="B72" s="19" t="s">
        <v>83</v>
      </c>
      <c r="C72" s="19" t="s">
        <v>236</v>
      </c>
      <c r="D72" s="19" t="s">
        <v>1004</v>
      </c>
      <c r="E72" s="19" t="s">
        <v>42</v>
      </c>
      <c r="F72" s="1"/>
      <c r="G72" s="1"/>
      <c r="H72" s="1">
        <v>50.55</v>
      </c>
      <c r="I72" s="1">
        <v>1.67</v>
      </c>
      <c r="J72" s="1">
        <v>16.760000000000002</v>
      </c>
      <c r="K72" s="1">
        <v>12.34</v>
      </c>
      <c r="L72" s="1">
        <v>0.2</v>
      </c>
      <c r="M72" s="1">
        <v>4.8899999999999997</v>
      </c>
      <c r="N72" s="1">
        <v>9.9499999999999993</v>
      </c>
      <c r="O72" s="1">
        <v>3</v>
      </c>
      <c r="P72" s="1">
        <v>0.52</v>
      </c>
      <c r="Q72" s="1">
        <v>0.13</v>
      </c>
      <c r="R72" s="1">
        <f t="shared" si="13"/>
        <v>100.01</v>
      </c>
      <c r="S72" s="1"/>
      <c r="T72" s="1">
        <f t="shared" si="14"/>
        <v>50.544945505449448</v>
      </c>
      <c r="U72" s="1">
        <f t="shared" si="15"/>
        <v>1.66983301669833</v>
      </c>
      <c r="V72" s="1">
        <f t="shared" si="16"/>
        <v>16.75832416758324</v>
      </c>
      <c r="W72" s="1">
        <f t="shared" si="17"/>
        <v>12.338766123387661</v>
      </c>
      <c r="X72" s="1">
        <f t="shared" si="18"/>
        <v>0.19998000199980001</v>
      </c>
      <c r="Y72" s="1">
        <f t="shared" si="19"/>
        <v>4.8895110488951099</v>
      </c>
      <c r="Z72" s="1">
        <f t="shared" si="20"/>
        <v>9.9490050994900496</v>
      </c>
      <c r="AA72" s="1">
        <f t="shared" si="21"/>
        <v>2.9997000299970003</v>
      </c>
      <c r="AB72" s="1">
        <f t="shared" si="22"/>
        <v>0.51994800519948003</v>
      </c>
      <c r="AC72" s="1">
        <f t="shared" si="23"/>
        <v>0.12998700129987001</v>
      </c>
      <c r="AD72" s="1">
        <f t="shared" si="24"/>
        <v>99.999999999999986</v>
      </c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5" x14ac:dyDescent="0.3">
      <c r="A73" s="22" t="s">
        <v>52</v>
      </c>
      <c r="B73" s="19" t="s">
        <v>84</v>
      </c>
      <c r="C73" s="19" t="s">
        <v>236</v>
      </c>
      <c r="D73" s="19" t="s">
        <v>1004</v>
      </c>
      <c r="E73" s="19" t="s">
        <v>42</v>
      </c>
      <c r="F73" s="1"/>
      <c r="G73" s="1"/>
      <c r="H73" s="1">
        <v>47.31</v>
      </c>
      <c r="I73" s="1">
        <v>0.83</v>
      </c>
      <c r="J73" s="1">
        <v>17.02</v>
      </c>
      <c r="K73" s="1">
        <v>13.73</v>
      </c>
      <c r="L73" s="1">
        <v>0.24</v>
      </c>
      <c r="M73" s="1">
        <v>6.2</v>
      </c>
      <c r="N73" s="1">
        <v>12.45</v>
      </c>
      <c r="O73" s="1">
        <v>1.85</v>
      </c>
      <c r="P73" s="1">
        <v>0.35</v>
      </c>
      <c r="Q73" s="1">
        <v>0.02</v>
      </c>
      <c r="R73" s="1">
        <f t="shared" si="13"/>
        <v>99.999999999999986</v>
      </c>
      <c r="S73" s="1"/>
      <c r="T73" s="1">
        <f t="shared" si="14"/>
        <v>47.310000000000009</v>
      </c>
      <c r="U73" s="1">
        <f t="shared" si="15"/>
        <v>0.83</v>
      </c>
      <c r="V73" s="1">
        <f t="shared" si="16"/>
        <v>17.020000000000003</v>
      </c>
      <c r="W73" s="1">
        <f t="shared" si="17"/>
        <v>13.730000000000004</v>
      </c>
      <c r="X73" s="1">
        <f t="shared" si="18"/>
        <v>0.24000000000000002</v>
      </c>
      <c r="Y73" s="1">
        <f t="shared" si="19"/>
        <v>6.2000000000000011</v>
      </c>
      <c r="Z73" s="1">
        <f t="shared" si="20"/>
        <v>12.450000000000001</v>
      </c>
      <c r="AA73" s="1">
        <f t="shared" si="21"/>
        <v>1.8500000000000003</v>
      </c>
      <c r="AB73" s="1">
        <f t="shared" si="22"/>
        <v>0.35000000000000003</v>
      </c>
      <c r="AC73" s="1">
        <f t="shared" si="23"/>
        <v>2.0000000000000004E-2</v>
      </c>
      <c r="AD73" s="1">
        <f t="shared" si="24"/>
        <v>100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5" x14ac:dyDescent="0.3">
      <c r="A74" s="22" t="s">
        <v>52</v>
      </c>
      <c r="B74" s="19" t="s">
        <v>85</v>
      </c>
      <c r="C74" s="19" t="s">
        <v>236</v>
      </c>
      <c r="D74" s="19" t="s">
        <v>1004</v>
      </c>
      <c r="E74" s="19" t="s">
        <v>42</v>
      </c>
      <c r="F74" s="1"/>
      <c r="G74" s="1"/>
      <c r="H74" s="1">
        <v>46.87</v>
      </c>
      <c r="I74" s="1">
        <v>0.86</v>
      </c>
      <c r="J74" s="1">
        <v>17.66</v>
      </c>
      <c r="K74" s="1">
        <v>13.52</v>
      </c>
      <c r="L74" s="1">
        <v>0.25</v>
      </c>
      <c r="M74" s="1">
        <v>5.46</v>
      </c>
      <c r="N74" s="1">
        <v>13.02</v>
      </c>
      <c r="O74" s="1">
        <v>1.97</v>
      </c>
      <c r="P74" s="1">
        <v>0.34</v>
      </c>
      <c r="Q74" s="1">
        <v>0.05</v>
      </c>
      <c r="R74" s="1">
        <f t="shared" si="13"/>
        <v>99.999999999999986</v>
      </c>
      <c r="S74" s="1"/>
      <c r="T74" s="1">
        <f t="shared" si="14"/>
        <v>46.870000000000005</v>
      </c>
      <c r="U74" s="1">
        <f t="shared" si="15"/>
        <v>0.86000000000000021</v>
      </c>
      <c r="V74" s="1">
        <f t="shared" si="16"/>
        <v>17.660000000000004</v>
      </c>
      <c r="W74" s="1">
        <f t="shared" si="17"/>
        <v>13.520000000000001</v>
      </c>
      <c r="X74" s="1">
        <f t="shared" si="18"/>
        <v>0.25000000000000006</v>
      </c>
      <c r="Y74" s="1">
        <f t="shared" si="19"/>
        <v>5.4600000000000009</v>
      </c>
      <c r="Z74" s="1">
        <f t="shared" si="20"/>
        <v>13.020000000000001</v>
      </c>
      <c r="AA74" s="1">
        <f t="shared" si="21"/>
        <v>1.9700000000000002</v>
      </c>
      <c r="AB74" s="1">
        <f t="shared" si="22"/>
        <v>0.34000000000000008</v>
      </c>
      <c r="AC74" s="1">
        <f t="shared" si="23"/>
        <v>5.000000000000001E-2</v>
      </c>
      <c r="AD74" s="1">
        <f t="shared" si="24"/>
        <v>100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5" x14ac:dyDescent="0.3">
      <c r="A75" s="22" t="s">
        <v>52</v>
      </c>
      <c r="B75" s="19" t="s">
        <v>86</v>
      </c>
      <c r="C75" s="19" t="s">
        <v>236</v>
      </c>
      <c r="D75" s="19" t="s">
        <v>1004</v>
      </c>
      <c r="E75" s="19" t="s">
        <v>42</v>
      </c>
      <c r="F75" s="1"/>
      <c r="G75" s="1"/>
      <c r="H75" s="1">
        <v>49.76</v>
      </c>
      <c r="I75" s="1">
        <v>0.78</v>
      </c>
      <c r="J75" s="1">
        <v>18.440000000000001</v>
      </c>
      <c r="K75" s="1">
        <v>11.43</v>
      </c>
      <c r="L75" s="1">
        <v>0.22</v>
      </c>
      <c r="M75" s="1">
        <v>5.56</v>
      </c>
      <c r="N75" s="1">
        <v>11.27</v>
      </c>
      <c r="O75" s="1">
        <v>2.13</v>
      </c>
      <c r="P75" s="1">
        <v>0.33</v>
      </c>
      <c r="Q75" s="1">
        <v>7.0000000000000007E-2</v>
      </c>
      <c r="R75" s="1">
        <f t="shared" si="13"/>
        <v>99.989999999999981</v>
      </c>
      <c r="S75" s="1"/>
      <c r="T75" s="1">
        <f t="shared" si="14"/>
        <v>49.764976497649769</v>
      </c>
      <c r="U75" s="1">
        <f t="shared" si="15"/>
        <v>0.78007800780078029</v>
      </c>
      <c r="V75" s="1">
        <f t="shared" si="16"/>
        <v>18.441844184418446</v>
      </c>
      <c r="W75" s="1">
        <f t="shared" si="17"/>
        <v>11.431143114311434</v>
      </c>
      <c r="X75" s="1">
        <f t="shared" si="18"/>
        <v>0.22002200220022006</v>
      </c>
      <c r="Y75" s="1">
        <f t="shared" si="19"/>
        <v>5.5605560556055611</v>
      </c>
      <c r="Z75" s="1">
        <f t="shared" si="20"/>
        <v>11.271127112711273</v>
      </c>
      <c r="AA75" s="1">
        <f t="shared" si="21"/>
        <v>2.1302130213021306</v>
      </c>
      <c r="AB75" s="1">
        <f t="shared" si="22"/>
        <v>0.33003300330033014</v>
      </c>
      <c r="AC75" s="1">
        <f t="shared" si="23"/>
        <v>7.000700070007003E-2</v>
      </c>
      <c r="AD75" s="1">
        <f t="shared" si="24"/>
        <v>100.00000000000001</v>
      </c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5" x14ac:dyDescent="0.3">
      <c r="A76" s="22" t="s">
        <v>52</v>
      </c>
      <c r="B76" s="19" t="s">
        <v>87</v>
      </c>
      <c r="C76" s="19" t="s">
        <v>236</v>
      </c>
      <c r="D76" s="19"/>
      <c r="E76" s="19" t="s">
        <v>42</v>
      </c>
      <c r="F76" s="1"/>
      <c r="G76" s="1"/>
      <c r="H76" s="1">
        <v>52.61</v>
      </c>
      <c r="I76" s="1">
        <v>1.03</v>
      </c>
      <c r="J76" s="1">
        <v>14.44</v>
      </c>
      <c r="K76" s="1">
        <v>13.63</v>
      </c>
      <c r="L76" s="1">
        <v>0.22</v>
      </c>
      <c r="M76" s="1">
        <v>4.9000000000000004</v>
      </c>
      <c r="N76" s="1">
        <v>10.01</v>
      </c>
      <c r="O76" s="1">
        <v>2.21</v>
      </c>
      <c r="P76" s="1">
        <v>0.74</v>
      </c>
      <c r="Q76" s="1">
        <v>0.21</v>
      </c>
      <c r="R76" s="1">
        <f t="shared" si="13"/>
        <v>99.999999999999986</v>
      </c>
      <c r="S76" s="1"/>
      <c r="T76" s="1">
        <f t="shared" si="14"/>
        <v>52.610000000000014</v>
      </c>
      <c r="U76" s="1">
        <f t="shared" si="15"/>
        <v>1.0300000000000002</v>
      </c>
      <c r="V76" s="1">
        <f t="shared" si="16"/>
        <v>14.440000000000003</v>
      </c>
      <c r="W76" s="1">
        <f t="shared" si="17"/>
        <v>13.630000000000003</v>
      </c>
      <c r="X76" s="1">
        <f t="shared" si="18"/>
        <v>0.22</v>
      </c>
      <c r="Y76" s="1">
        <f t="shared" si="19"/>
        <v>4.9000000000000012</v>
      </c>
      <c r="Z76" s="1">
        <f t="shared" si="20"/>
        <v>10.010000000000002</v>
      </c>
      <c r="AA76" s="1">
        <f t="shared" si="21"/>
        <v>2.21</v>
      </c>
      <c r="AB76" s="1">
        <f t="shared" si="22"/>
        <v>0.7400000000000001</v>
      </c>
      <c r="AC76" s="1">
        <f t="shared" si="23"/>
        <v>0.21000000000000002</v>
      </c>
      <c r="AD76" s="1">
        <f t="shared" si="24"/>
        <v>100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5" x14ac:dyDescent="0.3">
      <c r="A77" s="22" t="s">
        <v>52</v>
      </c>
      <c r="B77" s="19" t="s">
        <v>88</v>
      </c>
      <c r="C77" s="19" t="s">
        <v>236</v>
      </c>
      <c r="D77" s="19"/>
      <c r="E77" s="19" t="s">
        <v>42</v>
      </c>
      <c r="F77" s="1"/>
      <c r="G77" s="1"/>
      <c r="H77" s="1">
        <v>52.64</v>
      </c>
      <c r="I77" s="1">
        <v>1.1200000000000001</v>
      </c>
      <c r="J77" s="1">
        <v>14.7</v>
      </c>
      <c r="K77" s="1">
        <v>12.93</v>
      </c>
      <c r="L77" s="1">
        <v>0.19</v>
      </c>
      <c r="M77" s="1">
        <v>5.41</v>
      </c>
      <c r="N77" s="1">
        <v>9.36</v>
      </c>
      <c r="O77" s="1">
        <v>2.59</v>
      </c>
      <c r="P77" s="1">
        <v>0.84</v>
      </c>
      <c r="Q77" s="1">
        <v>0.22</v>
      </c>
      <c r="R77" s="1">
        <f t="shared" si="13"/>
        <v>99.999999999999986</v>
      </c>
      <c r="S77" s="1"/>
      <c r="T77" s="1">
        <f t="shared" si="14"/>
        <v>52.640000000000008</v>
      </c>
      <c r="U77" s="1">
        <f t="shared" si="15"/>
        <v>1.1200000000000003</v>
      </c>
      <c r="V77" s="1">
        <f t="shared" si="16"/>
        <v>14.700000000000003</v>
      </c>
      <c r="W77" s="1">
        <f t="shared" si="17"/>
        <v>12.930000000000003</v>
      </c>
      <c r="X77" s="1">
        <f t="shared" si="18"/>
        <v>0.19000000000000003</v>
      </c>
      <c r="Y77" s="1">
        <f t="shared" si="19"/>
        <v>5.410000000000001</v>
      </c>
      <c r="Z77" s="1">
        <f t="shared" si="20"/>
        <v>9.36</v>
      </c>
      <c r="AA77" s="1">
        <f t="shared" si="21"/>
        <v>2.5900000000000003</v>
      </c>
      <c r="AB77" s="1">
        <f t="shared" si="22"/>
        <v>0.84000000000000008</v>
      </c>
      <c r="AC77" s="1">
        <f t="shared" si="23"/>
        <v>0.22</v>
      </c>
      <c r="AD77" s="1">
        <f t="shared" si="24"/>
        <v>100.00000000000001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5" x14ac:dyDescent="0.3">
      <c r="A78" s="22" t="s">
        <v>52</v>
      </c>
      <c r="B78" s="19" t="s">
        <v>89</v>
      </c>
      <c r="C78" s="19" t="s">
        <v>236</v>
      </c>
      <c r="D78" s="19"/>
      <c r="E78" s="19" t="s">
        <v>42</v>
      </c>
      <c r="F78" s="1"/>
      <c r="G78" s="1"/>
      <c r="H78" s="1">
        <v>51.41</v>
      </c>
      <c r="I78" s="1">
        <v>0.93</v>
      </c>
      <c r="J78" s="1">
        <v>14.07</v>
      </c>
      <c r="K78" s="1">
        <v>14.32</v>
      </c>
      <c r="L78" s="1">
        <v>0.27</v>
      </c>
      <c r="M78" s="1">
        <v>5.36</v>
      </c>
      <c r="N78" s="1">
        <v>10.029999999999999</v>
      </c>
      <c r="O78" s="1">
        <v>2.78</v>
      </c>
      <c r="P78" s="1">
        <v>0.72</v>
      </c>
      <c r="Q78" s="1">
        <v>0.12</v>
      </c>
      <c r="R78" s="1">
        <f t="shared" si="13"/>
        <v>100.00999999999999</v>
      </c>
      <c r="S78" s="1"/>
      <c r="T78" s="1">
        <f t="shared" si="14"/>
        <v>51.404859514048596</v>
      </c>
      <c r="U78" s="1">
        <f t="shared" si="15"/>
        <v>0.92990700929907011</v>
      </c>
      <c r="V78" s="1">
        <f t="shared" si="16"/>
        <v>14.068593140685934</v>
      </c>
      <c r="W78" s="1">
        <f t="shared" si="17"/>
        <v>14.318568143185683</v>
      </c>
      <c r="X78" s="1">
        <f t="shared" si="18"/>
        <v>0.26997300269973007</v>
      </c>
      <c r="Y78" s="1">
        <f t="shared" si="19"/>
        <v>5.3594640535946407</v>
      </c>
      <c r="Z78" s="1">
        <f t="shared" si="20"/>
        <v>10.02899710028997</v>
      </c>
      <c r="AA78" s="1">
        <f t="shared" si="21"/>
        <v>2.7797220277972201</v>
      </c>
      <c r="AB78" s="1">
        <f t="shared" si="22"/>
        <v>0.71992800719928007</v>
      </c>
      <c r="AC78" s="1">
        <f t="shared" si="23"/>
        <v>0.11998800119988001</v>
      </c>
      <c r="AD78" s="1">
        <f t="shared" si="24"/>
        <v>100.00000000000001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5" x14ac:dyDescent="0.3">
      <c r="A79" s="22" t="s">
        <v>52</v>
      </c>
      <c r="B79" s="19" t="s">
        <v>90</v>
      </c>
      <c r="C79" s="19" t="s">
        <v>236</v>
      </c>
      <c r="D79" s="19"/>
      <c r="E79" s="19" t="s">
        <v>42</v>
      </c>
      <c r="F79" s="1"/>
      <c r="G79" s="1"/>
      <c r="H79" s="1">
        <v>50.87</v>
      </c>
      <c r="I79" s="1">
        <v>0.77</v>
      </c>
      <c r="J79" s="1">
        <v>15.94</v>
      </c>
      <c r="K79" s="1">
        <v>11.61</v>
      </c>
      <c r="L79" s="1">
        <v>0.22</v>
      </c>
      <c r="M79" s="1">
        <v>6.04</v>
      </c>
      <c r="N79" s="1">
        <v>11.27</v>
      </c>
      <c r="O79" s="1">
        <v>2.62</v>
      </c>
      <c r="P79" s="1">
        <v>0.53</v>
      </c>
      <c r="Q79" s="1">
        <v>0.14000000000000001</v>
      </c>
      <c r="R79" s="1">
        <f t="shared" si="13"/>
        <v>100.01</v>
      </c>
      <c r="S79" s="1"/>
      <c r="T79" s="1">
        <f t="shared" si="14"/>
        <v>50.864913508649131</v>
      </c>
      <c r="U79" s="1">
        <f t="shared" si="15"/>
        <v>0.76992300769923006</v>
      </c>
      <c r="V79" s="1">
        <f t="shared" si="16"/>
        <v>15.93840615938406</v>
      </c>
      <c r="W79" s="1">
        <f t="shared" si="17"/>
        <v>11.60883911608839</v>
      </c>
      <c r="X79" s="1">
        <f t="shared" si="18"/>
        <v>0.21997800219978</v>
      </c>
      <c r="Y79" s="1">
        <f t="shared" si="19"/>
        <v>6.03939606039396</v>
      </c>
      <c r="Z79" s="1">
        <f t="shared" si="20"/>
        <v>11.26887311268873</v>
      </c>
      <c r="AA79" s="1">
        <f t="shared" si="21"/>
        <v>2.6197380261973802</v>
      </c>
      <c r="AB79" s="1">
        <f t="shared" si="22"/>
        <v>0.52994700529947003</v>
      </c>
      <c r="AC79" s="1">
        <f t="shared" si="23"/>
        <v>0.13998600139986001</v>
      </c>
      <c r="AD79" s="1">
        <f t="shared" si="24"/>
        <v>99.999999999999986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5" s="1" customFormat="1" x14ac:dyDescent="0.3">
      <c r="A80" s="22" t="s">
        <v>52</v>
      </c>
      <c r="B80" s="19" t="s">
        <v>91</v>
      </c>
      <c r="C80" s="19" t="s">
        <v>236</v>
      </c>
      <c r="D80" s="19"/>
      <c r="E80" s="19" t="s">
        <v>42</v>
      </c>
      <c r="H80" s="1">
        <v>50.98</v>
      </c>
      <c r="I80" s="1">
        <v>0.9</v>
      </c>
      <c r="J80" s="1">
        <v>15.95</v>
      </c>
      <c r="K80" s="1">
        <v>11.71</v>
      </c>
      <c r="L80" s="1">
        <v>0.2</v>
      </c>
      <c r="M80" s="1">
        <v>5.84</v>
      </c>
      <c r="N80" s="1">
        <v>11.41</v>
      </c>
      <c r="O80" s="1">
        <v>2.4</v>
      </c>
      <c r="P80" s="1">
        <v>0.48</v>
      </c>
      <c r="Q80" s="1">
        <v>0.13</v>
      </c>
      <c r="R80" s="1">
        <f t="shared" si="13"/>
        <v>100</v>
      </c>
      <c r="T80" s="1">
        <f t="shared" si="14"/>
        <v>50.97999999999999</v>
      </c>
      <c r="U80" s="1">
        <f t="shared" si="15"/>
        <v>0.90000000000000013</v>
      </c>
      <c r="V80" s="1">
        <f t="shared" si="16"/>
        <v>15.950000000000001</v>
      </c>
      <c r="W80" s="1">
        <f t="shared" si="17"/>
        <v>11.71</v>
      </c>
      <c r="X80" s="1">
        <f t="shared" si="18"/>
        <v>0.2</v>
      </c>
      <c r="Y80" s="1">
        <f t="shared" si="19"/>
        <v>5.84</v>
      </c>
      <c r="Z80" s="1">
        <f t="shared" si="20"/>
        <v>11.41</v>
      </c>
      <c r="AA80" s="1">
        <f t="shared" si="21"/>
        <v>2.4</v>
      </c>
      <c r="AB80" s="1">
        <f t="shared" si="22"/>
        <v>0.48</v>
      </c>
      <c r="AC80" s="1">
        <f t="shared" si="23"/>
        <v>0.13</v>
      </c>
      <c r="AD80" s="1">
        <f t="shared" si="24"/>
        <v>100</v>
      </c>
      <c r="AE80" s="8"/>
      <c r="BL80" s="68"/>
      <c r="BM80" s="68"/>
    </row>
    <row r="81" spans="1:65" s="1" customFormat="1" x14ac:dyDescent="0.3">
      <c r="A81" s="22" t="s">
        <v>52</v>
      </c>
      <c r="B81" s="19" t="s">
        <v>92</v>
      </c>
      <c r="C81" s="19" t="s">
        <v>236</v>
      </c>
      <c r="D81" s="19"/>
      <c r="E81" s="19" t="s">
        <v>42</v>
      </c>
      <c r="H81" s="1">
        <v>50.17</v>
      </c>
      <c r="I81" s="1">
        <v>0.86</v>
      </c>
      <c r="J81" s="1">
        <v>16.38</v>
      </c>
      <c r="K81" s="1">
        <v>11.88</v>
      </c>
      <c r="L81" s="1">
        <v>0.18</v>
      </c>
      <c r="M81" s="1">
        <v>5.79</v>
      </c>
      <c r="N81" s="1">
        <v>11.83</v>
      </c>
      <c r="O81" s="1">
        <v>2.38</v>
      </c>
      <c r="P81" s="1">
        <v>0.46</v>
      </c>
      <c r="Q81" s="1">
        <v>0.08</v>
      </c>
      <c r="R81" s="1">
        <f t="shared" si="13"/>
        <v>100.00999999999999</v>
      </c>
      <c r="T81" s="1">
        <f t="shared" si="14"/>
        <v>50.164983501649843</v>
      </c>
      <c r="U81" s="1">
        <f t="shared" si="15"/>
        <v>0.85991400859914013</v>
      </c>
      <c r="V81" s="1">
        <f t="shared" si="16"/>
        <v>16.378362163783621</v>
      </c>
      <c r="W81" s="1">
        <f t="shared" si="17"/>
        <v>11.878812118788124</v>
      </c>
      <c r="X81" s="1">
        <f t="shared" si="18"/>
        <v>0.17998200179982002</v>
      </c>
      <c r="Y81" s="1">
        <f t="shared" si="19"/>
        <v>5.7894210578942111</v>
      </c>
      <c r="Z81" s="1">
        <f t="shared" si="20"/>
        <v>11.828817118288173</v>
      </c>
      <c r="AA81" s="1">
        <f t="shared" si="21"/>
        <v>2.3797620237976203</v>
      </c>
      <c r="AB81" s="1">
        <f t="shared" si="22"/>
        <v>0.45995400459954011</v>
      </c>
      <c r="AC81" s="1">
        <f t="shared" si="23"/>
        <v>7.9992000799920013E-2</v>
      </c>
      <c r="AD81" s="1">
        <f t="shared" si="24"/>
        <v>100</v>
      </c>
      <c r="AE81" s="8"/>
      <c r="BL81" s="68"/>
      <c r="BM81" s="68"/>
    </row>
    <row r="82" spans="1:65" s="1" customFormat="1" x14ac:dyDescent="0.3">
      <c r="A82" s="22" t="s">
        <v>52</v>
      </c>
      <c r="B82" s="19" t="s">
        <v>93</v>
      </c>
      <c r="C82" s="19" t="s">
        <v>236</v>
      </c>
      <c r="D82" s="19"/>
      <c r="E82" s="19" t="s">
        <v>42</v>
      </c>
      <c r="H82" s="1">
        <v>53.05</v>
      </c>
      <c r="I82" s="1">
        <v>1.1299999999999999</v>
      </c>
      <c r="J82" s="1">
        <v>13.23</v>
      </c>
      <c r="K82" s="1">
        <v>13.67</v>
      </c>
      <c r="L82" s="1">
        <v>0.23</v>
      </c>
      <c r="M82" s="1">
        <v>4.88</v>
      </c>
      <c r="N82" s="1">
        <v>10.41</v>
      </c>
      <c r="O82" s="1">
        <v>2.38</v>
      </c>
      <c r="P82" s="1">
        <v>0.82</v>
      </c>
      <c r="Q82" s="1">
        <v>0.22</v>
      </c>
      <c r="R82" s="1">
        <f t="shared" si="13"/>
        <v>100.01999999999998</v>
      </c>
      <c r="T82" s="1">
        <f t="shared" si="14"/>
        <v>53.039392121575688</v>
      </c>
      <c r="U82" s="1">
        <f t="shared" si="15"/>
        <v>1.1297740451909619</v>
      </c>
      <c r="V82" s="1">
        <f t="shared" si="16"/>
        <v>13.227354529094185</v>
      </c>
      <c r="W82" s="1">
        <f t="shared" si="17"/>
        <v>13.667266546690666</v>
      </c>
      <c r="X82" s="1">
        <f t="shared" si="18"/>
        <v>0.22995400919816042</v>
      </c>
      <c r="Y82" s="1">
        <f t="shared" si="19"/>
        <v>4.8790241951609685</v>
      </c>
      <c r="Z82" s="1">
        <f t="shared" si="20"/>
        <v>10.407918416316738</v>
      </c>
      <c r="AA82" s="1">
        <f t="shared" si="21"/>
        <v>2.379524095180964</v>
      </c>
      <c r="AB82" s="1">
        <f t="shared" si="22"/>
        <v>0.81983603279344142</v>
      </c>
      <c r="AC82" s="1">
        <f t="shared" si="23"/>
        <v>0.2199560087982404</v>
      </c>
      <c r="AD82" s="1">
        <f t="shared" si="24"/>
        <v>100.00000000000001</v>
      </c>
      <c r="AE82" s="8"/>
      <c r="BL82" s="68"/>
      <c r="BM82" s="68"/>
    </row>
    <row r="83" spans="1:65" s="1" customFormat="1" x14ac:dyDescent="0.3">
      <c r="A83" s="22" t="s">
        <v>52</v>
      </c>
      <c r="B83" s="19" t="s">
        <v>94</v>
      </c>
      <c r="C83" s="19" t="s">
        <v>236</v>
      </c>
      <c r="D83" s="19"/>
      <c r="E83" s="19" t="s">
        <v>42</v>
      </c>
      <c r="H83" s="1">
        <v>52.99</v>
      </c>
      <c r="I83" s="1">
        <v>1.23</v>
      </c>
      <c r="J83" s="1">
        <v>13.22</v>
      </c>
      <c r="K83" s="1">
        <v>13.54</v>
      </c>
      <c r="L83" s="1">
        <v>0.2</v>
      </c>
      <c r="M83" s="1">
        <v>4.91</v>
      </c>
      <c r="N83" s="1">
        <v>10.29</v>
      </c>
      <c r="O83" s="1">
        <v>2.5499999999999998</v>
      </c>
      <c r="P83" s="1">
        <v>0.85</v>
      </c>
      <c r="Q83" s="1">
        <v>0.21</v>
      </c>
      <c r="R83" s="1">
        <f t="shared" si="13"/>
        <v>99.989999999999981</v>
      </c>
      <c r="T83" s="1">
        <f t="shared" si="14"/>
        <v>52.995299529953009</v>
      </c>
      <c r="U83" s="1">
        <f t="shared" si="15"/>
        <v>1.2301230123012303</v>
      </c>
      <c r="V83" s="1">
        <f t="shared" si="16"/>
        <v>13.221322132213226</v>
      </c>
      <c r="W83" s="1">
        <f t="shared" si="17"/>
        <v>13.541354135413544</v>
      </c>
      <c r="X83" s="1">
        <f t="shared" si="18"/>
        <v>0.20002000200020006</v>
      </c>
      <c r="Y83" s="1">
        <f t="shared" si="19"/>
        <v>4.9104910491049116</v>
      </c>
      <c r="Z83" s="1">
        <f t="shared" si="20"/>
        <v>10.291029102910292</v>
      </c>
      <c r="AA83" s="1">
        <f t="shared" si="21"/>
        <v>2.5502550255025507</v>
      </c>
      <c r="AB83" s="1">
        <f t="shared" si="22"/>
        <v>0.85008500850085023</v>
      </c>
      <c r="AC83" s="1">
        <f t="shared" si="23"/>
        <v>0.21002100210021005</v>
      </c>
      <c r="AD83" s="1">
        <f t="shared" si="24"/>
        <v>100.00000000000001</v>
      </c>
      <c r="AE83" s="8"/>
      <c r="BL83" s="68"/>
      <c r="BM83" s="68"/>
    </row>
    <row r="84" spans="1:65" s="1" customFormat="1" x14ac:dyDescent="0.3">
      <c r="A84" s="22" t="s">
        <v>52</v>
      </c>
      <c r="B84" s="19" t="s">
        <v>95</v>
      </c>
      <c r="C84" s="19" t="s">
        <v>236</v>
      </c>
      <c r="D84" s="19"/>
      <c r="E84" s="19" t="s">
        <v>42</v>
      </c>
      <c r="H84" s="1">
        <v>53.04</v>
      </c>
      <c r="I84" s="1">
        <v>1.31</v>
      </c>
      <c r="J84" s="1">
        <v>13.22</v>
      </c>
      <c r="K84" s="1">
        <v>13.59</v>
      </c>
      <c r="L84" s="1">
        <v>0.18</v>
      </c>
      <c r="M84" s="1">
        <v>5.01</v>
      </c>
      <c r="N84" s="1">
        <v>10.08</v>
      </c>
      <c r="O84" s="1">
        <v>2.48</v>
      </c>
      <c r="P84" s="1">
        <v>0.85</v>
      </c>
      <c r="Q84" s="1">
        <v>0.24</v>
      </c>
      <c r="R84" s="1">
        <f t="shared" si="13"/>
        <v>100.00000000000001</v>
      </c>
      <c r="T84" s="1">
        <f t="shared" si="14"/>
        <v>53.039999999999985</v>
      </c>
      <c r="U84" s="1">
        <f t="shared" si="15"/>
        <v>1.3099999999999998</v>
      </c>
      <c r="V84" s="1">
        <f t="shared" si="16"/>
        <v>13.219999999999999</v>
      </c>
      <c r="W84" s="1">
        <f t="shared" si="17"/>
        <v>13.59</v>
      </c>
      <c r="X84" s="1">
        <f t="shared" si="18"/>
        <v>0.17999999999999997</v>
      </c>
      <c r="Y84" s="1">
        <f t="shared" si="19"/>
        <v>5.0099999999999989</v>
      </c>
      <c r="Z84" s="1">
        <f t="shared" si="20"/>
        <v>10.079999999999998</v>
      </c>
      <c r="AA84" s="1">
        <f t="shared" si="21"/>
        <v>2.4799999999999995</v>
      </c>
      <c r="AB84" s="1">
        <f t="shared" si="22"/>
        <v>0.84999999999999987</v>
      </c>
      <c r="AC84" s="1">
        <f t="shared" si="23"/>
        <v>0.23999999999999994</v>
      </c>
      <c r="AD84" s="1">
        <f t="shared" si="24"/>
        <v>100</v>
      </c>
      <c r="AE84" s="8"/>
      <c r="BL84" s="68"/>
      <c r="BM84" s="68"/>
    </row>
    <row r="85" spans="1:65" s="1" customFormat="1" x14ac:dyDescent="0.3">
      <c r="A85" s="22" t="s">
        <v>52</v>
      </c>
      <c r="B85" s="19" t="s">
        <v>96</v>
      </c>
      <c r="C85" s="19" t="s">
        <v>236</v>
      </c>
      <c r="D85" s="19"/>
      <c r="E85" s="19" t="s">
        <v>42</v>
      </c>
      <c r="H85" s="1">
        <v>53.14</v>
      </c>
      <c r="I85" s="1">
        <v>1.22</v>
      </c>
      <c r="J85" s="1">
        <v>13.39</v>
      </c>
      <c r="K85" s="1">
        <v>13.55</v>
      </c>
      <c r="L85" s="1">
        <v>0.24</v>
      </c>
      <c r="M85" s="1">
        <v>4.68</v>
      </c>
      <c r="N85" s="1">
        <v>10.28</v>
      </c>
      <c r="O85" s="1">
        <v>2.4700000000000002</v>
      </c>
      <c r="P85" s="1">
        <v>0.84</v>
      </c>
      <c r="Q85" s="1">
        <v>0.19</v>
      </c>
      <c r="R85" s="1">
        <f t="shared" si="13"/>
        <v>100</v>
      </c>
      <c r="T85" s="1">
        <f t="shared" si="14"/>
        <v>53.14</v>
      </c>
      <c r="U85" s="1">
        <f t="shared" si="15"/>
        <v>1.22</v>
      </c>
      <c r="V85" s="1">
        <f t="shared" si="16"/>
        <v>13.390000000000002</v>
      </c>
      <c r="W85" s="1">
        <f t="shared" si="17"/>
        <v>13.55</v>
      </c>
      <c r="X85" s="1">
        <f t="shared" si="18"/>
        <v>0.24</v>
      </c>
      <c r="Y85" s="1">
        <f t="shared" si="19"/>
        <v>4.68</v>
      </c>
      <c r="Z85" s="1">
        <f t="shared" si="20"/>
        <v>10.28</v>
      </c>
      <c r="AA85" s="1">
        <f t="shared" si="21"/>
        <v>2.4700000000000002</v>
      </c>
      <c r="AB85" s="1">
        <f t="shared" si="22"/>
        <v>0.84</v>
      </c>
      <c r="AC85" s="1">
        <f t="shared" si="23"/>
        <v>0.19</v>
      </c>
      <c r="AD85" s="1">
        <f t="shared" si="24"/>
        <v>100</v>
      </c>
      <c r="AE85" s="8"/>
      <c r="BL85" s="68"/>
      <c r="BM85" s="68"/>
    </row>
    <row r="86" spans="1:65" s="1" customFormat="1" x14ac:dyDescent="0.3">
      <c r="A86" s="22" t="s">
        <v>52</v>
      </c>
      <c r="B86" s="19" t="s">
        <v>97</v>
      </c>
      <c r="C86" s="19" t="s">
        <v>236</v>
      </c>
      <c r="D86" s="19"/>
      <c r="E86" s="19" t="s">
        <v>42</v>
      </c>
      <c r="H86" s="1">
        <v>53.3</v>
      </c>
      <c r="I86" s="1">
        <v>1.1200000000000001</v>
      </c>
      <c r="J86" s="1">
        <v>13.44</v>
      </c>
      <c r="K86" s="1">
        <v>13.48</v>
      </c>
      <c r="L86" s="1">
        <v>0.2</v>
      </c>
      <c r="M86" s="1">
        <v>4.97</v>
      </c>
      <c r="N86" s="1">
        <v>10.039999999999999</v>
      </c>
      <c r="O86" s="1">
        <v>2.42</v>
      </c>
      <c r="P86" s="1">
        <v>0.86</v>
      </c>
      <c r="Q86" s="1">
        <v>0.18</v>
      </c>
      <c r="R86" s="1">
        <f t="shared" si="13"/>
        <v>100.01000000000002</v>
      </c>
      <c r="T86" s="1">
        <f t="shared" si="14"/>
        <v>53.294670532946697</v>
      </c>
      <c r="U86" s="1">
        <f t="shared" si="15"/>
        <v>1.11988801119888</v>
      </c>
      <c r="V86" s="1">
        <f t="shared" si="16"/>
        <v>13.438656134386559</v>
      </c>
      <c r="W86" s="1">
        <f t="shared" si="17"/>
        <v>13.47865213478652</v>
      </c>
      <c r="X86" s="1">
        <f t="shared" si="18"/>
        <v>0.19998000199979998</v>
      </c>
      <c r="Y86" s="1">
        <f t="shared" si="19"/>
        <v>4.9695030496950299</v>
      </c>
      <c r="Z86" s="1">
        <f t="shared" si="20"/>
        <v>10.038996100389959</v>
      </c>
      <c r="AA86" s="1">
        <f t="shared" si="21"/>
        <v>2.4197580241975798</v>
      </c>
      <c r="AB86" s="1">
        <f t="shared" si="22"/>
        <v>0.85991400859913991</v>
      </c>
      <c r="AC86" s="1">
        <f t="shared" si="23"/>
        <v>0.17998200179981999</v>
      </c>
      <c r="AD86" s="1">
        <f t="shared" si="24"/>
        <v>99.999999999999972</v>
      </c>
      <c r="AE86" s="8"/>
      <c r="BL86" s="68"/>
      <c r="BM86" s="68"/>
    </row>
    <row r="87" spans="1:65" s="1" customFormat="1" x14ac:dyDescent="0.3">
      <c r="A87" s="22" t="s">
        <v>52</v>
      </c>
      <c r="B87" s="19" t="s">
        <v>98</v>
      </c>
      <c r="C87" s="19" t="s">
        <v>236</v>
      </c>
      <c r="D87" s="19"/>
      <c r="E87" s="19" t="s">
        <v>42</v>
      </c>
      <c r="H87" s="1">
        <v>53.49</v>
      </c>
      <c r="I87" s="1">
        <v>1.33</v>
      </c>
      <c r="J87" s="1">
        <v>13.62</v>
      </c>
      <c r="K87" s="1">
        <v>13.02</v>
      </c>
      <c r="L87" s="1">
        <v>0.22</v>
      </c>
      <c r="M87" s="1">
        <v>4.57</v>
      </c>
      <c r="N87" s="1">
        <v>10.11</v>
      </c>
      <c r="O87" s="1">
        <v>2.52</v>
      </c>
      <c r="P87" s="1">
        <v>0.92</v>
      </c>
      <c r="Q87" s="1">
        <v>0.2</v>
      </c>
      <c r="R87" s="1">
        <f t="shared" si="13"/>
        <v>100</v>
      </c>
      <c r="T87" s="1">
        <f t="shared" si="14"/>
        <v>53.49</v>
      </c>
      <c r="U87" s="1">
        <f t="shared" si="15"/>
        <v>1.33</v>
      </c>
      <c r="V87" s="1">
        <f t="shared" si="16"/>
        <v>13.62</v>
      </c>
      <c r="W87" s="1">
        <f t="shared" si="17"/>
        <v>13.019999999999998</v>
      </c>
      <c r="X87" s="1">
        <f t="shared" si="18"/>
        <v>0.22</v>
      </c>
      <c r="Y87" s="1">
        <f t="shared" si="19"/>
        <v>4.57</v>
      </c>
      <c r="Z87" s="1">
        <f t="shared" si="20"/>
        <v>10.11</v>
      </c>
      <c r="AA87" s="1">
        <f t="shared" si="21"/>
        <v>2.52</v>
      </c>
      <c r="AB87" s="1">
        <f t="shared" si="22"/>
        <v>0.91999999999999993</v>
      </c>
      <c r="AC87" s="1">
        <f t="shared" si="23"/>
        <v>0.2</v>
      </c>
      <c r="AD87" s="1">
        <f t="shared" si="24"/>
        <v>100</v>
      </c>
      <c r="AE87" s="8"/>
      <c r="BL87" s="68"/>
      <c r="BM87" s="68"/>
    </row>
    <row r="88" spans="1:65" s="1" customFormat="1" x14ac:dyDescent="0.3">
      <c r="A88" s="22" t="s">
        <v>52</v>
      </c>
      <c r="B88" s="19" t="s">
        <v>99</v>
      </c>
      <c r="C88" s="19" t="s">
        <v>236</v>
      </c>
      <c r="D88" s="19"/>
      <c r="E88" s="19" t="s">
        <v>42</v>
      </c>
      <c r="H88" s="1">
        <v>52.95</v>
      </c>
      <c r="I88" s="1">
        <v>1.35</v>
      </c>
      <c r="J88" s="1">
        <v>13.38</v>
      </c>
      <c r="K88" s="1">
        <v>13.54</v>
      </c>
      <c r="L88" s="1">
        <v>0.2</v>
      </c>
      <c r="M88" s="1">
        <v>4.7699999999999996</v>
      </c>
      <c r="N88" s="1">
        <v>10.15</v>
      </c>
      <c r="O88" s="1">
        <v>2.61</v>
      </c>
      <c r="P88" s="1">
        <v>0.85</v>
      </c>
      <c r="Q88" s="1">
        <v>0.2</v>
      </c>
      <c r="R88" s="1">
        <f t="shared" si="13"/>
        <v>100</v>
      </c>
      <c r="T88" s="1">
        <f t="shared" si="14"/>
        <v>52.95000000000001</v>
      </c>
      <c r="U88" s="1">
        <f t="shared" si="15"/>
        <v>1.35</v>
      </c>
      <c r="V88" s="1">
        <f t="shared" si="16"/>
        <v>13.38</v>
      </c>
      <c r="W88" s="1">
        <f t="shared" si="17"/>
        <v>13.54</v>
      </c>
      <c r="X88" s="1">
        <f t="shared" si="18"/>
        <v>0.2</v>
      </c>
      <c r="Y88" s="1">
        <f t="shared" si="19"/>
        <v>4.7699999999999996</v>
      </c>
      <c r="Z88" s="1">
        <f t="shared" si="20"/>
        <v>10.15</v>
      </c>
      <c r="AA88" s="1">
        <f t="shared" si="21"/>
        <v>2.61</v>
      </c>
      <c r="AB88" s="1">
        <f t="shared" si="22"/>
        <v>0.85000000000000009</v>
      </c>
      <c r="AC88" s="1">
        <f t="shared" si="23"/>
        <v>0.2</v>
      </c>
      <c r="AD88" s="1">
        <f t="shared" si="24"/>
        <v>100</v>
      </c>
      <c r="AE88" s="8"/>
      <c r="BL88" s="68"/>
      <c r="BM88" s="68"/>
    </row>
    <row r="89" spans="1:65" s="1" customFormat="1" x14ac:dyDescent="0.3">
      <c r="A89" s="22" t="s">
        <v>52</v>
      </c>
      <c r="B89" s="19" t="s">
        <v>100</v>
      </c>
      <c r="C89" s="19" t="s">
        <v>236</v>
      </c>
      <c r="D89" s="19"/>
      <c r="E89" s="19" t="s">
        <v>42</v>
      </c>
      <c r="H89" s="1">
        <v>53.55</v>
      </c>
      <c r="I89" s="1">
        <v>1.1599999999999999</v>
      </c>
      <c r="J89" s="1">
        <v>13.78</v>
      </c>
      <c r="K89" s="1">
        <v>13.19</v>
      </c>
      <c r="L89" s="1">
        <v>0.18</v>
      </c>
      <c r="M89" s="1">
        <v>4.5199999999999996</v>
      </c>
      <c r="N89" s="1">
        <v>10.050000000000001</v>
      </c>
      <c r="O89" s="1">
        <v>2.4700000000000002</v>
      </c>
      <c r="P89" s="1">
        <v>0.91</v>
      </c>
      <c r="Q89" s="1">
        <v>0.21</v>
      </c>
      <c r="R89" s="1">
        <f t="shared" si="13"/>
        <v>100.01999999999998</v>
      </c>
      <c r="T89" s="1">
        <f t="shared" si="14"/>
        <v>53.539292141571693</v>
      </c>
      <c r="U89" s="1">
        <f t="shared" si="15"/>
        <v>1.1597680463907218</v>
      </c>
      <c r="V89" s="1">
        <f t="shared" si="16"/>
        <v>13.777244551089785</v>
      </c>
      <c r="W89" s="1">
        <f t="shared" si="17"/>
        <v>13.187362527494503</v>
      </c>
      <c r="X89" s="1">
        <f t="shared" si="18"/>
        <v>0.17996400719856032</v>
      </c>
      <c r="Y89" s="1">
        <f t="shared" si="19"/>
        <v>4.5190961807638477</v>
      </c>
      <c r="Z89" s="1">
        <f t="shared" si="20"/>
        <v>10.047990401919618</v>
      </c>
      <c r="AA89" s="1">
        <f t="shared" si="21"/>
        <v>2.4695060987802444</v>
      </c>
      <c r="AB89" s="1">
        <f t="shared" si="22"/>
        <v>0.90981803639272174</v>
      </c>
      <c r="AC89" s="1">
        <f t="shared" si="23"/>
        <v>0.20995800839832038</v>
      </c>
      <c r="AD89" s="1">
        <f t="shared" si="24"/>
        <v>100.00000000000001</v>
      </c>
      <c r="AE89" s="8"/>
      <c r="BL89" s="68"/>
      <c r="BM89" s="68"/>
    </row>
    <row r="90" spans="1:65" s="1" customFormat="1" x14ac:dyDescent="0.3">
      <c r="A90" s="22" t="s">
        <v>52</v>
      </c>
      <c r="B90" s="19" t="s">
        <v>101</v>
      </c>
      <c r="C90" s="19" t="s">
        <v>236</v>
      </c>
      <c r="D90" s="19"/>
      <c r="E90" s="19" t="s">
        <v>42</v>
      </c>
      <c r="H90" s="1">
        <v>52.08</v>
      </c>
      <c r="I90" s="1">
        <v>1.22</v>
      </c>
      <c r="J90" s="1">
        <v>13.71</v>
      </c>
      <c r="K90" s="1">
        <v>13.71</v>
      </c>
      <c r="L90" s="1">
        <v>0.24</v>
      </c>
      <c r="M90" s="1">
        <v>5.0999999999999996</v>
      </c>
      <c r="N90" s="1">
        <v>10.050000000000001</v>
      </c>
      <c r="O90" s="1">
        <v>2.7</v>
      </c>
      <c r="P90" s="1">
        <v>0.9</v>
      </c>
      <c r="Q90" s="1">
        <v>0.28999999999999998</v>
      </c>
      <c r="R90" s="1">
        <f t="shared" si="13"/>
        <v>100</v>
      </c>
      <c r="T90" s="1">
        <f t="shared" si="14"/>
        <v>52.079999999999991</v>
      </c>
      <c r="U90" s="1">
        <f t="shared" si="15"/>
        <v>1.22</v>
      </c>
      <c r="V90" s="1">
        <f t="shared" si="16"/>
        <v>13.71</v>
      </c>
      <c r="W90" s="1">
        <f t="shared" si="17"/>
        <v>13.71</v>
      </c>
      <c r="X90" s="1">
        <f t="shared" si="18"/>
        <v>0.24</v>
      </c>
      <c r="Y90" s="1">
        <f t="shared" si="19"/>
        <v>5.0999999999999996</v>
      </c>
      <c r="Z90" s="1">
        <f t="shared" si="20"/>
        <v>10.050000000000001</v>
      </c>
      <c r="AA90" s="1">
        <f t="shared" si="21"/>
        <v>2.7</v>
      </c>
      <c r="AB90" s="1">
        <f t="shared" si="22"/>
        <v>0.90000000000000013</v>
      </c>
      <c r="AC90" s="1">
        <f t="shared" si="23"/>
        <v>0.28999999999999998</v>
      </c>
      <c r="AD90" s="1">
        <f t="shared" si="24"/>
        <v>100</v>
      </c>
      <c r="AE90" s="8"/>
      <c r="BL90" s="68"/>
      <c r="BM90" s="68"/>
    </row>
    <row r="91" spans="1:65" s="1" customFormat="1" x14ac:dyDescent="0.3">
      <c r="A91" s="22" t="s">
        <v>52</v>
      </c>
      <c r="B91" s="19" t="s">
        <v>102</v>
      </c>
      <c r="C91" s="19" t="s">
        <v>236</v>
      </c>
      <c r="D91" s="19"/>
      <c r="E91" s="19" t="s">
        <v>42</v>
      </c>
      <c r="H91" s="1">
        <v>49.81</v>
      </c>
      <c r="I91" s="1">
        <v>1.01</v>
      </c>
      <c r="J91" s="1">
        <v>14.43</v>
      </c>
      <c r="K91" s="1">
        <v>14.39</v>
      </c>
      <c r="L91" s="1">
        <v>0.24</v>
      </c>
      <c r="M91" s="1">
        <v>6.06</v>
      </c>
      <c r="N91" s="1">
        <v>10.7</v>
      </c>
      <c r="O91" s="1">
        <v>2.52</v>
      </c>
      <c r="P91" s="1">
        <v>0.63</v>
      </c>
      <c r="Q91" s="1">
        <v>0.21</v>
      </c>
      <c r="R91" s="1">
        <f t="shared" si="13"/>
        <v>99.999999999999986</v>
      </c>
      <c r="T91" s="1">
        <f t="shared" si="14"/>
        <v>49.810000000000009</v>
      </c>
      <c r="U91" s="1">
        <f t="shared" si="15"/>
        <v>1.0100000000000002</v>
      </c>
      <c r="V91" s="1">
        <f t="shared" si="16"/>
        <v>14.430000000000001</v>
      </c>
      <c r="W91" s="1">
        <f t="shared" si="17"/>
        <v>14.390000000000002</v>
      </c>
      <c r="X91" s="1">
        <f t="shared" si="18"/>
        <v>0.24000000000000002</v>
      </c>
      <c r="Y91" s="1">
        <f t="shared" si="19"/>
        <v>6.0600000000000005</v>
      </c>
      <c r="Z91" s="1">
        <f t="shared" si="20"/>
        <v>10.700000000000001</v>
      </c>
      <c r="AA91" s="1">
        <f t="shared" si="21"/>
        <v>2.5200000000000005</v>
      </c>
      <c r="AB91" s="1">
        <f t="shared" si="22"/>
        <v>0.63000000000000012</v>
      </c>
      <c r="AC91" s="1">
        <f t="shared" si="23"/>
        <v>0.21000000000000002</v>
      </c>
      <c r="AD91" s="1">
        <f t="shared" si="24"/>
        <v>100</v>
      </c>
      <c r="AE91" s="8"/>
      <c r="BL91" s="68"/>
      <c r="BM91" s="68"/>
    </row>
    <row r="92" spans="1:65" s="1" customFormat="1" x14ac:dyDescent="0.3">
      <c r="A92" s="22" t="s">
        <v>52</v>
      </c>
      <c r="B92" s="19" t="s">
        <v>103</v>
      </c>
      <c r="C92" s="19" t="s">
        <v>236</v>
      </c>
      <c r="D92" s="19"/>
      <c r="E92" s="19" t="s">
        <v>42</v>
      </c>
      <c r="H92" s="1">
        <v>46.31</v>
      </c>
      <c r="I92" s="1">
        <v>0.57999999999999996</v>
      </c>
      <c r="J92" s="1">
        <v>15.91</v>
      </c>
      <c r="K92" s="1">
        <v>15.9</v>
      </c>
      <c r="L92" s="1">
        <v>0.28999999999999998</v>
      </c>
      <c r="M92" s="1">
        <v>6.34</v>
      </c>
      <c r="N92" s="1">
        <v>12.16</v>
      </c>
      <c r="O92" s="1">
        <v>2.02</v>
      </c>
      <c r="P92" s="1">
        <v>0.38</v>
      </c>
      <c r="Q92" s="1">
        <v>0.1</v>
      </c>
      <c r="R92" s="1">
        <f t="shared" si="13"/>
        <v>99.99</v>
      </c>
      <c r="T92" s="1">
        <f t="shared" si="14"/>
        <v>46.31463146314632</v>
      </c>
      <c r="U92" s="1">
        <f t="shared" si="15"/>
        <v>0.58005800580057998</v>
      </c>
      <c r="V92" s="1">
        <f t="shared" si="16"/>
        <v>15.911591159115911</v>
      </c>
      <c r="W92" s="1">
        <f t="shared" si="17"/>
        <v>15.901590159015901</v>
      </c>
      <c r="X92" s="1">
        <f t="shared" si="18"/>
        <v>0.29002900290028999</v>
      </c>
      <c r="Y92" s="1">
        <f t="shared" si="19"/>
        <v>6.3406340634063403</v>
      </c>
      <c r="Z92" s="1">
        <f t="shared" si="20"/>
        <v>12.161216121612162</v>
      </c>
      <c r="AA92" s="1">
        <f t="shared" si="21"/>
        <v>2.0202020202020203</v>
      </c>
      <c r="AB92" s="1">
        <f t="shared" si="22"/>
        <v>0.38003800380038005</v>
      </c>
      <c r="AC92" s="1">
        <f t="shared" si="23"/>
        <v>0.1000100010001</v>
      </c>
      <c r="AD92" s="1">
        <f t="shared" si="24"/>
        <v>99.999999999999986</v>
      </c>
      <c r="AE92" s="8"/>
      <c r="BL92" s="68"/>
      <c r="BM92" s="68"/>
    </row>
    <row r="93" spans="1:65" s="1" customFormat="1" x14ac:dyDescent="0.3">
      <c r="A93" s="22" t="s">
        <v>52</v>
      </c>
      <c r="B93" s="19" t="s">
        <v>104</v>
      </c>
      <c r="C93" s="19" t="s">
        <v>236</v>
      </c>
      <c r="D93" s="19"/>
      <c r="E93" s="19" t="s">
        <v>42</v>
      </c>
      <c r="H93" s="1">
        <v>46.97</v>
      </c>
      <c r="I93" s="1">
        <v>0.74</v>
      </c>
      <c r="J93" s="1">
        <v>15.5</v>
      </c>
      <c r="K93" s="1">
        <v>15.71</v>
      </c>
      <c r="L93" s="1">
        <v>0.26</v>
      </c>
      <c r="M93" s="1">
        <v>6.66</v>
      </c>
      <c r="N93" s="1">
        <v>11.7</v>
      </c>
      <c r="O93" s="1">
        <v>1.92</v>
      </c>
      <c r="P93" s="1">
        <v>0.38</v>
      </c>
      <c r="Q93" s="1">
        <v>0.16</v>
      </c>
      <c r="R93" s="1">
        <f t="shared" si="13"/>
        <v>100</v>
      </c>
      <c r="T93" s="1">
        <f t="shared" si="14"/>
        <v>46.97</v>
      </c>
      <c r="U93" s="1">
        <f t="shared" si="15"/>
        <v>0.74</v>
      </c>
      <c r="V93" s="1">
        <f t="shared" si="16"/>
        <v>15.5</v>
      </c>
      <c r="W93" s="1">
        <f t="shared" si="17"/>
        <v>15.71</v>
      </c>
      <c r="X93" s="1">
        <f t="shared" si="18"/>
        <v>0.26</v>
      </c>
      <c r="Y93" s="1">
        <f t="shared" si="19"/>
        <v>6.660000000000001</v>
      </c>
      <c r="Z93" s="1">
        <f t="shared" si="20"/>
        <v>11.7</v>
      </c>
      <c r="AA93" s="1">
        <f t="shared" si="21"/>
        <v>1.92</v>
      </c>
      <c r="AB93" s="1">
        <f t="shared" si="22"/>
        <v>0.38</v>
      </c>
      <c r="AC93" s="1">
        <f t="shared" si="23"/>
        <v>0.16</v>
      </c>
      <c r="AD93" s="1">
        <f t="shared" si="24"/>
        <v>100</v>
      </c>
      <c r="AE93" s="8"/>
      <c r="BL93" s="68"/>
      <c r="BM93" s="68"/>
    </row>
    <row r="94" spans="1:65" s="1" customFormat="1" x14ac:dyDescent="0.3">
      <c r="A94" s="22" t="s">
        <v>52</v>
      </c>
      <c r="B94" s="19" t="s">
        <v>105</v>
      </c>
      <c r="C94" s="19" t="s">
        <v>236</v>
      </c>
      <c r="D94" s="19"/>
      <c r="E94" s="19" t="s">
        <v>42</v>
      </c>
      <c r="H94" s="1">
        <v>46.18</v>
      </c>
      <c r="I94" s="1">
        <v>0.7</v>
      </c>
      <c r="J94" s="1">
        <v>16.48</v>
      </c>
      <c r="K94" s="1">
        <v>14.08</v>
      </c>
      <c r="L94" s="1">
        <v>0.13</v>
      </c>
      <c r="M94" s="1">
        <v>7.02</v>
      </c>
      <c r="N94" s="1">
        <v>12.94</v>
      </c>
      <c r="O94" s="1">
        <v>1.83</v>
      </c>
      <c r="P94" s="1">
        <v>0.43</v>
      </c>
      <c r="Q94" s="1">
        <v>0.21</v>
      </c>
      <c r="R94" s="1">
        <f t="shared" si="13"/>
        <v>99.999999999999986</v>
      </c>
      <c r="T94" s="1">
        <f t="shared" si="14"/>
        <v>46.180000000000007</v>
      </c>
      <c r="U94" s="1">
        <f t="shared" si="15"/>
        <v>0.70000000000000007</v>
      </c>
      <c r="V94" s="1">
        <f t="shared" si="16"/>
        <v>16.480000000000004</v>
      </c>
      <c r="W94" s="1">
        <f t="shared" si="17"/>
        <v>14.08</v>
      </c>
      <c r="X94" s="1">
        <f t="shared" si="18"/>
        <v>0.13</v>
      </c>
      <c r="Y94" s="1">
        <f t="shared" si="19"/>
        <v>7.0200000000000014</v>
      </c>
      <c r="Z94" s="1">
        <f t="shared" si="20"/>
        <v>12.940000000000001</v>
      </c>
      <c r="AA94" s="1">
        <f t="shared" si="21"/>
        <v>1.8300000000000003</v>
      </c>
      <c r="AB94" s="1">
        <f t="shared" si="22"/>
        <v>0.4300000000000001</v>
      </c>
      <c r="AC94" s="1">
        <f t="shared" si="23"/>
        <v>0.21000000000000002</v>
      </c>
      <c r="AD94" s="1">
        <f t="shared" si="24"/>
        <v>100</v>
      </c>
      <c r="AE94" s="8"/>
      <c r="BL94" s="68"/>
      <c r="BM94" s="68"/>
    </row>
    <row r="95" spans="1:65" s="1" customFormat="1" x14ac:dyDescent="0.3">
      <c r="A95" s="22" t="s">
        <v>52</v>
      </c>
      <c r="B95" s="19" t="s">
        <v>106</v>
      </c>
      <c r="C95" s="19" t="s">
        <v>236</v>
      </c>
      <c r="D95" s="19"/>
      <c r="E95" s="19" t="s">
        <v>42</v>
      </c>
      <c r="H95" s="1">
        <v>46.07</v>
      </c>
      <c r="I95" s="1">
        <v>0.74</v>
      </c>
      <c r="J95" s="1">
        <v>15.83</v>
      </c>
      <c r="K95" s="1">
        <v>14.47</v>
      </c>
      <c r="L95" s="1">
        <v>0.2</v>
      </c>
      <c r="M95" s="1">
        <v>7.3</v>
      </c>
      <c r="N95" s="1">
        <v>13.07</v>
      </c>
      <c r="O95" s="1">
        <v>1.74</v>
      </c>
      <c r="P95" s="1">
        <v>0.39</v>
      </c>
      <c r="Q95" s="1">
        <v>0.18</v>
      </c>
      <c r="R95" s="1">
        <f t="shared" si="13"/>
        <v>99.990000000000009</v>
      </c>
      <c r="T95" s="1">
        <f t="shared" si="14"/>
        <v>46.074607460746073</v>
      </c>
      <c r="U95" s="1">
        <f t="shared" si="15"/>
        <v>0.74007400740074003</v>
      </c>
      <c r="V95" s="1">
        <f t="shared" si="16"/>
        <v>15.831583158315828</v>
      </c>
      <c r="W95" s="1">
        <f t="shared" si="17"/>
        <v>14.471447144714473</v>
      </c>
      <c r="X95" s="1">
        <f t="shared" si="18"/>
        <v>0.20002000200020001</v>
      </c>
      <c r="Y95" s="1">
        <f t="shared" si="19"/>
        <v>7.3007300730072995</v>
      </c>
      <c r="Z95" s="1">
        <f t="shared" si="20"/>
        <v>13.07130713071307</v>
      </c>
      <c r="AA95" s="1">
        <f t="shared" si="21"/>
        <v>1.7401740174017399</v>
      </c>
      <c r="AB95" s="1">
        <f t="shared" si="22"/>
        <v>0.39003900390038998</v>
      </c>
      <c r="AC95" s="1">
        <f t="shared" si="23"/>
        <v>0.18001800180017999</v>
      </c>
      <c r="AD95" s="1">
        <f t="shared" si="24"/>
        <v>99.999999999999986</v>
      </c>
      <c r="AE95" s="8"/>
      <c r="BL95" s="68"/>
      <c r="BM95" s="68"/>
    </row>
    <row r="96" spans="1:65" s="1" customFormat="1" x14ac:dyDescent="0.3">
      <c r="A96" s="22" t="s">
        <v>52</v>
      </c>
      <c r="B96" s="19" t="s">
        <v>107</v>
      </c>
      <c r="C96" s="19" t="s">
        <v>236</v>
      </c>
      <c r="D96" s="19"/>
      <c r="E96" s="19" t="s">
        <v>42</v>
      </c>
      <c r="H96" s="1">
        <v>46.05</v>
      </c>
      <c r="I96" s="1">
        <v>0.74</v>
      </c>
      <c r="J96" s="1">
        <v>16.36</v>
      </c>
      <c r="K96" s="1">
        <v>13.93</v>
      </c>
      <c r="L96" s="1">
        <v>0.18</v>
      </c>
      <c r="M96" s="1">
        <v>6.95</v>
      </c>
      <c r="N96" s="1">
        <v>13.21</v>
      </c>
      <c r="O96" s="1">
        <v>2.0699999999999998</v>
      </c>
      <c r="P96" s="1">
        <v>0.4</v>
      </c>
      <c r="Q96" s="1">
        <v>0.1</v>
      </c>
      <c r="R96" s="1">
        <f t="shared" si="13"/>
        <v>99.990000000000009</v>
      </c>
      <c r="T96" s="1">
        <f t="shared" si="14"/>
        <v>46.05460546054605</v>
      </c>
      <c r="U96" s="1">
        <f t="shared" si="15"/>
        <v>0.74007400740074003</v>
      </c>
      <c r="V96" s="1">
        <f t="shared" si="16"/>
        <v>16.361636163616357</v>
      </c>
      <c r="W96" s="1">
        <f t="shared" si="17"/>
        <v>13.931393139313929</v>
      </c>
      <c r="X96" s="1">
        <f t="shared" si="18"/>
        <v>0.18001800180017999</v>
      </c>
      <c r="Y96" s="1">
        <f t="shared" si="19"/>
        <v>6.95069506950695</v>
      </c>
      <c r="Z96" s="1">
        <f t="shared" si="20"/>
        <v>13.211321132113211</v>
      </c>
      <c r="AA96" s="1">
        <f t="shared" si="21"/>
        <v>2.0702070207020697</v>
      </c>
      <c r="AB96" s="1">
        <f t="shared" si="22"/>
        <v>0.40004000400040002</v>
      </c>
      <c r="AC96" s="1">
        <f t="shared" si="23"/>
        <v>0.1000100010001</v>
      </c>
      <c r="AD96" s="1">
        <f t="shared" si="24"/>
        <v>99.999999999999986</v>
      </c>
      <c r="AE96" s="8"/>
      <c r="BL96" s="68"/>
      <c r="BM96" s="68"/>
    </row>
    <row r="97" spans="1:65" s="1" customFormat="1" x14ac:dyDescent="0.3">
      <c r="A97" s="22" t="s">
        <v>52</v>
      </c>
      <c r="B97" s="19" t="s">
        <v>108</v>
      </c>
      <c r="C97" s="19" t="s">
        <v>236</v>
      </c>
      <c r="D97" s="19"/>
      <c r="E97" s="19" t="s">
        <v>42</v>
      </c>
      <c r="H97" s="1">
        <v>45.77</v>
      </c>
      <c r="I97" s="1">
        <v>0.68</v>
      </c>
      <c r="J97" s="1">
        <v>16.93</v>
      </c>
      <c r="K97" s="1">
        <v>14.37</v>
      </c>
      <c r="L97" s="1">
        <v>0.21</v>
      </c>
      <c r="M97" s="1">
        <v>6.52</v>
      </c>
      <c r="N97" s="1">
        <v>12.78</v>
      </c>
      <c r="O97" s="1">
        <v>2.13</v>
      </c>
      <c r="P97" s="1">
        <v>0.42</v>
      </c>
      <c r="Q97" s="1">
        <v>0.2</v>
      </c>
      <c r="R97" s="1">
        <f t="shared" si="13"/>
        <v>100.00999999999999</v>
      </c>
      <c r="T97" s="1">
        <f t="shared" si="14"/>
        <v>45.765423457654244</v>
      </c>
      <c r="U97" s="1">
        <f t="shared" si="15"/>
        <v>0.6799320067993202</v>
      </c>
      <c r="V97" s="1">
        <f t="shared" si="16"/>
        <v>16.928307169283073</v>
      </c>
      <c r="W97" s="1">
        <f t="shared" si="17"/>
        <v>14.36856314368563</v>
      </c>
      <c r="X97" s="1">
        <f t="shared" si="18"/>
        <v>0.20997900209979004</v>
      </c>
      <c r="Y97" s="1">
        <f t="shared" si="19"/>
        <v>6.5193480651934808</v>
      </c>
      <c r="Z97" s="1">
        <f t="shared" si="20"/>
        <v>12.778722127787223</v>
      </c>
      <c r="AA97" s="1">
        <f t="shared" si="21"/>
        <v>2.1297870212978705</v>
      </c>
      <c r="AB97" s="1">
        <f t="shared" si="22"/>
        <v>0.41995800419958007</v>
      </c>
      <c r="AC97" s="1">
        <f t="shared" si="23"/>
        <v>0.19998000199980007</v>
      </c>
      <c r="AD97" s="1">
        <f t="shared" si="24"/>
        <v>100.00000000000001</v>
      </c>
      <c r="AE97" s="8"/>
      <c r="AG97" s="1">
        <v>667.25663716814154</v>
      </c>
      <c r="BL97" s="68"/>
      <c r="BM97" s="68"/>
    </row>
    <row r="98" spans="1:65" s="1" customFormat="1" x14ac:dyDescent="0.3">
      <c r="A98" s="22" t="s">
        <v>52</v>
      </c>
      <c r="B98" s="19" t="s">
        <v>109</v>
      </c>
      <c r="C98" s="19" t="s">
        <v>236</v>
      </c>
      <c r="D98" s="19"/>
      <c r="E98" s="19" t="s">
        <v>42</v>
      </c>
      <c r="H98" s="1">
        <v>51.53</v>
      </c>
      <c r="I98" s="1">
        <v>1.27</v>
      </c>
      <c r="J98" s="1">
        <v>13.09</v>
      </c>
      <c r="K98" s="1">
        <v>15.05</v>
      </c>
      <c r="L98" s="1">
        <v>0.25</v>
      </c>
      <c r="M98" s="1">
        <v>5.94</v>
      </c>
      <c r="N98" s="1">
        <v>9.68</v>
      </c>
      <c r="O98" s="1">
        <v>2.1800000000000002</v>
      </c>
      <c r="P98" s="1">
        <v>0.88</v>
      </c>
      <c r="Q98" s="1">
        <v>0.13</v>
      </c>
      <c r="R98" s="1">
        <f t="shared" si="13"/>
        <v>100</v>
      </c>
      <c r="T98" s="1">
        <f t="shared" si="14"/>
        <v>51.53</v>
      </c>
      <c r="U98" s="1">
        <f t="shared" si="15"/>
        <v>1.27</v>
      </c>
      <c r="V98" s="1">
        <f t="shared" si="16"/>
        <v>13.089999999999998</v>
      </c>
      <c r="W98" s="1">
        <f t="shared" si="17"/>
        <v>15.049999999999999</v>
      </c>
      <c r="X98" s="1">
        <f t="shared" si="18"/>
        <v>0.25</v>
      </c>
      <c r="Y98" s="1">
        <f t="shared" si="19"/>
        <v>5.94</v>
      </c>
      <c r="Z98" s="1">
        <f t="shared" si="20"/>
        <v>9.68</v>
      </c>
      <c r="AA98" s="1">
        <f t="shared" si="21"/>
        <v>2.1800000000000002</v>
      </c>
      <c r="AB98" s="1">
        <f t="shared" si="22"/>
        <v>0.88</v>
      </c>
      <c r="AC98" s="1">
        <f t="shared" si="23"/>
        <v>0.13</v>
      </c>
      <c r="AD98" s="1">
        <f t="shared" si="24"/>
        <v>100</v>
      </c>
      <c r="AE98" s="8"/>
      <c r="BL98" s="68"/>
      <c r="BM98" s="68"/>
    </row>
    <row r="99" spans="1:65" s="1" customFormat="1" x14ac:dyDescent="0.3">
      <c r="A99" s="22" t="s">
        <v>52</v>
      </c>
      <c r="B99" s="19" t="s">
        <v>110</v>
      </c>
      <c r="C99" s="19" t="s">
        <v>236</v>
      </c>
      <c r="D99" s="19"/>
      <c r="E99" s="19" t="s">
        <v>42</v>
      </c>
      <c r="H99" s="1">
        <v>52.32</v>
      </c>
      <c r="I99" s="1">
        <v>1.21</v>
      </c>
      <c r="J99" s="1">
        <v>13.8</v>
      </c>
      <c r="K99" s="1">
        <v>13.55</v>
      </c>
      <c r="L99" s="1">
        <v>0.21</v>
      </c>
      <c r="M99" s="1">
        <v>4.83</v>
      </c>
      <c r="N99" s="1">
        <v>10.39</v>
      </c>
      <c r="O99" s="1">
        <v>2.62</v>
      </c>
      <c r="P99" s="1">
        <v>0.88</v>
      </c>
      <c r="Q99" s="1">
        <v>0.2</v>
      </c>
      <c r="R99" s="1">
        <f t="shared" si="13"/>
        <v>100.00999999999999</v>
      </c>
      <c r="T99" s="1">
        <f t="shared" si="14"/>
        <v>52.314768523147691</v>
      </c>
      <c r="U99" s="1">
        <f t="shared" si="15"/>
        <v>1.2098790120987901</v>
      </c>
      <c r="V99" s="1">
        <f t="shared" si="16"/>
        <v>13.798620137986203</v>
      </c>
      <c r="W99" s="1">
        <f t="shared" si="17"/>
        <v>13.548645135486453</v>
      </c>
      <c r="X99" s="1">
        <f t="shared" si="18"/>
        <v>0.20997900209979004</v>
      </c>
      <c r="Y99" s="1">
        <f t="shared" si="19"/>
        <v>4.8295170482951715</v>
      </c>
      <c r="Z99" s="1">
        <f t="shared" si="20"/>
        <v>10.388961103889613</v>
      </c>
      <c r="AA99" s="1">
        <f t="shared" si="21"/>
        <v>2.6197380261973806</v>
      </c>
      <c r="AB99" s="1">
        <f t="shared" si="22"/>
        <v>0.87991200879912013</v>
      </c>
      <c r="AC99" s="1">
        <f t="shared" si="23"/>
        <v>0.19998000199980007</v>
      </c>
      <c r="AD99" s="1">
        <f t="shared" si="24"/>
        <v>100.00000000000001</v>
      </c>
      <c r="AE99" s="8"/>
      <c r="BL99" s="68"/>
      <c r="BM99" s="68"/>
    </row>
    <row r="100" spans="1:65" s="1" customFormat="1" x14ac:dyDescent="0.3">
      <c r="A100" s="22" t="s">
        <v>52</v>
      </c>
      <c r="B100" s="19" t="s">
        <v>111</v>
      </c>
      <c r="C100" s="19" t="s">
        <v>236</v>
      </c>
      <c r="D100" s="19"/>
      <c r="E100" s="19" t="s">
        <v>42</v>
      </c>
      <c r="H100" s="1">
        <v>51.54</v>
      </c>
      <c r="I100" s="1">
        <v>1.1499999999999999</v>
      </c>
      <c r="J100" s="1">
        <v>13.78</v>
      </c>
      <c r="K100" s="1">
        <v>14.22</v>
      </c>
      <c r="L100" s="1">
        <v>0.19</v>
      </c>
      <c r="M100" s="1">
        <v>5.35</v>
      </c>
      <c r="N100" s="1">
        <v>10.16</v>
      </c>
      <c r="O100" s="1">
        <v>2.62</v>
      </c>
      <c r="P100" s="1">
        <v>0.79</v>
      </c>
      <c r="Q100" s="1">
        <v>0.2</v>
      </c>
      <c r="R100" s="1">
        <f t="shared" si="13"/>
        <v>100</v>
      </c>
      <c r="T100" s="1">
        <f t="shared" si="14"/>
        <v>51.54</v>
      </c>
      <c r="U100" s="1">
        <f t="shared" si="15"/>
        <v>1.1499999999999999</v>
      </c>
      <c r="V100" s="1">
        <f t="shared" si="16"/>
        <v>13.780000000000001</v>
      </c>
      <c r="W100" s="1">
        <f t="shared" si="17"/>
        <v>14.219999999999999</v>
      </c>
      <c r="X100" s="1">
        <f t="shared" si="18"/>
        <v>0.19</v>
      </c>
      <c r="Y100" s="1">
        <f t="shared" si="19"/>
        <v>5.35</v>
      </c>
      <c r="Z100" s="1">
        <f t="shared" si="20"/>
        <v>10.16</v>
      </c>
      <c r="AA100" s="1">
        <f t="shared" si="21"/>
        <v>2.62</v>
      </c>
      <c r="AB100" s="1">
        <f t="shared" si="22"/>
        <v>0.79</v>
      </c>
      <c r="AC100" s="1">
        <f t="shared" si="23"/>
        <v>0.2</v>
      </c>
      <c r="AD100" s="1">
        <f t="shared" si="24"/>
        <v>100</v>
      </c>
      <c r="AE100" s="8"/>
      <c r="BL100" s="68"/>
      <c r="BM100" s="68"/>
    </row>
    <row r="101" spans="1:65" s="1" customFormat="1" x14ac:dyDescent="0.3">
      <c r="A101" s="22" t="s">
        <v>52</v>
      </c>
      <c r="B101" s="19" t="s">
        <v>112</v>
      </c>
      <c r="C101" s="19" t="s">
        <v>236</v>
      </c>
      <c r="D101" s="19"/>
      <c r="E101" s="19" t="s">
        <v>42</v>
      </c>
      <c r="H101" s="1">
        <v>53.23</v>
      </c>
      <c r="I101" s="1">
        <v>1.23</v>
      </c>
      <c r="J101" s="1">
        <v>14.3</v>
      </c>
      <c r="K101" s="1">
        <v>11.02</v>
      </c>
      <c r="L101" s="1">
        <v>0.15</v>
      </c>
      <c r="M101" s="1">
        <v>5.72</v>
      </c>
      <c r="N101" s="1">
        <v>10.4</v>
      </c>
      <c r="O101" s="1">
        <v>2.79</v>
      </c>
      <c r="P101" s="1">
        <v>0.98</v>
      </c>
      <c r="Q101" s="1">
        <v>0.18</v>
      </c>
      <c r="R101" s="1">
        <f t="shared" si="13"/>
        <v>100.00000000000001</v>
      </c>
      <c r="T101" s="1">
        <f t="shared" si="14"/>
        <v>53.22999999999999</v>
      </c>
      <c r="U101" s="1">
        <f t="shared" si="15"/>
        <v>1.2299999999999998</v>
      </c>
      <c r="V101" s="1">
        <f t="shared" si="16"/>
        <v>14.299999999999999</v>
      </c>
      <c r="W101" s="1">
        <f t="shared" si="17"/>
        <v>11.019999999999998</v>
      </c>
      <c r="X101" s="1">
        <f t="shared" si="18"/>
        <v>0.15</v>
      </c>
      <c r="Y101" s="1">
        <f t="shared" si="19"/>
        <v>5.7199999999999989</v>
      </c>
      <c r="Z101" s="1">
        <f t="shared" si="20"/>
        <v>10.4</v>
      </c>
      <c r="AA101" s="1">
        <f t="shared" si="21"/>
        <v>2.7899999999999996</v>
      </c>
      <c r="AB101" s="1">
        <f t="shared" si="22"/>
        <v>0.97999999999999976</v>
      </c>
      <c r="AC101" s="1">
        <f t="shared" si="23"/>
        <v>0.17999999999999997</v>
      </c>
      <c r="AD101" s="1">
        <f t="shared" si="24"/>
        <v>100.00000000000001</v>
      </c>
      <c r="AE101" s="8"/>
      <c r="BL101" s="68"/>
      <c r="BM101" s="68"/>
    </row>
    <row r="102" spans="1:65" s="1" customFormat="1" x14ac:dyDescent="0.3">
      <c r="A102" s="22" t="s">
        <v>52</v>
      </c>
      <c r="B102" s="19" t="s">
        <v>113</v>
      </c>
      <c r="C102" s="19" t="s">
        <v>236</v>
      </c>
      <c r="D102" s="19"/>
      <c r="E102" s="19" t="s">
        <v>42</v>
      </c>
      <c r="H102" s="1">
        <v>51.33</v>
      </c>
      <c r="I102" s="1">
        <v>0.64</v>
      </c>
      <c r="J102" s="1">
        <v>15.26</v>
      </c>
      <c r="K102" s="1">
        <v>11.63</v>
      </c>
      <c r="L102" s="1">
        <v>0.15</v>
      </c>
      <c r="M102" s="1">
        <v>7.54</v>
      </c>
      <c r="N102" s="1">
        <v>9.82</v>
      </c>
      <c r="O102" s="1">
        <v>2.93</v>
      </c>
      <c r="P102" s="1">
        <v>0.61</v>
      </c>
      <c r="Q102" s="1">
        <v>0.08</v>
      </c>
      <c r="R102" s="1">
        <f t="shared" si="13"/>
        <v>99.990000000000009</v>
      </c>
      <c r="T102" s="1">
        <f t="shared" si="14"/>
        <v>51.33513351335133</v>
      </c>
      <c r="U102" s="1">
        <f t="shared" si="15"/>
        <v>0.64006400640063998</v>
      </c>
      <c r="V102" s="1">
        <f t="shared" si="16"/>
        <v>15.261526152615259</v>
      </c>
      <c r="W102" s="1">
        <f t="shared" si="17"/>
        <v>11.631163116311631</v>
      </c>
      <c r="X102" s="1">
        <f t="shared" si="18"/>
        <v>0.15001500150015001</v>
      </c>
      <c r="Y102" s="1">
        <f t="shared" si="19"/>
        <v>7.5407540754075395</v>
      </c>
      <c r="Z102" s="1">
        <f t="shared" si="20"/>
        <v>9.8209820982098197</v>
      </c>
      <c r="AA102" s="1">
        <f t="shared" si="21"/>
        <v>2.9302930293029306</v>
      </c>
      <c r="AB102" s="1">
        <f t="shared" si="22"/>
        <v>0.61006100610060998</v>
      </c>
      <c r="AC102" s="1">
        <f t="shared" si="23"/>
        <v>8.0008000800079998E-2</v>
      </c>
      <c r="AD102" s="1">
        <f t="shared" si="24"/>
        <v>99.999999999999986</v>
      </c>
      <c r="AE102" s="8">
        <v>2.9</v>
      </c>
      <c r="AG102" s="1">
        <v>1419</v>
      </c>
      <c r="BL102" s="68"/>
      <c r="BM102" s="68"/>
    </row>
    <row r="103" spans="1:65" s="1" customFormat="1" x14ac:dyDescent="0.3">
      <c r="A103" s="22" t="s">
        <v>52</v>
      </c>
      <c r="B103" s="19" t="s">
        <v>114</v>
      </c>
      <c r="C103" s="19" t="s">
        <v>236</v>
      </c>
      <c r="D103" s="19"/>
      <c r="E103" s="19" t="s">
        <v>42</v>
      </c>
      <c r="H103" s="1">
        <v>51.16</v>
      </c>
      <c r="I103" s="1">
        <v>0.76</v>
      </c>
      <c r="J103" s="1">
        <v>15.39</v>
      </c>
      <c r="K103" s="1">
        <v>12.34</v>
      </c>
      <c r="L103" s="1">
        <v>0.19</v>
      </c>
      <c r="M103" s="1">
        <v>7.48</v>
      </c>
      <c r="N103" s="1">
        <v>9.74</v>
      </c>
      <c r="O103" s="1">
        <v>2.34</v>
      </c>
      <c r="P103" s="1">
        <v>0.56000000000000005</v>
      </c>
      <c r="Q103" s="1">
        <v>0.04</v>
      </c>
      <c r="R103" s="1">
        <f t="shared" si="13"/>
        <v>100.00000000000001</v>
      </c>
      <c r="T103" s="1">
        <f t="shared" si="14"/>
        <v>51.16</v>
      </c>
      <c r="U103" s="1">
        <f t="shared" si="15"/>
        <v>0.7599999999999999</v>
      </c>
      <c r="V103" s="1">
        <f t="shared" si="16"/>
        <v>15.389999999999999</v>
      </c>
      <c r="W103" s="1">
        <f t="shared" si="17"/>
        <v>12.339999999999998</v>
      </c>
      <c r="X103" s="1">
        <f t="shared" si="18"/>
        <v>0.18999999999999997</v>
      </c>
      <c r="Y103" s="1">
        <f t="shared" si="19"/>
        <v>7.4799999999999995</v>
      </c>
      <c r="Z103" s="1">
        <f t="shared" si="20"/>
        <v>9.7399999999999984</v>
      </c>
      <c r="AA103" s="1">
        <f t="shared" si="21"/>
        <v>2.3399999999999994</v>
      </c>
      <c r="AB103" s="1">
        <f t="shared" si="22"/>
        <v>0.55999999999999994</v>
      </c>
      <c r="AC103" s="1">
        <f t="shared" si="23"/>
        <v>3.9999999999999994E-2</v>
      </c>
      <c r="AD103" s="1">
        <f t="shared" si="24"/>
        <v>100</v>
      </c>
      <c r="AE103" s="8">
        <v>2.83</v>
      </c>
      <c r="AG103" s="1">
        <v>1464</v>
      </c>
      <c r="BL103" s="68"/>
      <c r="BM103" s="68"/>
    </row>
    <row r="104" spans="1:65" s="1" customFormat="1" x14ac:dyDescent="0.3">
      <c r="A104" s="22" t="s">
        <v>52</v>
      </c>
      <c r="B104" s="19" t="s">
        <v>115</v>
      </c>
      <c r="C104" s="19" t="s">
        <v>236</v>
      </c>
      <c r="D104" s="19"/>
      <c r="E104" s="19" t="s">
        <v>42</v>
      </c>
      <c r="H104" s="1">
        <v>53.726193960000003</v>
      </c>
      <c r="I104" s="1">
        <v>1.368260665</v>
      </c>
      <c r="J104" s="1">
        <v>13.9476756</v>
      </c>
      <c r="K104" s="1">
        <v>12.53633522</v>
      </c>
      <c r="L104" s="1">
        <v>0.25143683100000003</v>
      </c>
      <c r="M104" s="1">
        <v>4.4693149109999997</v>
      </c>
      <c r="N104" s="1">
        <v>9.6212454740000002</v>
      </c>
      <c r="O104" s="1">
        <v>2.8006427710000001</v>
      </c>
      <c r="P104" s="1">
        <v>1.0521974999999999</v>
      </c>
      <c r="Q104" s="1">
        <v>0.226697062</v>
      </c>
      <c r="R104" s="1">
        <f t="shared" si="13"/>
        <v>99.999999994000021</v>
      </c>
      <c r="T104" s="1">
        <f t="shared" si="14"/>
        <v>53.726193963223565</v>
      </c>
      <c r="U104" s="1">
        <f t="shared" si="15"/>
        <v>1.3682606650820952</v>
      </c>
      <c r="V104" s="1">
        <f t="shared" si="16"/>
        <v>13.94767560083686</v>
      </c>
      <c r="W104" s="1">
        <f t="shared" si="17"/>
        <v>12.536335220752177</v>
      </c>
      <c r="X104" s="1">
        <f t="shared" si="18"/>
        <v>0.25143683101508618</v>
      </c>
      <c r="Y104" s="1">
        <f t="shared" si="19"/>
        <v>4.4693149112681576</v>
      </c>
      <c r="Z104" s="1">
        <f t="shared" si="20"/>
        <v>9.6212454745772718</v>
      </c>
      <c r="AA104" s="1">
        <f t="shared" si="21"/>
        <v>2.8006427711680382</v>
      </c>
      <c r="AB104" s="1">
        <f t="shared" si="22"/>
        <v>1.0521975000631316</v>
      </c>
      <c r="AC104" s="1">
        <f t="shared" si="23"/>
        <v>0.22669706201360176</v>
      </c>
      <c r="AD104" s="1">
        <f t="shared" si="24"/>
        <v>99.999999999999986</v>
      </c>
      <c r="AE104" s="8"/>
      <c r="AF104" s="8"/>
      <c r="AG104" s="8"/>
      <c r="AH104" s="8"/>
      <c r="BL104" s="68"/>
      <c r="BM104" s="68"/>
    </row>
    <row r="105" spans="1:65" s="1" customFormat="1" x14ac:dyDescent="0.3">
      <c r="A105" s="22" t="s">
        <v>52</v>
      </c>
      <c r="B105" s="19" t="s">
        <v>116</v>
      </c>
      <c r="C105" s="19" t="s">
        <v>236</v>
      </c>
      <c r="D105" s="19"/>
      <c r="E105" s="19" t="s">
        <v>42</v>
      </c>
      <c r="H105" s="1">
        <v>51.424596190000003</v>
      </c>
      <c r="I105" s="1">
        <v>0.58625812200000005</v>
      </c>
      <c r="J105" s="1">
        <v>16.035218159999999</v>
      </c>
      <c r="K105" s="1">
        <v>10.797774520000001</v>
      </c>
      <c r="L105" s="1">
        <v>0.16119153</v>
      </c>
      <c r="M105" s="1">
        <v>7.4455330430000002</v>
      </c>
      <c r="N105" s="1">
        <v>9.9499357909999997</v>
      </c>
      <c r="O105" s="1">
        <v>3.0770760930000001</v>
      </c>
      <c r="P105" s="1">
        <v>0.52241655399999998</v>
      </c>
      <c r="Q105" s="1">
        <v>0</v>
      </c>
      <c r="R105" s="1">
        <f t="shared" si="13"/>
        <v>100.000000003</v>
      </c>
      <c r="T105" s="1">
        <f t="shared" si="14"/>
        <v>51.424596188457258</v>
      </c>
      <c r="U105" s="1">
        <f t="shared" si="15"/>
        <v>0.58625812198241234</v>
      </c>
      <c r="V105" s="1">
        <f t="shared" si="16"/>
        <v>16.035218159518944</v>
      </c>
      <c r="W105" s="1">
        <f t="shared" si="17"/>
        <v>10.797774519676068</v>
      </c>
      <c r="X105" s="1">
        <f t="shared" si="18"/>
        <v>0.16119152999516426</v>
      </c>
      <c r="Y105" s="1">
        <f t="shared" si="19"/>
        <v>7.4455330427766349</v>
      </c>
      <c r="Z105" s="1">
        <f t="shared" si="20"/>
        <v>9.9499357907015007</v>
      </c>
      <c r="AA105" s="1">
        <f t="shared" si="21"/>
        <v>3.0770760929076877</v>
      </c>
      <c r="AB105" s="1">
        <f t="shared" si="22"/>
        <v>0.52241655398432751</v>
      </c>
      <c r="AC105" s="1">
        <f t="shared" si="23"/>
        <v>0</v>
      </c>
      <c r="AD105" s="1">
        <f t="shared" si="24"/>
        <v>100</v>
      </c>
      <c r="AE105" s="8">
        <v>3.45</v>
      </c>
      <c r="AF105" s="8"/>
      <c r="AG105" s="8">
        <v>1652.4524939175824</v>
      </c>
      <c r="AH105" s="8"/>
      <c r="BL105" s="68"/>
      <c r="BM105" s="68"/>
    </row>
    <row r="106" spans="1:65" s="1" customFormat="1" x14ac:dyDescent="0.3">
      <c r="A106" s="22" t="s">
        <v>52</v>
      </c>
      <c r="B106" s="19" t="s">
        <v>117</v>
      </c>
      <c r="C106" s="19" t="s">
        <v>236</v>
      </c>
      <c r="D106" s="19"/>
      <c r="E106" s="19" t="s">
        <v>42</v>
      </c>
      <c r="H106" s="1">
        <v>49.412927490000001</v>
      </c>
      <c r="I106" s="1">
        <v>0.64694077999999999</v>
      </c>
      <c r="J106" s="1">
        <v>16.252969</v>
      </c>
      <c r="K106" s="1">
        <v>14.095095130000001</v>
      </c>
      <c r="L106" s="1">
        <v>0.20333308</v>
      </c>
      <c r="M106" s="1">
        <v>6.4815248109999999</v>
      </c>
      <c r="N106" s="1">
        <v>9.9401288260000005</v>
      </c>
      <c r="O106" s="1">
        <v>2.341166189</v>
      </c>
      <c r="P106" s="1">
        <v>0.596884266</v>
      </c>
      <c r="Q106" s="1">
        <v>2.9030421000000001E-2</v>
      </c>
      <c r="R106" s="1">
        <f t="shared" si="13"/>
        <v>99.999999993000017</v>
      </c>
      <c r="T106" s="1">
        <f t="shared" si="14"/>
        <v>49.412927493458895</v>
      </c>
      <c r="U106" s="1">
        <f t="shared" si="15"/>
        <v>0.64694078004528577</v>
      </c>
      <c r="V106" s="1">
        <f t="shared" si="16"/>
        <v>16.252969001137703</v>
      </c>
      <c r="W106" s="1">
        <f t="shared" si="17"/>
        <v>14.095095130986653</v>
      </c>
      <c r="X106" s="1">
        <f t="shared" si="18"/>
        <v>0.20333308001423328</v>
      </c>
      <c r="Y106" s="1">
        <f t="shared" si="19"/>
        <v>6.4815248114537054</v>
      </c>
      <c r="Z106" s="1">
        <f t="shared" si="20"/>
        <v>9.9401288266958066</v>
      </c>
      <c r="AA106" s="1">
        <f t="shared" si="21"/>
        <v>2.3411661891638813</v>
      </c>
      <c r="AB106" s="1">
        <f t="shared" si="22"/>
        <v>0.5968842660417818</v>
      </c>
      <c r="AC106" s="1">
        <f t="shared" si="23"/>
        <v>2.9030421002032125E-2</v>
      </c>
      <c r="AD106" s="1">
        <f t="shared" si="24"/>
        <v>99.999999999999986</v>
      </c>
      <c r="AE106" s="8">
        <v>1.68</v>
      </c>
      <c r="AF106" s="8"/>
      <c r="AG106" s="8">
        <v>1049.4965806950897</v>
      </c>
      <c r="AH106" s="8"/>
      <c r="BL106" s="68"/>
      <c r="BM106" s="68"/>
    </row>
    <row r="107" spans="1:65" s="1" customFormat="1" x14ac:dyDescent="0.3">
      <c r="A107" s="22" t="s">
        <v>52</v>
      </c>
      <c r="B107" s="19" t="s">
        <v>118</v>
      </c>
      <c r="C107" s="19" t="s">
        <v>236</v>
      </c>
      <c r="D107" s="19"/>
      <c r="E107" s="19" t="s">
        <v>42</v>
      </c>
      <c r="H107" s="1">
        <v>52.755289470000001</v>
      </c>
      <c r="I107" s="1">
        <v>1.1597869519999999</v>
      </c>
      <c r="J107" s="1">
        <v>20.993309830000001</v>
      </c>
      <c r="K107" s="1">
        <v>5.8421757300000001</v>
      </c>
      <c r="L107" s="1">
        <v>0.15742147200000001</v>
      </c>
      <c r="M107" s="1">
        <v>1.897483802</v>
      </c>
      <c r="N107" s="1">
        <v>13.505133000000001</v>
      </c>
      <c r="O107" s="1">
        <v>2.9725193559999998</v>
      </c>
      <c r="P107" s="1">
        <v>0.64990926199999999</v>
      </c>
      <c r="Q107" s="1">
        <v>6.6971117999999996E-2</v>
      </c>
      <c r="R107" s="1">
        <f t="shared" si="13"/>
        <v>99.999999991999985</v>
      </c>
      <c r="T107" s="1">
        <f t="shared" si="14"/>
        <v>52.755289474220433</v>
      </c>
      <c r="U107" s="1">
        <f t="shared" si="15"/>
        <v>1.159786952092783</v>
      </c>
      <c r="V107" s="1">
        <f t="shared" si="16"/>
        <v>20.993309831679468</v>
      </c>
      <c r="W107" s="1">
        <f t="shared" si="17"/>
        <v>5.8421757304673747</v>
      </c>
      <c r="X107" s="1">
        <f t="shared" si="18"/>
        <v>0.15742147201259374</v>
      </c>
      <c r="Y107" s="1">
        <f t="shared" si="19"/>
        <v>1.897483802151799</v>
      </c>
      <c r="Z107" s="1">
        <f t="shared" si="20"/>
        <v>13.505133001080413</v>
      </c>
      <c r="AA107" s="1">
        <f t="shared" si="21"/>
        <v>2.9725193562378021</v>
      </c>
      <c r="AB107" s="1">
        <f t="shared" si="22"/>
        <v>0.64990926205199284</v>
      </c>
      <c r="AC107" s="1">
        <f t="shared" si="23"/>
        <v>6.6971118005357697E-2</v>
      </c>
      <c r="AD107" s="1">
        <f t="shared" si="24"/>
        <v>100</v>
      </c>
      <c r="AE107" s="8">
        <v>4.97</v>
      </c>
      <c r="AF107" s="8"/>
      <c r="AG107" s="8">
        <v>2054.6950000000002</v>
      </c>
      <c r="AH107" s="8"/>
      <c r="BL107" s="68"/>
      <c r="BM107" s="68"/>
    </row>
    <row r="108" spans="1:65" s="1" customFormat="1" x14ac:dyDescent="0.3">
      <c r="A108" s="22" t="s">
        <v>52</v>
      </c>
      <c r="B108" s="19" t="s">
        <v>119</v>
      </c>
      <c r="C108" s="19" t="s">
        <v>236</v>
      </c>
      <c r="D108" s="19"/>
      <c r="E108" s="19" t="s">
        <v>42</v>
      </c>
      <c r="H108" s="1">
        <v>52.326101010000002</v>
      </c>
      <c r="I108" s="1">
        <v>1.051913404</v>
      </c>
      <c r="J108" s="1">
        <v>17.23536807</v>
      </c>
      <c r="K108" s="1">
        <v>8.4068056989999995</v>
      </c>
      <c r="L108" s="1">
        <v>0.14572052499999999</v>
      </c>
      <c r="M108" s="1">
        <v>5.6920100949999997</v>
      </c>
      <c r="N108" s="1">
        <v>12.370364309999999</v>
      </c>
      <c r="O108" s="1">
        <v>2.4290690339999998</v>
      </c>
      <c r="P108" s="1">
        <v>0.31762325499999999</v>
      </c>
      <c r="Q108" s="1">
        <v>2.5024591999999998E-2</v>
      </c>
      <c r="R108" s="1">
        <f t="shared" si="13"/>
        <v>99.999999993999992</v>
      </c>
      <c r="T108" s="1">
        <f t="shared" si="14"/>
        <v>52.326101013139571</v>
      </c>
      <c r="U108" s="1">
        <f t="shared" si="15"/>
        <v>1.0519134040631148</v>
      </c>
      <c r="V108" s="1">
        <f t="shared" si="16"/>
        <v>17.235368071034124</v>
      </c>
      <c r="W108" s="1">
        <f t="shared" si="17"/>
        <v>8.4068056995044085</v>
      </c>
      <c r="X108" s="1">
        <f t="shared" si="18"/>
        <v>0.14572052500874325</v>
      </c>
      <c r="Y108" s="1">
        <f t="shared" si="19"/>
        <v>5.6920100953415211</v>
      </c>
      <c r="Z108" s="1">
        <f t="shared" si="20"/>
        <v>12.370364310742223</v>
      </c>
      <c r="AA108" s="1">
        <f t="shared" si="21"/>
        <v>2.4290690341457442</v>
      </c>
      <c r="AB108" s="1">
        <f t="shared" si="22"/>
        <v>0.31762325501905742</v>
      </c>
      <c r="AC108" s="1">
        <f t="shared" si="23"/>
        <v>2.5024592001501478E-2</v>
      </c>
      <c r="AD108" s="1">
        <f t="shared" si="24"/>
        <v>99.999999999999986</v>
      </c>
      <c r="AE108" s="8">
        <v>4.99</v>
      </c>
      <c r="AF108" s="8"/>
      <c r="AG108" s="8">
        <v>1528.806862745098</v>
      </c>
      <c r="AH108" s="8"/>
      <c r="BL108" s="68"/>
      <c r="BM108" s="68"/>
    </row>
    <row r="109" spans="1:65" s="1" customFormat="1" x14ac:dyDescent="0.3">
      <c r="A109" s="22" t="s">
        <v>52</v>
      </c>
      <c r="B109" s="19" t="s">
        <v>120</v>
      </c>
      <c r="C109" s="19" t="s">
        <v>236</v>
      </c>
      <c r="D109" s="19"/>
      <c r="E109" s="19" t="s">
        <v>42</v>
      </c>
      <c r="H109" s="1">
        <v>53.841860840000002</v>
      </c>
      <c r="I109" s="1">
        <v>0.94832621500000003</v>
      </c>
      <c r="J109" s="1">
        <v>16.828556110000001</v>
      </c>
      <c r="K109" s="1">
        <v>8.9133875650000007</v>
      </c>
      <c r="L109" s="1">
        <v>0.187282278</v>
      </c>
      <c r="M109" s="1">
        <v>5.1677107080000004</v>
      </c>
      <c r="N109" s="1">
        <v>10.665982769999999</v>
      </c>
      <c r="O109" s="1">
        <v>2.837859709</v>
      </c>
      <c r="P109" s="1">
        <v>0.52320627200000003</v>
      </c>
      <c r="Q109" s="1">
        <v>8.5827532999999998E-2</v>
      </c>
      <c r="R109" s="1">
        <f t="shared" si="13"/>
        <v>100</v>
      </c>
      <c r="T109" s="1">
        <f t="shared" si="14"/>
        <v>53.841860840000002</v>
      </c>
      <c r="U109" s="1">
        <f t="shared" si="15"/>
        <v>0.94832621499999992</v>
      </c>
      <c r="V109" s="1">
        <f t="shared" si="16"/>
        <v>16.828556110000001</v>
      </c>
      <c r="W109" s="1">
        <f t="shared" si="17"/>
        <v>8.9133875650000007</v>
      </c>
      <c r="X109" s="1">
        <f t="shared" si="18"/>
        <v>0.187282278</v>
      </c>
      <c r="Y109" s="1">
        <f t="shared" si="19"/>
        <v>5.1677107080000004</v>
      </c>
      <c r="Z109" s="1">
        <f t="shared" si="20"/>
        <v>10.665982769999999</v>
      </c>
      <c r="AA109" s="1">
        <f t="shared" si="21"/>
        <v>2.837859709</v>
      </c>
      <c r="AB109" s="1">
        <f t="shared" si="22"/>
        <v>0.52320627200000003</v>
      </c>
      <c r="AC109" s="1">
        <f t="shared" si="23"/>
        <v>8.5827532999999998E-2</v>
      </c>
      <c r="AD109" s="1">
        <f t="shared" si="24"/>
        <v>100</v>
      </c>
      <c r="AE109" s="8">
        <v>6.14</v>
      </c>
      <c r="AF109" s="8"/>
      <c r="AG109" s="8">
        <v>1378.4969999999998</v>
      </c>
      <c r="AH109" s="8"/>
      <c r="BL109" s="68"/>
      <c r="BM109" s="68"/>
    </row>
    <row r="110" spans="1:65" s="1" customFormat="1" x14ac:dyDescent="0.3">
      <c r="A110" s="22" t="s">
        <v>190</v>
      </c>
      <c r="B110" s="19" t="s">
        <v>581</v>
      </c>
      <c r="C110" s="19" t="s">
        <v>236</v>
      </c>
      <c r="D110" s="19" t="s">
        <v>1001</v>
      </c>
      <c r="E110" s="19" t="s">
        <v>42</v>
      </c>
      <c r="H110" s="1">
        <v>49.457117242753263</v>
      </c>
      <c r="I110" s="1">
        <v>0.966231696384102</v>
      </c>
      <c r="J110" s="1">
        <v>14.324135870106584</v>
      </c>
      <c r="K110" s="1">
        <v>15.897997808546668</v>
      </c>
      <c r="L110" s="1">
        <v>0.30879569678254803</v>
      </c>
      <c r="M110" s="1">
        <v>6.7536607231795998</v>
      </c>
      <c r="N110" s="1">
        <v>7.5206693893814123</v>
      </c>
      <c r="O110" s="1">
        <v>3.0182289072616793</v>
      </c>
      <c r="P110" s="1">
        <v>1.2849885446757645</v>
      </c>
      <c r="Q110" s="1">
        <v>0.46817412092837934</v>
      </c>
      <c r="R110" s="1">
        <f t="shared" si="13"/>
        <v>100</v>
      </c>
      <c r="T110" s="1">
        <f t="shared" si="14"/>
        <v>49.457117242753263</v>
      </c>
      <c r="U110" s="1">
        <f t="shared" si="15"/>
        <v>0.966231696384102</v>
      </c>
      <c r="V110" s="1">
        <f t="shared" si="16"/>
        <v>14.324135870106582</v>
      </c>
      <c r="W110" s="1">
        <f t="shared" si="17"/>
        <v>15.897997808546668</v>
      </c>
      <c r="X110" s="1">
        <f t="shared" si="18"/>
        <v>0.30879569678254803</v>
      </c>
      <c r="Y110" s="1">
        <f t="shared" si="19"/>
        <v>6.7536607231795998</v>
      </c>
      <c r="Z110" s="1">
        <f t="shared" si="20"/>
        <v>7.5206693893814123</v>
      </c>
      <c r="AA110" s="1">
        <f t="shared" si="21"/>
        <v>3.0182289072616793</v>
      </c>
      <c r="AB110" s="1">
        <f t="shared" si="22"/>
        <v>1.2849885446757645</v>
      </c>
      <c r="AC110" s="1">
        <f t="shared" si="23"/>
        <v>0.46817412092837929</v>
      </c>
      <c r="AD110" s="1">
        <f t="shared" si="24"/>
        <v>100</v>
      </c>
      <c r="AE110" s="8"/>
      <c r="AF110" s="8"/>
      <c r="AG110" s="8"/>
      <c r="AH110" s="8"/>
      <c r="AK110" s="1">
        <v>357</v>
      </c>
      <c r="AL110" s="1">
        <v>36.9</v>
      </c>
      <c r="AM110" s="1">
        <v>1.33</v>
      </c>
      <c r="AN110" s="1">
        <v>220</v>
      </c>
      <c r="AO110" s="1">
        <v>9.42</v>
      </c>
      <c r="AP110" s="1">
        <v>20.7</v>
      </c>
      <c r="AQ110" s="1">
        <v>3.21</v>
      </c>
      <c r="AR110" s="1">
        <v>16.5</v>
      </c>
      <c r="AS110" s="1">
        <v>4.4000000000000004</v>
      </c>
      <c r="AT110" s="1">
        <v>1.4</v>
      </c>
      <c r="AW110" s="1">
        <v>5.5</v>
      </c>
      <c r="AY110" s="1">
        <v>3.4</v>
      </c>
      <c r="BA110" s="1">
        <v>2.59</v>
      </c>
      <c r="BF110" s="1">
        <v>0.99</v>
      </c>
      <c r="BG110" s="1">
        <v>0.26</v>
      </c>
      <c r="BH110" s="1">
        <f t="shared" ref="BH110:BH131" si="25">AN110/BF110</f>
        <v>222.22222222222223</v>
      </c>
      <c r="BL110" s="68"/>
      <c r="BM110" s="68"/>
    </row>
    <row r="111" spans="1:65" s="1" customFormat="1" x14ac:dyDescent="0.3">
      <c r="A111" s="22" t="s">
        <v>190</v>
      </c>
      <c r="B111" s="19" t="s">
        <v>582</v>
      </c>
      <c r="C111" s="19" t="s">
        <v>236</v>
      </c>
      <c r="D111" s="19" t="s">
        <v>1001</v>
      </c>
      <c r="E111" s="19" t="s">
        <v>42</v>
      </c>
      <c r="H111" s="1">
        <v>46.64884664884665</v>
      </c>
      <c r="I111" s="1">
        <v>0.3465003465003465</v>
      </c>
      <c r="J111" s="1">
        <v>20.324720324720325</v>
      </c>
      <c r="K111" s="1">
        <v>13.978813978813978</v>
      </c>
      <c r="L111" s="1">
        <v>0.35640035640035639</v>
      </c>
      <c r="M111" s="1">
        <v>6.1974061974061971</v>
      </c>
      <c r="N111" s="1">
        <v>8.0289080289080292</v>
      </c>
      <c r="O111" s="1">
        <v>3.0888030888030888</v>
      </c>
      <c r="P111" s="1">
        <v>1.0197010197010197</v>
      </c>
      <c r="Q111" s="1">
        <v>9.9000099000098995E-3</v>
      </c>
      <c r="R111" s="1">
        <f t="shared" si="13"/>
        <v>100</v>
      </c>
      <c r="T111" s="1">
        <f t="shared" si="14"/>
        <v>46.64884664884665</v>
      </c>
      <c r="U111" s="1">
        <f t="shared" si="15"/>
        <v>0.3465003465003465</v>
      </c>
      <c r="V111" s="1">
        <f t="shared" si="16"/>
        <v>20.324720324720325</v>
      </c>
      <c r="W111" s="1">
        <f t="shared" si="17"/>
        <v>13.978813978813978</v>
      </c>
      <c r="X111" s="1">
        <f t="shared" si="18"/>
        <v>0.35640035640035639</v>
      </c>
      <c r="Y111" s="1">
        <f t="shared" si="19"/>
        <v>6.1974061974061971</v>
      </c>
      <c r="Z111" s="1">
        <f t="shared" si="20"/>
        <v>8.0289080289080292</v>
      </c>
      <c r="AA111" s="1">
        <f t="shared" si="21"/>
        <v>3.0888030888030888</v>
      </c>
      <c r="AB111" s="1">
        <f t="shared" si="22"/>
        <v>1.0197010197010197</v>
      </c>
      <c r="AC111" s="1">
        <f t="shared" si="23"/>
        <v>9.9000099000098995E-3</v>
      </c>
      <c r="AD111" s="1">
        <f t="shared" si="24"/>
        <v>100</v>
      </c>
      <c r="AE111" s="8"/>
      <c r="AF111" s="8"/>
      <c r="AG111" s="8"/>
      <c r="AH111" s="8"/>
      <c r="AK111" s="1">
        <v>364</v>
      </c>
      <c r="AL111" s="1">
        <v>15.9</v>
      </c>
      <c r="AM111" s="1">
        <v>0.66</v>
      </c>
      <c r="AN111" s="1">
        <v>183</v>
      </c>
      <c r="AO111" s="1">
        <v>7.61</v>
      </c>
      <c r="AP111" s="1">
        <v>12.2</v>
      </c>
      <c r="AQ111" s="1">
        <v>1.81</v>
      </c>
      <c r="AR111" s="1">
        <v>7.99</v>
      </c>
      <c r="AS111" s="1">
        <v>1.68</v>
      </c>
      <c r="AT111" s="1">
        <v>0.83</v>
      </c>
      <c r="AW111" s="1">
        <v>1.51</v>
      </c>
      <c r="AY111" s="1">
        <v>0.76</v>
      </c>
      <c r="BA111" s="1">
        <v>0.84</v>
      </c>
      <c r="BF111" s="1">
        <v>0.21</v>
      </c>
      <c r="BG111" s="1">
        <v>0.15</v>
      </c>
      <c r="BH111" s="1">
        <f t="shared" si="25"/>
        <v>871.42857142857144</v>
      </c>
      <c r="BL111" s="68"/>
      <c r="BM111" s="68"/>
    </row>
    <row r="112" spans="1:65" s="1" customFormat="1" x14ac:dyDescent="0.3">
      <c r="A112" s="22" t="s">
        <v>190</v>
      </c>
      <c r="B112" s="19" t="s">
        <v>583</v>
      </c>
      <c r="C112" s="19" t="s">
        <v>236</v>
      </c>
      <c r="D112" s="19" t="s">
        <v>1001</v>
      </c>
      <c r="E112" s="19" t="s">
        <v>42</v>
      </c>
      <c r="H112" s="1">
        <v>46.353646353646354</v>
      </c>
      <c r="I112" s="1">
        <v>0.38961038961038963</v>
      </c>
      <c r="J112" s="1">
        <v>15.514485514485516</v>
      </c>
      <c r="K112" s="1">
        <v>18.411588411588411</v>
      </c>
      <c r="L112" s="1">
        <v>0.38961038961038963</v>
      </c>
      <c r="M112" s="1">
        <v>10.85914085914086</v>
      </c>
      <c r="N112" s="1">
        <v>5.6343656343656345</v>
      </c>
      <c r="O112" s="1">
        <v>1.8781218781218783</v>
      </c>
      <c r="P112" s="1">
        <v>0.47952047952047955</v>
      </c>
      <c r="Q112" s="1">
        <v>8.9910089910089919E-2</v>
      </c>
      <c r="R112" s="1">
        <f t="shared" si="13"/>
        <v>100</v>
      </c>
      <c r="T112" s="1">
        <f t="shared" si="14"/>
        <v>46.353646353646354</v>
      </c>
      <c r="U112" s="1">
        <f t="shared" si="15"/>
        <v>0.38961038961038963</v>
      </c>
      <c r="V112" s="1">
        <f t="shared" si="16"/>
        <v>15.514485514485516</v>
      </c>
      <c r="W112" s="1">
        <f t="shared" si="17"/>
        <v>18.411588411588411</v>
      </c>
      <c r="X112" s="1">
        <f t="shared" si="18"/>
        <v>0.38961038961038963</v>
      </c>
      <c r="Y112" s="1">
        <f t="shared" si="19"/>
        <v>10.85914085914086</v>
      </c>
      <c r="Z112" s="1">
        <f t="shared" si="20"/>
        <v>5.6343656343656345</v>
      </c>
      <c r="AA112" s="1">
        <f t="shared" si="21"/>
        <v>1.8781218781218783</v>
      </c>
      <c r="AB112" s="1">
        <f t="shared" si="22"/>
        <v>0.47952047952047949</v>
      </c>
      <c r="AC112" s="1">
        <f t="shared" si="23"/>
        <v>8.9910089910089919E-2</v>
      </c>
      <c r="AD112" s="1">
        <f t="shared" si="24"/>
        <v>100</v>
      </c>
      <c r="AE112" s="8"/>
      <c r="AF112" s="8"/>
      <c r="AG112" s="8"/>
      <c r="AH112" s="8"/>
      <c r="AK112" s="1">
        <v>218</v>
      </c>
      <c r="AL112" s="1">
        <v>3.3</v>
      </c>
      <c r="AM112" s="1">
        <v>0.13</v>
      </c>
      <c r="AN112" s="1">
        <v>23</v>
      </c>
      <c r="AO112" s="1">
        <v>0.95</v>
      </c>
      <c r="AP112" s="1">
        <v>1.71</v>
      </c>
      <c r="AQ112" s="1">
        <v>0.22</v>
      </c>
      <c r="AR112" s="1">
        <v>1.24</v>
      </c>
      <c r="AS112" s="1">
        <v>0.22</v>
      </c>
      <c r="AT112" s="1">
        <v>0.09</v>
      </c>
      <c r="AW112" s="1">
        <v>0.47</v>
      </c>
      <c r="AY112" s="1">
        <v>0.44</v>
      </c>
      <c r="BA112" s="1">
        <v>0.38</v>
      </c>
      <c r="BF112" s="1">
        <v>0.04</v>
      </c>
      <c r="BG112" s="1">
        <v>0.03</v>
      </c>
      <c r="BH112" s="1">
        <f t="shared" si="25"/>
        <v>575</v>
      </c>
      <c r="BL112" s="68"/>
      <c r="BM112" s="68"/>
    </row>
    <row r="113" spans="1:66" s="1" customFormat="1" x14ac:dyDescent="0.3">
      <c r="A113" s="22" t="s">
        <v>190</v>
      </c>
      <c r="B113" s="19" t="s">
        <v>584</v>
      </c>
      <c r="C113" s="19" t="s">
        <v>236</v>
      </c>
      <c r="D113" s="19" t="s">
        <v>1001</v>
      </c>
      <c r="E113" s="19" t="s">
        <v>42</v>
      </c>
      <c r="H113" s="1">
        <v>48.286542112099106</v>
      </c>
      <c r="I113" s="1">
        <v>1.2089119792187031</v>
      </c>
      <c r="J113" s="1">
        <v>11.000099910080927</v>
      </c>
      <c r="K113" s="1">
        <v>16.445199320611451</v>
      </c>
      <c r="L113" s="1">
        <v>0.28973923468878005</v>
      </c>
      <c r="M113" s="1">
        <v>6.9437506244380058</v>
      </c>
      <c r="N113" s="1">
        <v>13.637726046558097</v>
      </c>
      <c r="O113" s="1">
        <v>1.6385253272055149</v>
      </c>
      <c r="P113" s="1">
        <v>0.44959536417224494</v>
      </c>
      <c r="Q113" s="1">
        <v>9.9910080927165551E-2</v>
      </c>
      <c r="R113" s="1">
        <f t="shared" si="13"/>
        <v>99.999999999999986</v>
      </c>
      <c r="T113" s="1">
        <f t="shared" si="14"/>
        <v>48.286542112099113</v>
      </c>
      <c r="U113" s="1">
        <f t="shared" si="15"/>
        <v>1.2089119792187031</v>
      </c>
      <c r="V113" s="1">
        <f t="shared" si="16"/>
        <v>11.000099910080928</v>
      </c>
      <c r="W113" s="1">
        <f t="shared" si="17"/>
        <v>16.445199320611454</v>
      </c>
      <c r="X113" s="1">
        <f t="shared" si="18"/>
        <v>0.2897392346887801</v>
      </c>
      <c r="Y113" s="1">
        <f t="shared" si="19"/>
        <v>6.9437506244380067</v>
      </c>
      <c r="Z113" s="1">
        <f t="shared" si="20"/>
        <v>13.637726046558099</v>
      </c>
      <c r="AA113" s="1">
        <f t="shared" si="21"/>
        <v>1.6385253272055151</v>
      </c>
      <c r="AB113" s="1">
        <f t="shared" si="22"/>
        <v>0.44959536417224499</v>
      </c>
      <c r="AC113" s="1">
        <f t="shared" si="23"/>
        <v>9.9910080927165565E-2</v>
      </c>
      <c r="AD113" s="1">
        <f t="shared" si="24"/>
        <v>100</v>
      </c>
      <c r="AE113" s="8"/>
      <c r="AF113" s="8"/>
      <c r="AG113" s="8"/>
      <c r="AH113" s="8"/>
      <c r="AK113" s="1">
        <v>396</v>
      </c>
      <c r="AL113" s="1">
        <v>13.3</v>
      </c>
      <c r="AM113" s="1">
        <v>0.44</v>
      </c>
      <c r="AN113" s="1">
        <v>30</v>
      </c>
      <c r="AO113" s="1">
        <v>0.9</v>
      </c>
      <c r="AP113" s="1">
        <v>3.75</v>
      </c>
      <c r="AQ113" s="1">
        <v>0.47</v>
      </c>
      <c r="AR113" s="1">
        <v>2.7</v>
      </c>
      <c r="AS113" s="1">
        <v>0.82</v>
      </c>
      <c r="AT113" s="1">
        <v>0.24</v>
      </c>
      <c r="AW113" s="1">
        <v>1.02</v>
      </c>
      <c r="AY113" s="1">
        <v>0.9</v>
      </c>
      <c r="BA113" s="1">
        <v>1.06</v>
      </c>
      <c r="BF113" s="1">
        <v>0.16</v>
      </c>
      <c r="BG113" s="1">
        <v>0.12</v>
      </c>
      <c r="BH113" s="1">
        <f t="shared" si="25"/>
        <v>187.5</v>
      </c>
      <c r="BL113" s="68"/>
      <c r="BM113" s="68"/>
    </row>
    <row r="114" spans="1:66" s="1" customFormat="1" x14ac:dyDescent="0.3">
      <c r="A114" s="22" t="s">
        <v>190</v>
      </c>
      <c r="B114" s="19" t="s">
        <v>585</v>
      </c>
      <c r="C114" s="19" t="s">
        <v>236</v>
      </c>
      <c r="D114" s="19" t="s">
        <v>1001</v>
      </c>
      <c r="E114" s="19" t="s">
        <v>42</v>
      </c>
      <c r="H114" s="1">
        <v>47.814290021103403</v>
      </c>
      <c r="I114" s="1">
        <v>1.0451210933574515</v>
      </c>
      <c r="J114" s="1">
        <v>13.254949251331524</v>
      </c>
      <c r="K114" s="1">
        <v>17.606270726560144</v>
      </c>
      <c r="L114" s="1">
        <v>0.33162496231534516</v>
      </c>
      <c r="M114" s="1">
        <v>7.2756506883730276</v>
      </c>
      <c r="N114" s="1">
        <v>8.4011657119887442</v>
      </c>
      <c r="O114" s="1">
        <v>2.6329012159581948</v>
      </c>
      <c r="P114" s="1">
        <v>1.3666968143905134</v>
      </c>
      <c r="Q114" s="1">
        <v>0.27132951462164606</v>
      </c>
      <c r="R114" s="1">
        <f t="shared" si="13"/>
        <v>99.999999999999986</v>
      </c>
      <c r="T114" s="1">
        <f t="shared" si="14"/>
        <v>47.81429002110341</v>
      </c>
      <c r="U114" s="1">
        <f t="shared" si="15"/>
        <v>1.0451210933574517</v>
      </c>
      <c r="V114" s="1">
        <f t="shared" si="16"/>
        <v>13.254949251331528</v>
      </c>
      <c r="W114" s="1">
        <f t="shared" si="17"/>
        <v>17.606270726560147</v>
      </c>
      <c r="X114" s="1">
        <f t="shared" si="18"/>
        <v>0.33162496231534522</v>
      </c>
      <c r="Y114" s="1">
        <f t="shared" si="19"/>
        <v>7.2756506883730285</v>
      </c>
      <c r="Z114" s="1">
        <f t="shared" si="20"/>
        <v>8.401165711988746</v>
      </c>
      <c r="AA114" s="1">
        <f t="shared" si="21"/>
        <v>2.6329012159581953</v>
      </c>
      <c r="AB114" s="1">
        <f t="shared" si="22"/>
        <v>1.3666968143905136</v>
      </c>
      <c r="AC114" s="1">
        <f t="shared" si="23"/>
        <v>0.27132951462164612</v>
      </c>
      <c r="AD114" s="1">
        <f t="shared" si="24"/>
        <v>100.00000000000001</v>
      </c>
      <c r="AE114" s="8"/>
      <c r="AF114" s="8"/>
      <c r="AG114" s="8"/>
      <c r="AH114" s="8"/>
      <c r="AK114" s="1">
        <v>330</v>
      </c>
      <c r="AL114" s="1">
        <v>15.9</v>
      </c>
      <c r="AM114" s="1">
        <v>0.89</v>
      </c>
      <c r="AN114" s="1">
        <v>143</v>
      </c>
      <c r="AO114" s="1">
        <v>6.28</v>
      </c>
      <c r="AP114" s="1">
        <v>15.3</v>
      </c>
      <c r="AQ114" s="1">
        <v>1.95</v>
      </c>
      <c r="AR114" s="1">
        <v>7.8</v>
      </c>
      <c r="AS114" s="1">
        <v>2.31</v>
      </c>
      <c r="AT114" s="1">
        <v>0.56999999999999995</v>
      </c>
      <c r="AW114" s="1">
        <v>1.92</v>
      </c>
      <c r="AY114" s="1">
        <v>1</v>
      </c>
      <c r="BA114" s="1">
        <v>0.87</v>
      </c>
      <c r="BF114" s="1">
        <v>0.48</v>
      </c>
      <c r="BG114" s="1">
        <v>0.2</v>
      </c>
      <c r="BH114" s="1">
        <f t="shared" si="25"/>
        <v>297.91666666666669</v>
      </c>
      <c r="BL114" s="68"/>
      <c r="BM114" s="68"/>
    </row>
    <row r="115" spans="1:66" s="1" customFormat="1" x14ac:dyDescent="0.3">
      <c r="A115" s="22" t="s">
        <v>190</v>
      </c>
      <c r="B115" s="19" t="s">
        <v>586</v>
      </c>
      <c r="C115" s="19" t="s">
        <v>236</v>
      </c>
      <c r="D115" s="19" t="s">
        <v>1001</v>
      </c>
      <c r="E115" s="19" t="s">
        <v>42</v>
      </c>
      <c r="H115" s="1">
        <v>48.181365221723972</v>
      </c>
      <c r="I115" s="1">
        <v>1.0861983059292479</v>
      </c>
      <c r="J115" s="1">
        <v>14.758345789735925</v>
      </c>
      <c r="K115" s="1">
        <v>16.372695565520679</v>
      </c>
      <c r="L115" s="1">
        <v>0.35874439461883412</v>
      </c>
      <c r="M115" s="1">
        <v>5.8196312904833087</v>
      </c>
      <c r="N115" s="1">
        <v>8.9586447433981071</v>
      </c>
      <c r="O115" s="1">
        <v>2.9397110114598903</v>
      </c>
      <c r="P115" s="1">
        <v>1.2456402590931739</v>
      </c>
      <c r="Q115" s="1">
        <v>0.27902341803687103</v>
      </c>
      <c r="R115" s="1">
        <f t="shared" si="13"/>
        <v>100.00000000000004</v>
      </c>
      <c r="T115" s="1">
        <f t="shared" si="14"/>
        <v>48.181365221723951</v>
      </c>
      <c r="U115" s="1">
        <f t="shared" si="15"/>
        <v>1.0861983059292475</v>
      </c>
      <c r="V115" s="1">
        <f t="shared" si="16"/>
        <v>14.75834578973592</v>
      </c>
      <c r="W115" s="1">
        <f t="shared" si="17"/>
        <v>16.372695565520672</v>
      </c>
      <c r="X115" s="1">
        <f t="shared" si="18"/>
        <v>0.35874439461883395</v>
      </c>
      <c r="Y115" s="1">
        <f t="shared" si="19"/>
        <v>5.8196312904833061</v>
      </c>
      <c r="Z115" s="1">
        <f t="shared" si="20"/>
        <v>8.9586447433981036</v>
      </c>
      <c r="AA115" s="1">
        <f t="shared" si="21"/>
        <v>2.939711011459889</v>
      </c>
      <c r="AB115" s="1">
        <f t="shared" si="22"/>
        <v>1.2456402590931734</v>
      </c>
      <c r="AC115" s="1">
        <f t="shared" si="23"/>
        <v>0.27902341803687092</v>
      </c>
      <c r="AD115" s="1">
        <f t="shared" si="24"/>
        <v>99.999999999999972</v>
      </c>
      <c r="AE115" s="8"/>
      <c r="AF115" s="8"/>
      <c r="AG115" s="8"/>
      <c r="AH115" s="8"/>
      <c r="AK115" s="1">
        <v>390</v>
      </c>
      <c r="AL115" s="1">
        <v>25.6</v>
      </c>
      <c r="AM115" s="1">
        <v>1.23</v>
      </c>
      <c r="AN115" s="1">
        <v>191</v>
      </c>
      <c r="AO115" s="1">
        <v>11.1</v>
      </c>
      <c r="AP115" s="1">
        <v>21.7</v>
      </c>
      <c r="AQ115" s="1">
        <v>3.25</v>
      </c>
      <c r="AR115" s="1">
        <v>15.7</v>
      </c>
      <c r="AS115" s="1">
        <v>4.2300000000000004</v>
      </c>
      <c r="AT115" s="1">
        <v>1.4</v>
      </c>
      <c r="AW115" s="1">
        <v>4.01</v>
      </c>
      <c r="AY115" s="1">
        <v>2.79</v>
      </c>
      <c r="BA115" s="1">
        <v>1.82</v>
      </c>
      <c r="BF115" s="1">
        <v>0.8</v>
      </c>
      <c r="BG115" s="1">
        <v>0.34</v>
      </c>
      <c r="BH115" s="1">
        <f t="shared" si="25"/>
        <v>238.75</v>
      </c>
      <c r="BL115" s="68"/>
      <c r="BM115" s="68"/>
    </row>
    <row r="116" spans="1:66" s="1" customFormat="1" x14ac:dyDescent="0.3">
      <c r="A116" s="22" t="s">
        <v>190</v>
      </c>
      <c r="B116" s="19" t="s">
        <v>587</v>
      </c>
      <c r="C116" s="19" t="s">
        <v>236</v>
      </c>
      <c r="D116" s="19" t="s">
        <v>1001</v>
      </c>
      <c r="E116" s="19" t="s">
        <v>42</v>
      </c>
      <c r="H116" s="1">
        <v>41.828365673134627</v>
      </c>
      <c r="I116" s="1">
        <v>0.89017803560712139</v>
      </c>
      <c r="J116" s="1">
        <v>16.823364672934588</v>
      </c>
      <c r="K116" s="1">
        <v>19.883976795359072</v>
      </c>
      <c r="L116" s="1">
        <v>0.38007601520304057</v>
      </c>
      <c r="M116" s="1">
        <v>6.9113822764552904</v>
      </c>
      <c r="N116" s="1">
        <v>9.9019803960792157</v>
      </c>
      <c r="O116" s="1">
        <v>2.490498099619924</v>
      </c>
      <c r="P116" s="1">
        <v>0.70014002800560105</v>
      </c>
      <c r="Q116" s="1">
        <v>0.19003800760152029</v>
      </c>
      <c r="R116" s="1">
        <f t="shared" si="13"/>
        <v>100</v>
      </c>
      <c r="T116" s="1">
        <f t="shared" si="14"/>
        <v>41.828365673134627</v>
      </c>
      <c r="U116" s="1">
        <f t="shared" si="15"/>
        <v>0.89017803560712139</v>
      </c>
      <c r="V116" s="1">
        <f t="shared" si="16"/>
        <v>16.823364672934588</v>
      </c>
      <c r="W116" s="1">
        <f t="shared" si="17"/>
        <v>19.883976795359072</v>
      </c>
      <c r="X116" s="1">
        <f t="shared" si="18"/>
        <v>0.38007601520304057</v>
      </c>
      <c r="Y116" s="1">
        <f t="shared" si="19"/>
        <v>6.9113822764552895</v>
      </c>
      <c r="Z116" s="1">
        <f t="shared" si="20"/>
        <v>9.9019803960792157</v>
      </c>
      <c r="AA116" s="1">
        <f t="shared" si="21"/>
        <v>2.490498099619924</v>
      </c>
      <c r="AB116" s="1">
        <f t="shared" si="22"/>
        <v>0.70014002800560105</v>
      </c>
      <c r="AC116" s="1">
        <f t="shared" si="23"/>
        <v>0.19003800760152029</v>
      </c>
      <c r="AD116" s="1">
        <f t="shared" si="24"/>
        <v>100</v>
      </c>
      <c r="AE116" s="8"/>
      <c r="AF116" s="8"/>
      <c r="AG116" s="8"/>
      <c r="AH116" s="8"/>
      <c r="AK116" s="1">
        <v>498</v>
      </c>
      <c r="AL116" s="1">
        <v>33.200000000000003</v>
      </c>
      <c r="AM116" s="1">
        <v>0.83</v>
      </c>
      <c r="AN116" s="1">
        <v>80</v>
      </c>
      <c r="AO116" s="1">
        <v>6.35</v>
      </c>
      <c r="AP116" s="1">
        <v>13.8</v>
      </c>
      <c r="AQ116" s="1">
        <v>2.13</v>
      </c>
      <c r="AR116" s="1">
        <v>10.4</v>
      </c>
      <c r="AS116" s="1">
        <v>2.84</v>
      </c>
      <c r="AT116" s="1">
        <v>1.0900000000000001</v>
      </c>
      <c r="AW116" s="1">
        <v>3.72</v>
      </c>
      <c r="AY116" s="1">
        <v>2.74</v>
      </c>
      <c r="BA116" s="1">
        <v>2.08</v>
      </c>
      <c r="BF116" s="1">
        <v>0.41</v>
      </c>
      <c r="BG116" s="1">
        <v>0.08</v>
      </c>
      <c r="BH116" s="1">
        <f t="shared" si="25"/>
        <v>195.1219512195122</v>
      </c>
      <c r="BL116" s="68"/>
      <c r="BM116" s="68"/>
    </row>
    <row r="117" spans="1:66" s="1" customFormat="1" x14ac:dyDescent="0.3">
      <c r="A117" s="22" t="s">
        <v>190</v>
      </c>
      <c r="B117" s="19" t="s">
        <v>588</v>
      </c>
      <c r="C117" s="19" t="s">
        <v>236</v>
      </c>
      <c r="D117" s="19" t="s">
        <v>1001</v>
      </c>
      <c r="E117" s="19" t="s">
        <v>42</v>
      </c>
      <c r="H117" s="1">
        <v>41.99552481692433</v>
      </c>
      <c r="I117" s="1">
        <v>1.0272579332790888</v>
      </c>
      <c r="J117" s="1">
        <v>15.775020341741254</v>
      </c>
      <c r="K117" s="1">
        <v>21.857200976403583</v>
      </c>
      <c r="L117" s="1">
        <v>0.48820179007323028</v>
      </c>
      <c r="M117" s="1">
        <v>5.3295362082994311</v>
      </c>
      <c r="N117" s="1">
        <v>10.842148087876323</v>
      </c>
      <c r="O117" s="1">
        <v>1.8816110659072418</v>
      </c>
      <c r="P117" s="1">
        <v>0.54922701383238404</v>
      </c>
      <c r="Q117" s="1">
        <v>0.2542717656631408</v>
      </c>
      <c r="R117" s="1">
        <f t="shared" si="13"/>
        <v>100</v>
      </c>
      <c r="T117" s="1">
        <f t="shared" si="14"/>
        <v>41.99552481692433</v>
      </c>
      <c r="U117" s="1">
        <f t="shared" si="15"/>
        <v>1.0272579332790888</v>
      </c>
      <c r="V117" s="1">
        <f t="shared" si="16"/>
        <v>15.775020341741254</v>
      </c>
      <c r="W117" s="1">
        <f t="shared" si="17"/>
        <v>21.857200976403583</v>
      </c>
      <c r="X117" s="1">
        <f t="shared" si="18"/>
        <v>0.48820179007323028</v>
      </c>
      <c r="Y117" s="1">
        <f t="shared" si="19"/>
        <v>5.3295362082994311</v>
      </c>
      <c r="Z117" s="1">
        <f t="shared" si="20"/>
        <v>10.842148087876323</v>
      </c>
      <c r="AA117" s="1">
        <f t="shared" si="21"/>
        <v>1.8816110659072418</v>
      </c>
      <c r="AB117" s="1">
        <f t="shared" si="22"/>
        <v>0.54922701383238404</v>
      </c>
      <c r="AC117" s="1">
        <f t="shared" si="23"/>
        <v>0.2542717656631408</v>
      </c>
      <c r="AD117" s="1">
        <f t="shared" si="24"/>
        <v>100</v>
      </c>
      <c r="AE117" s="8"/>
      <c r="AF117" s="8"/>
      <c r="AG117" s="8"/>
      <c r="AH117" s="8"/>
      <c r="AK117" s="1">
        <v>483</v>
      </c>
      <c r="AL117" s="1">
        <v>28.9</v>
      </c>
      <c r="AM117" s="1">
        <v>0.91</v>
      </c>
      <c r="AN117" s="1">
        <v>70</v>
      </c>
      <c r="AO117" s="1">
        <v>5.82</v>
      </c>
      <c r="AP117" s="1">
        <v>12.9</v>
      </c>
      <c r="AQ117" s="1">
        <v>2.0499999999999998</v>
      </c>
      <c r="AR117" s="1">
        <v>8.6999999999999993</v>
      </c>
      <c r="AS117" s="1">
        <v>2.85</v>
      </c>
      <c r="AT117" s="1">
        <v>0.9</v>
      </c>
      <c r="AW117" s="1">
        <v>3.15</v>
      </c>
      <c r="AY117" s="1">
        <v>2.29</v>
      </c>
      <c r="BA117" s="1">
        <v>1.77</v>
      </c>
      <c r="BF117" s="1">
        <v>0.41</v>
      </c>
      <c r="BG117" s="1">
        <v>0.12</v>
      </c>
      <c r="BH117" s="1">
        <f t="shared" si="25"/>
        <v>170.73170731707319</v>
      </c>
      <c r="BL117" s="68"/>
      <c r="BM117" s="68"/>
    </row>
    <row r="118" spans="1:66" s="1" customFormat="1" x14ac:dyDescent="0.3">
      <c r="A118" s="22" t="s">
        <v>190</v>
      </c>
      <c r="B118" s="19" t="s">
        <v>589</v>
      </c>
      <c r="C118" s="19" t="s">
        <v>236</v>
      </c>
      <c r="D118" s="19" t="s">
        <v>1001</v>
      </c>
      <c r="E118" s="19" t="s">
        <v>42</v>
      </c>
      <c r="H118" s="1">
        <v>54.868857401266204</v>
      </c>
      <c r="I118" s="1">
        <v>0.78384082001808864</v>
      </c>
      <c r="J118" s="1">
        <v>12.049040297457541</v>
      </c>
      <c r="K118" s="1">
        <v>14.611596824439754</v>
      </c>
      <c r="L118" s="1">
        <v>0.43211737513817705</v>
      </c>
      <c r="M118" s="1">
        <v>6.2305295950155761</v>
      </c>
      <c r="N118" s="1">
        <v>6.2807758014269917</v>
      </c>
      <c r="O118" s="1">
        <v>3.0348708672495226</v>
      </c>
      <c r="P118" s="1">
        <v>1.3767460556727966</v>
      </c>
      <c r="Q118" s="1">
        <v>0.33162496231534516</v>
      </c>
      <c r="R118" s="1">
        <f t="shared" si="13"/>
        <v>100.00000000000001</v>
      </c>
      <c r="T118" s="1">
        <f t="shared" si="14"/>
        <v>54.86885740126619</v>
      </c>
      <c r="U118" s="1">
        <f t="shared" si="15"/>
        <v>0.78384082001808852</v>
      </c>
      <c r="V118" s="1">
        <f t="shared" si="16"/>
        <v>12.049040297457539</v>
      </c>
      <c r="W118" s="1">
        <f t="shared" si="17"/>
        <v>14.611596824439751</v>
      </c>
      <c r="X118" s="1">
        <f t="shared" si="18"/>
        <v>0.43211737513817694</v>
      </c>
      <c r="Y118" s="1">
        <f t="shared" si="19"/>
        <v>6.2305295950155752</v>
      </c>
      <c r="Z118" s="1">
        <f t="shared" si="20"/>
        <v>6.2807758014269908</v>
      </c>
      <c r="AA118" s="1">
        <f t="shared" si="21"/>
        <v>3.0348708672495222</v>
      </c>
      <c r="AB118" s="1">
        <f t="shared" si="22"/>
        <v>1.3767460556727964</v>
      </c>
      <c r="AC118" s="1">
        <f t="shared" si="23"/>
        <v>0.33162496231534511</v>
      </c>
      <c r="AD118" s="1">
        <f t="shared" si="24"/>
        <v>99.999999999999972</v>
      </c>
      <c r="AE118" s="8"/>
      <c r="AF118" s="8"/>
      <c r="AG118" s="8"/>
      <c r="AH118" s="8"/>
      <c r="AK118" s="1">
        <v>290</v>
      </c>
      <c r="AL118" s="1">
        <v>36.700000000000003</v>
      </c>
      <c r="AM118" s="1">
        <v>1.98</v>
      </c>
      <c r="AN118" s="1">
        <v>271</v>
      </c>
      <c r="AO118" s="1">
        <v>12.2</v>
      </c>
      <c r="AP118" s="1">
        <v>26.2</v>
      </c>
      <c r="AQ118" s="1">
        <v>3.77</v>
      </c>
      <c r="AR118" s="1">
        <v>17.3</v>
      </c>
      <c r="AS118" s="1">
        <v>4.55</v>
      </c>
      <c r="AT118" s="1">
        <v>1.25</v>
      </c>
      <c r="AW118" s="1">
        <v>4.93</v>
      </c>
      <c r="AY118" s="1">
        <v>3.52</v>
      </c>
      <c r="BA118" s="1">
        <v>2.8</v>
      </c>
      <c r="BF118" s="1">
        <v>1.34</v>
      </c>
      <c r="BG118" s="1">
        <v>0.43</v>
      </c>
      <c r="BH118" s="1">
        <f t="shared" si="25"/>
        <v>202.23880597014923</v>
      </c>
      <c r="BL118" s="68"/>
      <c r="BM118" s="68"/>
    </row>
    <row r="119" spans="1:66" s="1" customFormat="1" x14ac:dyDescent="0.3">
      <c r="A119" s="22" t="s">
        <v>190</v>
      </c>
      <c r="B119" s="19" t="s">
        <v>590</v>
      </c>
      <c r="C119" s="19" t="s">
        <v>236</v>
      </c>
      <c r="D119" s="19" t="s">
        <v>1001</v>
      </c>
      <c r="E119" s="19" t="s">
        <v>42</v>
      </c>
      <c r="H119" s="1">
        <v>48.966408268733851</v>
      </c>
      <c r="I119" s="1">
        <v>1.0832836414231763</v>
      </c>
      <c r="J119" s="1">
        <v>14.17213277678394</v>
      </c>
      <c r="K119" s="1">
        <v>16.348638441661695</v>
      </c>
      <c r="L119" s="1">
        <v>0.27827469687934808</v>
      </c>
      <c r="M119" s="1">
        <v>7.2152653548002386</v>
      </c>
      <c r="N119" s="1">
        <v>7.7618763665275292</v>
      </c>
      <c r="O119" s="1">
        <v>2.6933015305108325</v>
      </c>
      <c r="P119" s="1">
        <v>1.2820512820512819</v>
      </c>
      <c r="Q119" s="1">
        <v>0.19876764062810573</v>
      </c>
      <c r="R119" s="1">
        <f t="shared" si="13"/>
        <v>100.00000000000001</v>
      </c>
      <c r="T119" s="1">
        <f t="shared" si="14"/>
        <v>48.966408268733844</v>
      </c>
      <c r="U119" s="1">
        <f t="shared" si="15"/>
        <v>1.0832836414231761</v>
      </c>
      <c r="V119" s="1">
        <f t="shared" si="16"/>
        <v>14.172132776783938</v>
      </c>
      <c r="W119" s="1">
        <f t="shared" si="17"/>
        <v>16.348638441661691</v>
      </c>
      <c r="X119" s="1">
        <f t="shared" si="18"/>
        <v>0.27827469687934803</v>
      </c>
      <c r="Y119" s="1">
        <f t="shared" si="19"/>
        <v>7.2152653548002377</v>
      </c>
      <c r="Z119" s="1">
        <f t="shared" si="20"/>
        <v>7.7618763665275283</v>
      </c>
      <c r="AA119" s="1">
        <f t="shared" si="21"/>
        <v>2.6933015305108321</v>
      </c>
      <c r="AB119" s="1">
        <f t="shared" si="22"/>
        <v>1.2820512820512819</v>
      </c>
      <c r="AC119" s="1">
        <f t="shared" si="23"/>
        <v>0.19876764062810567</v>
      </c>
      <c r="AD119" s="1">
        <f t="shared" si="24"/>
        <v>100</v>
      </c>
      <c r="AE119" s="8"/>
      <c r="AF119" s="8"/>
      <c r="AG119" s="8"/>
      <c r="AH119" s="8"/>
      <c r="AK119" s="1">
        <v>356</v>
      </c>
      <c r="AL119" s="1">
        <v>34.299999999999997</v>
      </c>
      <c r="AM119" s="1">
        <v>1.69</v>
      </c>
      <c r="AN119" s="1">
        <v>238</v>
      </c>
      <c r="AO119" s="1">
        <v>12.25</v>
      </c>
      <c r="AP119" s="1">
        <v>25.3</v>
      </c>
      <c r="AQ119" s="1">
        <v>3.62</v>
      </c>
      <c r="AR119" s="1">
        <v>17.8</v>
      </c>
      <c r="AS119" s="1">
        <v>4.63</v>
      </c>
      <c r="AT119" s="1">
        <v>1.54</v>
      </c>
      <c r="AW119" s="1">
        <v>4.49</v>
      </c>
      <c r="AY119" s="1">
        <v>2.81</v>
      </c>
      <c r="BA119" s="1">
        <v>2.17</v>
      </c>
      <c r="BF119" s="1">
        <v>1.1299999999999999</v>
      </c>
      <c r="BG119" s="1">
        <v>0.36</v>
      </c>
      <c r="BH119" s="1">
        <f t="shared" si="25"/>
        <v>210.6194690265487</v>
      </c>
      <c r="BL119" s="68"/>
      <c r="BM119" s="68"/>
    </row>
    <row r="120" spans="1:66" s="1" customFormat="1" x14ac:dyDescent="0.3">
      <c r="A120" s="22" t="s">
        <v>190</v>
      </c>
      <c r="B120" s="19" t="s">
        <v>591</v>
      </c>
      <c r="C120" s="19" t="s">
        <v>236</v>
      </c>
      <c r="D120" s="19" t="s">
        <v>1004</v>
      </c>
      <c r="E120" s="19" t="s">
        <v>42</v>
      </c>
      <c r="H120" s="1">
        <v>43.870713441072134</v>
      </c>
      <c r="I120" s="1">
        <v>1.2416239653133623</v>
      </c>
      <c r="J120" s="1">
        <v>16.407173827355141</v>
      </c>
      <c r="K120" s="1">
        <v>15.402049664958612</v>
      </c>
      <c r="L120" s="1">
        <v>0.14781237682301931</v>
      </c>
      <c r="M120" s="1">
        <v>4.9566417027985805</v>
      </c>
      <c r="N120" s="1">
        <v>13.785967678360267</v>
      </c>
      <c r="O120" s="1">
        <v>3.4292471422940478</v>
      </c>
      <c r="P120" s="1">
        <v>0.54197871501773753</v>
      </c>
      <c r="Q120" s="1">
        <v>0.216791486007095</v>
      </c>
      <c r="R120" s="1">
        <f t="shared" si="13"/>
        <v>99.999999999999986</v>
      </c>
      <c r="T120" s="1">
        <f t="shared" si="14"/>
        <v>43.870713441072141</v>
      </c>
      <c r="U120" s="1">
        <f t="shared" si="15"/>
        <v>1.2416239653133625</v>
      </c>
      <c r="V120" s="1">
        <f t="shared" si="16"/>
        <v>16.407173827355141</v>
      </c>
      <c r="W120" s="1">
        <f t="shared" si="17"/>
        <v>15.402049664958614</v>
      </c>
      <c r="X120" s="1">
        <f t="shared" si="18"/>
        <v>0.14781237682301934</v>
      </c>
      <c r="Y120" s="1">
        <f t="shared" si="19"/>
        <v>4.9566417027985814</v>
      </c>
      <c r="Z120" s="1">
        <f t="shared" si="20"/>
        <v>13.78596767836027</v>
      </c>
      <c r="AA120" s="1">
        <f t="shared" si="21"/>
        <v>3.4292471422940487</v>
      </c>
      <c r="AB120" s="1">
        <f t="shared" si="22"/>
        <v>0.54197871501773764</v>
      </c>
      <c r="AC120" s="1">
        <f t="shared" si="23"/>
        <v>0.21679148600709502</v>
      </c>
      <c r="AD120" s="1">
        <f t="shared" si="24"/>
        <v>100</v>
      </c>
      <c r="AE120" s="8"/>
      <c r="AF120" s="8"/>
      <c r="AG120" s="8"/>
      <c r="AH120" s="8"/>
      <c r="AK120" s="1">
        <v>474</v>
      </c>
      <c r="AL120" s="1">
        <v>30.7</v>
      </c>
      <c r="AM120" s="1">
        <v>0.7</v>
      </c>
      <c r="AN120" s="1">
        <v>194</v>
      </c>
      <c r="AO120" s="1">
        <v>2.96</v>
      </c>
      <c r="AP120" s="1">
        <v>7.86</v>
      </c>
      <c r="AQ120" s="1">
        <v>1.49</v>
      </c>
      <c r="AR120" s="1">
        <v>7.11</v>
      </c>
      <c r="AS120" s="1">
        <v>2.69</v>
      </c>
      <c r="AT120" s="1">
        <v>0.92</v>
      </c>
      <c r="AW120" s="1">
        <v>3.7</v>
      </c>
      <c r="AY120" s="1">
        <v>2.82</v>
      </c>
      <c r="BA120" s="1">
        <v>2.35</v>
      </c>
      <c r="BF120" s="1">
        <v>0.17</v>
      </c>
      <c r="BG120" s="1">
        <v>0.05</v>
      </c>
      <c r="BH120" s="1">
        <f t="shared" si="25"/>
        <v>1141.1764705882351</v>
      </c>
      <c r="BL120" s="68"/>
      <c r="BM120" s="68"/>
    </row>
    <row r="121" spans="1:66" s="1" customFormat="1" x14ac:dyDescent="0.3">
      <c r="A121" s="22" t="s">
        <v>190</v>
      </c>
      <c r="B121" s="19" t="s">
        <v>592</v>
      </c>
      <c r="C121" s="19" t="s">
        <v>236</v>
      </c>
      <c r="D121" s="19" t="s">
        <v>1004</v>
      </c>
      <c r="E121" s="19" t="s">
        <v>42</v>
      </c>
      <c r="H121" s="1">
        <v>47.222775233923954</v>
      </c>
      <c r="I121" s="1">
        <v>0.7565200079633686</v>
      </c>
      <c r="J121" s="1">
        <v>10.063706948039021</v>
      </c>
      <c r="K121" s="1">
        <v>16.782799124029466</v>
      </c>
      <c r="L121" s="1">
        <v>0.25880947640852081</v>
      </c>
      <c r="M121" s="1">
        <v>16.613577543300821</v>
      </c>
      <c r="N121" s="1">
        <v>6.5399163846306996</v>
      </c>
      <c r="O121" s="1">
        <v>1.3438184351980889</v>
      </c>
      <c r="P121" s="1">
        <v>0.3284889508261995</v>
      </c>
      <c r="Q121" s="1">
        <v>8.958789567987259E-2</v>
      </c>
      <c r="R121" s="1">
        <f t="shared" si="13"/>
        <v>100</v>
      </c>
      <c r="T121" s="1">
        <f t="shared" si="14"/>
        <v>47.222775233923954</v>
      </c>
      <c r="U121" s="1">
        <f t="shared" si="15"/>
        <v>0.7565200079633686</v>
      </c>
      <c r="V121" s="1">
        <f t="shared" si="16"/>
        <v>10.063706948039021</v>
      </c>
      <c r="W121" s="1">
        <f t="shared" si="17"/>
        <v>16.782799124029466</v>
      </c>
      <c r="X121" s="1">
        <f t="shared" si="18"/>
        <v>0.25880947640852081</v>
      </c>
      <c r="Y121" s="1">
        <f t="shared" si="19"/>
        <v>16.613577543300821</v>
      </c>
      <c r="Z121" s="1">
        <f t="shared" si="20"/>
        <v>6.5399163846306996</v>
      </c>
      <c r="AA121" s="1">
        <f t="shared" si="21"/>
        <v>1.3438184351980889</v>
      </c>
      <c r="AB121" s="1">
        <f t="shared" si="22"/>
        <v>0.3284889508261995</v>
      </c>
      <c r="AC121" s="1">
        <f t="shared" si="23"/>
        <v>8.958789567987259E-2</v>
      </c>
      <c r="AD121" s="1">
        <f t="shared" si="24"/>
        <v>100</v>
      </c>
      <c r="AE121" s="8"/>
      <c r="AF121" s="8"/>
      <c r="AG121" s="8"/>
      <c r="AH121" s="8"/>
      <c r="AK121" s="1">
        <v>141</v>
      </c>
      <c r="AL121" s="1">
        <v>15.1</v>
      </c>
      <c r="AM121" s="1">
        <v>0.33</v>
      </c>
      <c r="AN121" s="1">
        <v>78.7</v>
      </c>
      <c r="AO121" s="1">
        <v>1.69</v>
      </c>
      <c r="AP121" s="1">
        <v>4.46</v>
      </c>
      <c r="AQ121" s="1">
        <v>0.78</v>
      </c>
      <c r="AR121" s="1">
        <v>3.95</v>
      </c>
      <c r="AS121" s="1">
        <v>1.53</v>
      </c>
      <c r="AT121" s="1">
        <v>0.52</v>
      </c>
      <c r="AW121" s="1">
        <v>2.13</v>
      </c>
      <c r="AY121" s="1">
        <v>1.5</v>
      </c>
      <c r="BA121" s="1">
        <v>1.23</v>
      </c>
      <c r="BF121" s="1">
        <v>0.13</v>
      </c>
      <c r="BG121" s="1">
        <v>7.0000000000000007E-2</v>
      </c>
      <c r="BH121" s="1">
        <f t="shared" si="25"/>
        <v>605.38461538461536</v>
      </c>
      <c r="BL121" s="68"/>
      <c r="BM121" s="68"/>
    </row>
    <row r="122" spans="1:66" s="1" customFormat="1" x14ac:dyDescent="0.3">
      <c r="A122" s="22" t="s">
        <v>190</v>
      </c>
      <c r="B122" s="19" t="s">
        <v>593</v>
      </c>
      <c r="C122" s="19" t="s">
        <v>236</v>
      </c>
      <c r="D122" s="19" t="s">
        <v>1004</v>
      </c>
      <c r="E122" s="19" t="s">
        <v>42</v>
      </c>
      <c r="H122" s="1">
        <v>44.997486173956759</v>
      </c>
      <c r="I122" s="1">
        <v>0.95525389643036696</v>
      </c>
      <c r="J122" s="1">
        <v>18.360985419808951</v>
      </c>
      <c r="K122" s="1">
        <v>14.710910005027651</v>
      </c>
      <c r="L122" s="1">
        <v>0.23127199597787831</v>
      </c>
      <c r="M122" s="1">
        <v>5.9728506787330318</v>
      </c>
      <c r="N122" s="1">
        <v>12.187028657616892</v>
      </c>
      <c r="O122" s="1">
        <v>2.0713926596279535</v>
      </c>
      <c r="P122" s="1">
        <v>0.38210155857214678</v>
      </c>
      <c r="Q122" s="1">
        <v>0.13071895424836602</v>
      </c>
      <c r="R122" s="1">
        <f t="shared" si="13"/>
        <v>100.00000000000001</v>
      </c>
      <c r="T122" s="1">
        <f t="shared" si="14"/>
        <v>44.997486173956752</v>
      </c>
      <c r="U122" s="1">
        <f t="shared" si="15"/>
        <v>0.95525389643036673</v>
      </c>
      <c r="V122" s="1">
        <f t="shared" si="16"/>
        <v>18.360985419808948</v>
      </c>
      <c r="W122" s="1">
        <f t="shared" si="17"/>
        <v>14.71091000502765</v>
      </c>
      <c r="X122" s="1">
        <f t="shared" si="18"/>
        <v>0.23127199597787829</v>
      </c>
      <c r="Y122" s="1">
        <f t="shared" si="19"/>
        <v>5.9728506787330309</v>
      </c>
      <c r="Z122" s="1">
        <f t="shared" si="20"/>
        <v>12.18702865761689</v>
      </c>
      <c r="AA122" s="1">
        <f t="shared" si="21"/>
        <v>2.0713926596279535</v>
      </c>
      <c r="AB122" s="1">
        <f t="shared" si="22"/>
        <v>0.38210155857214673</v>
      </c>
      <c r="AC122" s="1">
        <f t="shared" si="23"/>
        <v>0.13071895424836599</v>
      </c>
      <c r="AD122" s="1">
        <f t="shared" si="24"/>
        <v>99.999999999999986</v>
      </c>
      <c r="AE122" s="8"/>
      <c r="AF122" s="8"/>
      <c r="AG122" s="8"/>
      <c r="AH122" s="8"/>
      <c r="AK122" s="1">
        <v>318</v>
      </c>
      <c r="AL122" s="1">
        <v>24</v>
      </c>
      <c r="AM122" s="1">
        <v>1.1200000000000001</v>
      </c>
      <c r="AN122" s="1">
        <v>131</v>
      </c>
      <c r="AO122" s="1">
        <v>4.4400000000000004</v>
      </c>
      <c r="AP122" s="1">
        <v>11.7</v>
      </c>
      <c r="AQ122" s="1">
        <v>1.68</v>
      </c>
      <c r="AR122" s="1">
        <v>9.4600000000000009</v>
      </c>
      <c r="AS122" s="1">
        <v>2.66</v>
      </c>
      <c r="AT122" s="1">
        <v>0.98</v>
      </c>
      <c r="AW122" s="1">
        <v>3.49</v>
      </c>
      <c r="AY122" s="1">
        <v>2.4700000000000002</v>
      </c>
      <c r="BA122" s="1">
        <v>2.02</v>
      </c>
      <c r="BF122" s="1">
        <v>0.37</v>
      </c>
      <c r="BG122" s="1">
        <v>7.0000000000000007E-2</v>
      </c>
      <c r="BH122" s="1">
        <f t="shared" si="25"/>
        <v>354.05405405405406</v>
      </c>
      <c r="BL122" s="68"/>
      <c r="BM122" s="68"/>
    </row>
    <row r="123" spans="1:66" s="1" customFormat="1" x14ac:dyDescent="0.3">
      <c r="A123" s="22" t="s">
        <v>190</v>
      </c>
      <c r="B123" s="19" t="s">
        <v>594</v>
      </c>
      <c r="C123" s="19" t="s">
        <v>236</v>
      </c>
      <c r="D123" s="19" t="s">
        <v>1004</v>
      </c>
      <c r="E123" s="19" t="s">
        <v>42</v>
      </c>
      <c r="H123" s="1">
        <v>46.52832415420928</v>
      </c>
      <c r="I123" s="1">
        <v>0.95397324940991335</v>
      </c>
      <c r="J123" s="1">
        <v>17.358379228953577</v>
      </c>
      <c r="K123" s="1">
        <v>15.656963021243115</v>
      </c>
      <c r="L123" s="1">
        <v>0.3048780487804878</v>
      </c>
      <c r="M123" s="1">
        <v>6.1565696302124309</v>
      </c>
      <c r="N123" s="1">
        <v>10.434697088906372</v>
      </c>
      <c r="O123" s="1">
        <v>2.035798583792289</v>
      </c>
      <c r="P123" s="1">
        <v>0.38355625491738787</v>
      </c>
      <c r="Q123" s="1">
        <v>0.18686073957513769</v>
      </c>
      <c r="R123" s="1">
        <f t="shared" si="13"/>
        <v>100</v>
      </c>
      <c r="T123" s="1">
        <f t="shared" si="14"/>
        <v>46.52832415420928</v>
      </c>
      <c r="U123" s="1">
        <f t="shared" si="15"/>
        <v>0.95397324940991335</v>
      </c>
      <c r="V123" s="1">
        <f t="shared" si="16"/>
        <v>17.358379228953577</v>
      </c>
      <c r="W123" s="1">
        <f t="shared" si="17"/>
        <v>15.656963021243115</v>
      </c>
      <c r="X123" s="1">
        <f t="shared" si="18"/>
        <v>0.3048780487804878</v>
      </c>
      <c r="Y123" s="1">
        <f t="shared" si="19"/>
        <v>6.1565696302124309</v>
      </c>
      <c r="Z123" s="1">
        <f t="shared" si="20"/>
        <v>10.434697088906372</v>
      </c>
      <c r="AA123" s="1">
        <f t="shared" si="21"/>
        <v>2.035798583792289</v>
      </c>
      <c r="AB123" s="1">
        <f t="shared" si="22"/>
        <v>0.38355625491738787</v>
      </c>
      <c r="AC123" s="1">
        <f t="shared" si="23"/>
        <v>0.18686073957513769</v>
      </c>
      <c r="AD123" s="1">
        <f t="shared" si="24"/>
        <v>100</v>
      </c>
      <c r="AE123" s="8"/>
      <c r="AF123" s="8"/>
      <c r="AG123" s="8"/>
      <c r="AH123" s="8"/>
      <c r="AK123" s="1">
        <v>324</v>
      </c>
      <c r="AL123" s="1">
        <v>24.4</v>
      </c>
      <c r="AM123" s="1">
        <v>0.59</v>
      </c>
      <c r="AN123" s="1">
        <v>115</v>
      </c>
      <c r="AO123" s="1">
        <v>3.44</v>
      </c>
      <c r="AP123" s="1">
        <v>7.36</v>
      </c>
      <c r="AQ123" s="1">
        <v>1.03</v>
      </c>
      <c r="AR123" s="1">
        <v>5.99</v>
      </c>
      <c r="AS123" s="1">
        <v>1.81</v>
      </c>
      <c r="AT123" s="1">
        <v>0.7</v>
      </c>
      <c r="AW123" s="1">
        <v>2.5099999999999998</v>
      </c>
      <c r="AY123" s="1">
        <v>1.82</v>
      </c>
      <c r="BA123" s="1">
        <v>1.35</v>
      </c>
      <c r="BF123" s="1">
        <v>0.13</v>
      </c>
      <c r="BG123" s="1">
        <v>0.08</v>
      </c>
      <c r="BH123" s="1">
        <f t="shared" si="25"/>
        <v>884.61538461538464</v>
      </c>
      <c r="BL123" s="68"/>
      <c r="BM123" s="68"/>
    </row>
    <row r="124" spans="1:66" s="1" customFormat="1" x14ac:dyDescent="0.3">
      <c r="A124" s="22" t="s">
        <v>190</v>
      </c>
      <c r="B124" s="19" t="s">
        <v>595</v>
      </c>
      <c r="C124" s="19" t="s">
        <v>236</v>
      </c>
      <c r="D124" s="19" t="s">
        <v>1004</v>
      </c>
      <c r="E124" s="19" t="s">
        <v>42</v>
      </c>
      <c r="H124" s="1">
        <v>44.799920760697312</v>
      </c>
      <c r="I124" s="1">
        <v>0.96077654516640254</v>
      </c>
      <c r="J124" s="1">
        <v>18.274564183835185</v>
      </c>
      <c r="K124" s="1">
        <v>16.065768621236135</v>
      </c>
      <c r="L124" s="1">
        <v>0.31695721077654521</v>
      </c>
      <c r="M124" s="1">
        <v>6.2004754358161653</v>
      </c>
      <c r="N124" s="1">
        <v>10.806259904912837</v>
      </c>
      <c r="O124" s="1">
        <v>2.1592709984152143</v>
      </c>
      <c r="P124" s="1">
        <v>0.29714738510301109</v>
      </c>
      <c r="Q124" s="1">
        <v>0.11885895404120445</v>
      </c>
      <c r="R124" s="1">
        <f t="shared" si="13"/>
        <v>100</v>
      </c>
      <c r="T124" s="1">
        <f t="shared" si="14"/>
        <v>44.799920760697312</v>
      </c>
      <c r="U124" s="1">
        <f t="shared" si="15"/>
        <v>0.96077654516640243</v>
      </c>
      <c r="V124" s="1">
        <f t="shared" si="16"/>
        <v>18.274564183835185</v>
      </c>
      <c r="W124" s="1">
        <f t="shared" si="17"/>
        <v>16.065768621236135</v>
      </c>
      <c r="X124" s="1">
        <f t="shared" si="18"/>
        <v>0.31695721077654521</v>
      </c>
      <c r="Y124" s="1">
        <f t="shared" si="19"/>
        <v>6.2004754358161653</v>
      </c>
      <c r="Z124" s="1">
        <f t="shared" si="20"/>
        <v>10.806259904912837</v>
      </c>
      <c r="AA124" s="1">
        <f t="shared" si="21"/>
        <v>2.1592709984152143</v>
      </c>
      <c r="AB124" s="1">
        <f t="shared" si="22"/>
        <v>0.29714738510301109</v>
      </c>
      <c r="AC124" s="1">
        <f t="shared" si="23"/>
        <v>0.11885895404120445</v>
      </c>
      <c r="AD124" s="1">
        <f t="shared" si="24"/>
        <v>100</v>
      </c>
      <c r="AE124" s="8"/>
      <c r="AK124" s="1">
        <v>287</v>
      </c>
      <c r="AL124" s="1">
        <v>22.1</v>
      </c>
      <c r="AM124" s="1">
        <v>0.81</v>
      </c>
      <c r="AN124" s="1">
        <v>94</v>
      </c>
      <c r="AO124" s="1">
        <v>3.11</v>
      </c>
      <c r="AP124" s="1">
        <v>7.51</v>
      </c>
      <c r="AQ124" s="1">
        <v>1.25</v>
      </c>
      <c r="AR124" s="1">
        <v>6.35</v>
      </c>
      <c r="AS124" s="1">
        <v>1.87</v>
      </c>
      <c r="AT124" s="1">
        <v>0.72</v>
      </c>
      <c r="AW124" s="1">
        <v>2.2400000000000002</v>
      </c>
      <c r="AY124" s="1">
        <v>1.57</v>
      </c>
      <c r="BA124" s="1">
        <v>1.22</v>
      </c>
      <c r="BF124" s="1">
        <v>0.22</v>
      </c>
      <c r="BG124" s="1">
        <v>0.11</v>
      </c>
      <c r="BH124" s="1">
        <f t="shared" si="25"/>
        <v>427.27272727272725</v>
      </c>
      <c r="BL124" s="68"/>
      <c r="BM124" s="68"/>
    </row>
    <row r="125" spans="1:66" s="1" customFormat="1" x14ac:dyDescent="0.3">
      <c r="A125" s="22" t="s">
        <v>190</v>
      </c>
      <c r="B125" s="19" t="s">
        <v>596</v>
      </c>
      <c r="C125" s="19" t="s">
        <v>236</v>
      </c>
      <c r="D125" s="19" t="s">
        <v>1004</v>
      </c>
      <c r="E125" s="19" t="s">
        <v>42</v>
      </c>
      <c r="H125" s="1">
        <v>40.259740259740262</v>
      </c>
      <c r="I125" s="1">
        <v>2.1743408107044471</v>
      </c>
      <c r="J125" s="1">
        <v>12.967335694608423</v>
      </c>
      <c r="K125" s="1">
        <v>24.557260920897285</v>
      </c>
      <c r="L125" s="1">
        <v>0.27548209366391185</v>
      </c>
      <c r="M125" s="1">
        <v>4.9094844549390002</v>
      </c>
      <c r="N125" s="1">
        <v>10.537190082644628</v>
      </c>
      <c r="O125" s="1">
        <v>3.3451397087760726</v>
      </c>
      <c r="P125" s="1">
        <v>0.67886658795749699</v>
      </c>
      <c r="Q125" s="1">
        <v>0.29515938606847697</v>
      </c>
      <c r="R125" s="1">
        <f t="shared" si="13"/>
        <v>100.00000000000001</v>
      </c>
      <c r="T125" s="1">
        <f t="shared" si="14"/>
        <v>40.259740259740255</v>
      </c>
      <c r="U125" s="1">
        <f t="shared" si="15"/>
        <v>2.1743408107044471</v>
      </c>
      <c r="V125" s="1">
        <f t="shared" si="16"/>
        <v>12.967335694608421</v>
      </c>
      <c r="W125" s="1">
        <f t="shared" si="17"/>
        <v>24.557260920897281</v>
      </c>
      <c r="X125" s="1">
        <f t="shared" si="18"/>
        <v>0.2754820936639118</v>
      </c>
      <c r="Y125" s="1">
        <f t="shared" si="19"/>
        <v>4.9094844549389993</v>
      </c>
      <c r="Z125" s="1">
        <f t="shared" si="20"/>
        <v>10.537190082644626</v>
      </c>
      <c r="AA125" s="1">
        <f t="shared" si="21"/>
        <v>3.3451397087760721</v>
      </c>
      <c r="AB125" s="1">
        <f t="shared" si="22"/>
        <v>0.67886658795749688</v>
      </c>
      <c r="AC125" s="1">
        <f t="shared" si="23"/>
        <v>0.29515938606847691</v>
      </c>
      <c r="AD125" s="1">
        <f t="shared" si="24"/>
        <v>100</v>
      </c>
      <c r="AE125" s="8"/>
      <c r="AK125" s="1">
        <v>328</v>
      </c>
      <c r="AL125" s="1">
        <v>22.9</v>
      </c>
      <c r="AM125" s="1">
        <v>0.72</v>
      </c>
      <c r="AN125" s="1">
        <v>90.6</v>
      </c>
      <c r="AO125" s="1">
        <v>2.85</v>
      </c>
      <c r="AP125" s="1">
        <v>6.64</v>
      </c>
      <c r="AQ125" s="1">
        <v>1.0900000000000001</v>
      </c>
      <c r="AR125" s="1">
        <v>5.88</v>
      </c>
      <c r="AS125" s="1">
        <v>1.83</v>
      </c>
      <c r="AT125" s="1">
        <v>0.63</v>
      </c>
      <c r="AW125" s="1">
        <v>2.79</v>
      </c>
      <c r="AY125" s="1">
        <v>2.02</v>
      </c>
      <c r="BA125" s="1">
        <v>1.54</v>
      </c>
      <c r="BF125" s="1">
        <v>0.27</v>
      </c>
      <c r="BG125" s="1">
        <v>0.12</v>
      </c>
      <c r="BH125" s="1">
        <f t="shared" si="25"/>
        <v>335.55555555555549</v>
      </c>
      <c r="BL125" s="68"/>
      <c r="BM125" s="68"/>
    </row>
    <row r="126" spans="1:66" s="1" customFormat="1" x14ac:dyDescent="0.3">
      <c r="A126" s="22" t="s">
        <v>249</v>
      </c>
      <c r="B126" s="19" t="s">
        <v>121</v>
      </c>
      <c r="C126" s="19" t="s">
        <v>236</v>
      </c>
      <c r="D126" s="19" t="s">
        <v>1004</v>
      </c>
      <c r="E126" s="19" t="s">
        <v>42</v>
      </c>
      <c r="H126" s="1">
        <v>46.66</v>
      </c>
      <c r="I126" s="1">
        <v>1.1499999999999999</v>
      </c>
      <c r="J126" s="1">
        <v>18.63</v>
      </c>
      <c r="K126" s="1">
        <v>12.06</v>
      </c>
      <c r="L126" s="1">
        <v>0.22</v>
      </c>
      <c r="M126" s="1">
        <v>6.14</v>
      </c>
      <c r="N126" s="1">
        <v>12.66</v>
      </c>
      <c r="O126" s="1">
        <v>2.04</v>
      </c>
      <c r="P126" s="1">
        <v>0.35</v>
      </c>
      <c r="Q126" s="1">
        <v>0.1</v>
      </c>
      <c r="R126" s="1">
        <f t="shared" si="13"/>
        <v>100.00999999999999</v>
      </c>
      <c r="T126" s="1">
        <f t="shared" si="14"/>
        <v>46.655334466553342</v>
      </c>
      <c r="U126" s="1">
        <f t="shared" si="15"/>
        <v>1.1498850114988501</v>
      </c>
      <c r="V126" s="1">
        <f t="shared" si="16"/>
        <v>18.628137186281375</v>
      </c>
      <c r="W126" s="1">
        <f t="shared" si="17"/>
        <v>12.058794120587942</v>
      </c>
      <c r="X126" s="1">
        <f t="shared" si="18"/>
        <v>0.21997800219978003</v>
      </c>
      <c r="Y126" s="1">
        <f t="shared" si="19"/>
        <v>6.1393860613938607</v>
      </c>
      <c r="Z126" s="1">
        <f t="shared" si="20"/>
        <v>12.658734126587342</v>
      </c>
      <c r="AA126" s="1">
        <f t="shared" si="21"/>
        <v>2.0397960203979606</v>
      </c>
      <c r="AB126" s="1">
        <f t="shared" si="22"/>
        <v>0.34996500349965004</v>
      </c>
      <c r="AC126" s="1">
        <f t="shared" si="23"/>
        <v>9.9990000999900033E-2</v>
      </c>
      <c r="AD126" s="1">
        <f t="shared" si="24"/>
        <v>100.00000000000001</v>
      </c>
      <c r="AE126" s="8">
        <v>2.8</v>
      </c>
      <c r="AG126" s="1">
        <v>176</v>
      </c>
      <c r="BL126" s="68"/>
      <c r="BM126" s="68"/>
    </row>
    <row r="127" spans="1:66" s="1" customFormat="1" x14ac:dyDescent="0.3">
      <c r="A127" s="22" t="s">
        <v>249</v>
      </c>
      <c r="B127" s="19" t="s">
        <v>122</v>
      </c>
      <c r="C127" s="19" t="s">
        <v>236</v>
      </c>
      <c r="D127" s="19" t="s">
        <v>1004</v>
      </c>
      <c r="E127" s="19" t="s">
        <v>42</v>
      </c>
      <c r="I127" s="1">
        <v>47.425257474252575</v>
      </c>
      <c r="J127" s="1">
        <v>0.76992300769923006</v>
      </c>
      <c r="K127" s="1">
        <v>18.688131186881314</v>
      </c>
      <c r="L127" s="1">
        <v>11.74882511748825</v>
      </c>
      <c r="M127" s="1">
        <v>0.24997500249975002</v>
      </c>
      <c r="N127" s="1">
        <v>5.6494350564943501</v>
      </c>
      <c r="O127" s="1">
        <v>13.058694130586941</v>
      </c>
      <c r="P127" s="1">
        <v>2.0197980201979799</v>
      </c>
      <c r="Q127" s="1">
        <v>0.30996900309969</v>
      </c>
      <c r="R127" s="1">
        <v>8.9991000899910009E-2</v>
      </c>
      <c r="S127" s="1">
        <f t="shared" si="13"/>
        <v>100.00999900010002</v>
      </c>
      <c r="U127" s="1">
        <f t="shared" ref="U127:AD127" si="26">I127/$S127*100</f>
        <v>47.420515896820618</v>
      </c>
      <c r="V127" s="1">
        <f t="shared" si="26"/>
        <v>0.76984603079384095</v>
      </c>
      <c r="W127" s="1">
        <f t="shared" si="26"/>
        <v>18.686262747450506</v>
      </c>
      <c r="X127" s="1">
        <f t="shared" si="26"/>
        <v>11.747650469906015</v>
      </c>
      <c r="Y127" s="1">
        <f t="shared" si="26"/>
        <v>0.24995000999800029</v>
      </c>
      <c r="Z127" s="1">
        <f t="shared" si="26"/>
        <v>5.6488702259548065</v>
      </c>
      <c r="AA127" s="1">
        <f t="shared" si="26"/>
        <v>13.057388522295538</v>
      </c>
      <c r="AB127" s="1">
        <f t="shared" si="26"/>
        <v>2.0195960807838422</v>
      </c>
      <c r="AC127" s="1">
        <f t="shared" si="26"/>
        <v>0.30993801239752033</v>
      </c>
      <c r="AD127" s="1">
        <f t="shared" si="26"/>
        <v>8.9982003599280116E-2</v>
      </c>
      <c r="AE127" s="1">
        <f t="shared" si="24"/>
        <v>99.999999999999972</v>
      </c>
      <c r="AF127" s="8">
        <v>3.28</v>
      </c>
      <c r="AG127" s="1">
        <v>1894</v>
      </c>
      <c r="BM127" s="68"/>
      <c r="BN127" s="68"/>
    </row>
    <row r="128" spans="1:66" s="1" customFormat="1" x14ac:dyDescent="0.3">
      <c r="A128" s="22" t="s">
        <v>249</v>
      </c>
      <c r="B128" s="19" t="s">
        <v>123</v>
      </c>
      <c r="C128" s="19" t="s">
        <v>236</v>
      </c>
      <c r="D128" s="19" t="s">
        <v>1004</v>
      </c>
      <c r="E128" s="19" t="s">
        <v>42</v>
      </c>
      <c r="H128" s="1">
        <v>53.79</v>
      </c>
      <c r="I128" s="1">
        <v>1.0900000000000001</v>
      </c>
      <c r="J128" s="1">
        <v>15.3</v>
      </c>
      <c r="K128" s="1">
        <v>13</v>
      </c>
      <c r="L128" s="1">
        <v>0.27</v>
      </c>
      <c r="M128" s="1">
        <v>4.9000000000000004</v>
      </c>
      <c r="N128" s="1">
        <v>8.06</v>
      </c>
      <c r="O128" s="1">
        <v>2.88</v>
      </c>
      <c r="P128" s="1">
        <v>0.57999999999999996</v>
      </c>
      <c r="Q128" s="1">
        <v>0.13</v>
      </c>
      <c r="R128" s="1">
        <f t="shared" si="13"/>
        <v>100</v>
      </c>
      <c r="T128" s="1">
        <f t="shared" ref="T128:T159" si="27">H128/$R128*100</f>
        <v>53.790000000000006</v>
      </c>
      <c r="U128" s="1">
        <f t="shared" ref="U128:U159" si="28">I128/$R128*100</f>
        <v>1.0900000000000001</v>
      </c>
      <c r="V128" s="1">
        <f t="shared" ref="V128:V159" si="29">J128/$R128*100</f>
        <v>15.299999999999999</v>
      </c>
      <c r="W128" s="1">
        <f t="shared" ref="W128:W159" si="30">K128/$R128*100</f>
        <v>13</v>
      </c>
      <c r="X128" s="1">
        <f t="shared" ref="X128:X159" si="31">L128/$R128*100</f>
        <v>0.27</v>
      </c>
      <c r="Y128" s="1">
        <f t="shared" ref="Y128:Y159" si="32">M128/$R128*100</f>
        <v>4.9000000000000004</v>
      </c>
      <c r="Z128" s="1">
        <f t="shared" ref="Z128:Z159" si="33">N128/$R128*100</f>
        <v>8.06</v>
      </c>
      <c r="AA128" s="1">
        <f t="shared" ref="AA128:AA159" si="34">O128/$R128*100</f>
        <v>2.88</v>
      </c>
      <c r="AB128" s="1">
        <f t="shared" ref="AB128:AB159" si="35">P128/$R128*100</f>
        <v>0.57999999999999996</v>
      </c>
      <c r="AC128" s="1">
        <f t="shared" ref="AC128:AC159" si="36">Q128/$R128*100</f>
        <v>0.13</v>
      </c>
      <c r="AD128" s="1">
        <f t="shared" si="24"/>
        <v>100</v>
      </c>
      <c r="AE128" s="8"/>
      <c r="BL128" s="68"/>
      <c r="BM128" s="68"/>
    </row>
    <row r="129" spans="1:65" s="1" customFormat="1" x14ac:dyDescent="0.3">
      <c r="A129" s="22" t="s">
        <v>249</v>
      </c>
      <c r="B129" s="19" t="s">
        <v>124</v>
      </c>
      <c r="C129" s="19" t="s">
        <v>236</v>
      </c>
      <c r="D129" s="19" t="s">
        <v>1004</v>
      </c>
      <c r="E129" s="19" t="s">
        <v>42</v>
      </c>
      <c r="H129" s="1">
        <v>47.58048390321936</v>
      </c>
      <c r="I129" s="1">
        <v>0.82983403319336135</v>
      </c>
      <c r="J129" s="1">
        <v>18.756248750249952</v>
      </c>
      <c r="K129" s="1">
        <v>12.19756048790242</v>
      </c>
      <c r="L129" s="1">
        <v>0.26994601079784042</v>
      </c>
      <c r="M129" s="1">
        <v>5.0189962007598474</v>
      </c>
      <c r="N129" s="1">
        <v>12.927414517096581</v>
      </c>
      <c r="O129" s="1">
        <v>2.0495900819836033</v>
      </c>
      <c r="P129" s="1">
        <v>0.33993201359728054</v>
      </c>
      <c r="Q129" s="1">
        <v>3.9992001599680069E-2</v>
      </c>
      <c r="R129" s="1">
        <f t="shared" si="13"/>
        <v>100.00999800039993</v>
      </c>
      <c r="T129" s="1">
        <f t="shared" si="27"/>
        <v>47.575727281815453</v>
      </c>
      <c r="U129" s="1">
        <f t="shared" si="28"/>
        <v>0.82975107467759668</v>
      </c>
      <c r="V129" s="1">
        <f t="shared" si="29"/>
        <v>18.754373687893633</v>
      </c>
      <c r="W129" s="1">
        <f t="shared" si="30"/>
        <v>12.196341097670697</v>
      </c>
      <c r="X129" s="1">
        <f t="shared" si="31"/>
        <v>0.26991902429271214</v>
      </c>
      <c r="Y129" s="1">
        <f t="shared" si="32"/>
        <v>5.0184944516644991</v>
      </c>
      <c r="Z129" s="1">
        <f t="shared" si="33"/>
        <v>12.926122163350994</v>
      </c>
      <c r="AA129" s="1">
        <f t="shared" si="34"/>
        <v>2.0493851844446662</v>
      </c>
      <c r="AB129" s="1">
        <f t="shared" si="35"/>
        <v>0.33989803059082269</v>
      </c>
      <c r="AC129" s="1">
        <f t="shared" si="36"/>
        <v>3.9988003598920324E-2</v>
      </c>
      <c r="AD129" s="1">
        <f t="shared" si="24"/>
        <v>99.999999999999986</v>
      </c>
      <c r="AE129" s="8">
        <v>3.25</v>
      </c>
      <c r="AF129" s="1">
        <v>2001</v>
      </c>
      <c r="BL129" s="68"/>
      <c r="BM129" s="68"/>
    </row>
    <row r="130" spans="1:65" s="1" customFormat="1" x14ac:dyDescent="0.3">
      <c r="A130" s="22" t="s">
        <v>414</v>
      </c>
      <c r="B130" s="19" t="s">
        <v>255</v>
      </c>
      <c r="C130" s="19" t="s">
        <v>236</v>
      </c>
      <c r="D130" s="19" t="s">
        <v>1005</v>
      </c>
      <c r="E130" s="19" t="s">
        <v>42</v>
      </c>
      <c r="H130" s="1">
        <v>47.654939976091228</v>
      </c>
      <c r="I130" s="1">
        <v>1.1997883128190243</v>
      </c>
      <c r="J130" s="1">
        <v>17.685781108626255</v>
      </c>
      <c r="K130" s="1">
        <v>11.803571641250374</v>
      </c>
      <c r="L130" s="1">
        <v>0.25573177185584778</v>
      </c>
      <c r="M130" s="1">
        <v>7.0105803470812909</v>
      </c>
      <c r="N130" s="1">
        <v>10.981443228570939</v>
      </c>
      <c r="O130" s="1">
        <v>2.6802328558990731</v>
      </c>
      <c r="P130" s="1">
        <v>0.52614507400515542</v>
      </c>
      <c r="Q130" s="1">
        <v>0.20178568380080916</v>
      </c>
      <c r="R130" s="1">
        <f t="shared" si="13"/>
        <v>100</v>
      </c>
      <c r="T130" s="1">
        <f t="shared" si="27"/>
        <v>47.654939976091228</v>
      </c>
      <c r="U130" s="1">
        <f t="shared" si="28"/>
        <v>1.1997883128190243</v>
      </c>
      <c r="V130" s="1">
        <f t="shared" si="29"/>
        <v>17.685781108626255</v>
      </c>
      <c r="W130" s="1">
        <f t="shared" si="30"/>
        <v>11.803571641250374</v>
      </c>
      <c r="X130" s="1">
        <f t="shared" si="31"/>
        <v>0.25573177185584778</v>
      </c>
      <c r="Y130" s="1">
        <f t="shared" si="32"/>
        <v>7.0105803470812909</v>
      </c>
      <c r="Z130" s="1">
        <f t="shared" si="33"/>
        <v>10.981443228570939</v>
      </c>
      <c r="AA130" s="1">
        <f t="shared" si="34"/>
        <v>2.6802328558990731</v>
      </c>
      <c r="AB130" s="1">
        <f t="shared" si="35"/>
        <v>0.52614507400515542</v>
      </c>
      <c r="AC130" s="1">
        <f t="shared" si="36"/>
        <v>0.20178568380080913</v>
      </c>
      <c r="AD130" s="1">
        <f t="shared" si="24"/>
        <v>100</v>
      </c>
      <c r="AE130" s="1">
        <v>3.4319413808633112</v>
      </c>
      <c r="AF130" s="1">
        <v>1571.3294828090636</v>
      </c>
      <c r="AG130" s="1" t="s">
        <v>50</v>
      </c>
      <c r="BL130" s="68"/>
      <c r="BM130" s="68"/>
    </row>
    <row r="131" spans="1:65" s="1" customFormat="1" x14ac:dyDescent="0.3">
      <c r="A131" s="22" t="s">
        <v>414</v>
      </c>
      <c r="B131" s="19" t="s">
        <v>256</v>
      </c>
      <c r="C131" s="19" t="s">
        <v>236</v>
      </c>
      <c r="D131" s="19" t="s">
        <v>1005</v>
      </c>
      <c r="E131" s="19" t="s">
        <v>42</v>
      </c>
      <c r="H131" s="1">
        <v>49.677601691544382</v>
      </c>
      <c r="I131" s="1">
        <v>0.65945108547742159</v>
      </c>
      <c r="J131" s="1">
        <v>16.28634831578286</v>
      </c>
      <c r="K131" s="1">
        <v>9.5547135051395298</v>
      </c>
      <c r="L131" s="1">
        <v>0.22923775828500845</v>
      </c>
      <c r="M131" s="1">
        <v>7.2885046161575975</v>
      </c>
      <c r="N131" s="1">
        <v>14.371846672388887</v>
      </c>
      <c r="O131" s="1">
        <v>1.6350199928821152</v>
      </c>
      <c r="P131" s="1">
        <v>0.2313312537944606</v>
      </c>
      <c r="Q131" s="1">
        <v>6.5945108547742173E-2</v>
      </c>
      <c r="R131" s="1">
        <f t="shared" si="13"/>
        <v>100.00000000000001</v>
      </c>
      <c r="T131" s="1">
        <f t="shared" si="27"/>
        <v>49.677601691544375</v>
      </c>
      <c r="U131" s="1">
        <f t="shared" si="28"/>
        <v>0.65945108547742159</v>
      </c>
      <c r="V131" s="1">
        <f t="shared" si="29"/>
        <v>16.28634831578286</v>
      </c>
      <c r="W131" s="1">
        <f t="shared" si="30"/>
        <v>9.554713505139528</v>
      </c>
      <c r="X131" s="1">
        <f t="shared" si="31"/>
        <v>0.22923775828500842</v>
      </c>
      <c r="Y131" s="1">
        <f t="shared" si="32"/>
        <v>7.2885046161575966</v>
      </c>
      <c r="Z131" s="1">
        <f t="shared" si="33"/>
        <v>14.371846672388886</v>
      </c>
      <c r="AA131" s="1">
        <f t="shared" si="34"/>
        <v>1.6350199928821152</v>
      </c>
      <c r="AB131" s="1">
        <f t="shared" si="35"/>
        <v>0.23133125379446057</v>
      </c>
      <c r="AC131" s="1">
        <f t="shared" si="36"/>
        <v>6.5945108547742159E-2</v>
      </c>
      <c r="AD131" s="1">
        <f t="shared" si="24"/>
        <v>100</v>
      </c>
      <c r="AE131" s="1">
        <v>2.8605742714195248</v>
      </c>
      <c r="AF131" s="1">
        <v>1324.5713353316489</v>
      </c>
      <c r="AG131" s="1">
        <v>233.56913530313062</v>
      </c>
      <c r="AI131" s="1">
        <v>2.7629440307988187</v>
      </c>
      <c r="AK131" s="1">
        <v>283.00068340900833</v>
      </c>
      <c r="AL131" s="1">
        <v>13.973522747740068</v>
      </c>
      <c r="AM131" s="1">
        <v>0.64785016120813677</v>
      </c>
      <c r="AN131" s="1">
        <v>108.10566746996953</v>
      </c>
      <c r="AO131" s="1">
        <v>2.172074933773668</v>
      </c>
      <c r="AP131" s="1">
        <v>5.4226199431317372</v>
      </c>
      <c r="AQ131" s="1">
        <v>0.88328171378188691</v>
      </c>
      <c r="AR131" s="1">
        <v>4.5508536328322871</v>
      </c>
      <c r="AS131" s="1">
        <v>1.6563439342905451</v>
      </c>
      <c r="AT131" s="1">
        <v>0.61653514503817108</v>
      </c>
      <c r="AU131" s="1">
        <v>2.2708521259374432</v>
      </c>
      <c r="AV131" s="1">
        <v>0.37852202354671038</v>
      </c>
      <c r="AW131" s="1">
        <v>2.4613450001232082</v>
      </c>
      <c r="AX131" s="1">
        <v>0.50636166913218761</v>
      </c>
      <c r="AY131" s="1">
        <v>1.5685528447376436</v>
      </c>
      <c r="AZ131" s="1">
        <v>0.28076304069676805</v>
      </c>
      <c r="BA131" s="1">
        <v>1.3987360868958092</v>
      </c>
      <c r="BB131" s="1">
        <v>0.25831547626832646</v>
      </c>
      <c r="BC131" s="1">
        <v>0.77145570327498936</v>
      </c>
      <c r="BD131" s="1">
        <v>4.2469744649157593E-2</v>
      </c>
      <c r="BE131" s="1">
        <v>1.5161431518880626</v>
      </c>
      <c r="BF131" s="1">
        <v>0.18911140106830698</v>
      </c>
      <c r="BG131" s="1">
        <v>0.10408220094969882</v>
      </c>
      <c r="BH131" s="1">
        <f t="shared" si="25"/>
        <v>571.65071412548946</v>
      </c>
      <c r="BJ131" s="1">
        <f>AI131/BF131</f>
        <v>14.610139923826402</v>
      </c>
      <c r="BK131" s="1">
        <f>AE131*10^4/AP131</f>
        <v>5275.2623296838519</v>
      </c>
      <c r="BL131" s="68"/>
      <c r="BM131" s="68"/>
    </row>
    <row r="132" spans="1:65" s="1" customFormat="1" x14ac:dyDescent="0.3">
      <c r="A132" s="22" t="s">
        <v>414</v>
      </c>
      <c r="B132" s="19" t="s">
        <v>257</v>
      </c>
      <c r="C132" s="19" t="s">
        <v>236</v>
      </c>
      <c r="D132" s="19" t="s">
        <v>1005</v>
      </c>
      <c r="E132" s="19" t="s">
        <v>42</v>
      </c>
      <c r="H132" s="1">
        <v>49.767684433021699</v>
      </c>
      <c r="I132" s="1">
        <v>0.69361582414171108</v>
      </c>
      <c r="J132" s="1">
        <v>16.56238177002998</v>
      </c>
      <c r="K132" s="1">
        <v>9.4786547753133377</v>
      </c>
      <c r="L132" s="1">
        <v>0.18722776791517518</v>
      </c>
      <c r="M132" s="1">
        <v>7.3446602775161809</v>
      </c>
      <c r="N132" s="1">
        <v>13.756875527487557</v>
      </c>
      <c r="O132" s="1">
        <v>1.8470552855465985</v>
      </c>
      <c r="P132" s="1">
        <v>0.29684817089141752</v>
      </c>
      <c r="Q132" s="1">
        <v>6.4996168136356156E-2</v>
      </c>
      <c r="R132" s="1">
        <f t="shared" si="13"/>
        <v>100.00000000000003</v>
      </c>
      <c r="T132" s="1">
        <f t="shared" si="27"/>
        <v>49.767684433021685</v>
      </c>
      <c r="U132" s="1">
        <f t="shared" si="28"/>
        <v>0.69361582414171086</v>
      </c>
      <c r="V132" s="1">
        <f t="shared" si="29"/>
        <v>16.562381770029972</v>
      </c>
      <c r="W132" s="1">
        <f t="shared" si="30"/>
        <v>9.4786547753133341</v>
      </c>
      <c r="X132" s="1">
        <f t="shared" si="31"/>
        <v>0.18722776791517512</v>
      </c>
      <c r="Y132" s="1">
        <f t="shared" si="32"/>
        <v>7.3446602775161782</v>
      </c>
      <c r="Z132" s="1">
        <f t="shared" si="33"/>
        <v>13.756875527487553</v>
      </c>
      <c r="AA132" s="1">
        <f t="shared" si="34"/>
        <v>1.847055285546598</v>
      </c>
      <c r="AB132" s="1">
        <f t="shared" si="35"/>
        <v>0.29684817089141741</v>
      </c>
      <c r="AC132" s="1">
        <f t="shared" si="36"/>
        <v>6.4996168136356142E-2</v>
      </c>
      <c r="AD132" s="1">
        <f t="shared" si="24"/>
        <v>99.999999999999986</v>
      </c>
      <c r="AE132" s="1">
        <v>1.4127075709559118</v>
      </c>
      <c r="AF132" s="1">
        <v>1158.4754056179754</v>
      </c>
      <c r="AG132" s="1" t="s">
        <v>50</v>
      </c>
      <c r="BL132" s="68"/>
      <c r="BM132" s="68"/>
    </row>
    <row r="133" spans="1:65" s="1" customFormat="1" x14ac:dyDescent="0.3">
      <c r="A133" s="22" t="s">
        <v>414</v>
      </c>
      <c r="B133" s="19" t="s">
        <v>264</v>
      </c>
      <c r="C133" s="19" t="s">
        <v>236</v>
      </c>
      <c r="D133" s="19" t="s">
        <v>1005</v>
      </c>
      <c r="E133" s="19" t="s">
        <v>42</v>
      </c>
      <c r="H133" s="1">
        <v>50.480209667586628</v>
      </c>
      <c r="I133" s="1">
        <v>0.71290694374866448</v>
      </c>
      <c r="J133" s="1">
        <v>15.657328227962065</v>
      </c>
      <c r="K133" s="1">
        <v>9.2140920871764749</v>
      </c>
      <c r="L133" s="1">
        <v>0.17656270253038178</v>
      </c>
      <c r="M133" s="1">
        <v>7.4811504244200338</v>
      </c>
      <c r="N133" s="1">
        <v>14.304381487540773</v>
      </c>
      <c r="O133" s="1">
        <v>1.6265488647788942</v>
      </c>
      <c r="P133" s="1">
        <v>0.26869760484286281</v>
      </c>
      <c r="Q133" s="1">
        <v>7.8121989413244317E-2</v>
      </c>
      <c r="R133" s="1">
        <f t="shared" ref="R133:R192" si="37">SUM(H133:Q133)</f>
        <v>100.00000000000001</v>
      </c>
      <c r="T133" s="1">
        <f t="shared" si="27"/>
        <v>50.480209667586621</v>
      </c>
      <c r="U133" s="1">
        <f t="shared" si="28"/>
        <v>0.71290694374866437</v>
      </c>
      <c r="V133" s="1">
        <f t="shared" si="29"/>
        <v>15.657328227962065</v>
      </c>
      <c r="W133" s="1">
        <f t="shared" si="30"/>
        <v>9.2140920871764731</v>
      </c>
      <c r="X133" s="1">
        <f t="shared" si="31"/>
        <v>0.17656270253038175</v>
      </c>
      <c r="Y133" s="1">
        <f t="shared" si="32"/>
        <v>7.4811504244200329</v>
      </c>
      <c r="Z133" s="1">
        <f t="shared" si="33"/>
        <v>14.304381487540772</v>
      </c>
      <c r="AA133" s="1">
        <f t="shared" si="34"/>
        <v>1.6265488647788939</v>
      </c>
      <c r="AB133" s="1">
        <f t="shared" si="35"/>
        <v>0.26869760484286276</v>
      </c>
      <c r="AC133" s="1">
        <f t="shared" si="36"/>
        <v>7.8121989413244303E-2</v>
      </c>
      <c r="AD133" s="1">
        <f t="shared" ref="AD133:AD192" si="38">SUM(T133:AC133)</f>
        <v>100</v>
      </c>
      <c r="AE133" s="1">
        <v>3.2081677667201047</v>
      </c>
      <c r="AF133" s="1">
        <v>1252.132989120716</v>
      </c>
      <c r="AG133" s="1">
        <v>60.131461051530643</v>
      </c>
      <c r="AI133" s="1">
        <v>2.9908099704621738</v>
      </c>
      <c r="AK133" s="1">
        <v>258.09843012403525</v>
      </c>
      <c r="AL133" s="1">
        <v>12.702884389424009</v>
      </c>
      <c r="AM133" s="1">
        <v>0.57555952504813546</v>
      </c>
      <c r="AN133" s="1">
        <v>113.16246462707515</v>
      </c>
      <c r="AO133" s="1">
        <v>2.0843075168677481</v>
      </c>
      <c r="AP133" s="1">
        <v>5.4185488633859684</v>
      </c>
      <c r="AQ133" s="1">
        <v>0.87465545729392358</v>
      </c>
      <c r="AR133" s="1">
        <v>4.1777918755697048</v>
      </c>
      <c r="AS133" s="1">
        <v>1.5285096885340128</v>
      </c>
      <c r="AT133" s="1">
        <v>0.5686389904323792</v>
      </c>
      <c r="AU133" s="1">
        <v>1.9966041895389195</v>
      </c>
      <c r="AV133" s="1">
        <v>0.31101011039352167</v>
      </c>
      <c r="AW133" s="1">
        <v>2.1840949743680769</v>
      </c>
      <c r="AX133" s="1">
        <v>0.45976792244211029</v>
      </c>
      <c r="AY133" s="1">
        <v>1.3826611415140642</v>
      </c>
      <c r="AZ133" s="1">
        <v>0.20197457132582133</v>
      </c>
      <c r="BA133" s="1">
        <v>1.3580624074487213</v>
      </c>
      <c r="BB133" s="1">
        <v>0.21315629873298755</v>
      </c>
      <c r="BC133" s="1">
        <v>0.80583885963765611</v>
      </c>
      <c r="BD133" s="1">
        <v>3.7800937539594008E-2</v>
      </c>
      <c r="BE133" s="1">
        <v>2.1580900294505008</v>
      </c>
      <c r="BF133" s="1">
        <v>0.19312732115247885</v>
      </c>
      <c r="BG133" s="1">
        <v>0.10746760515189169</v>
      </c>
      <c r="BH133" s="1">
        <f>AN133/BF133</f>
        <v>585.94746694451669</v>
      </c>
      <c r="BJ133" s="1">
        <f>AI133/BF133</f>
        <v>15.486208541674197</v>
      </c>
      <c r="BK133" s="1">
        <f>AE133*10^4/AP133</f>
        <v>5920.7139173335227</v>
      </c>
      <c r="BL133" s="68"/>
      <c r="BM133" s="68"/>
    </row>
    <row r="134" spans="1:65" s="1" customFormat="1" x14ac:dyDescent="0.3">
      <c r="A134" s="22" t="s">
        <v>414</v>
      </c>
      <c r="B134" s="19" t="s">
        <v>265</v>
      </c>
      <c r="C134" s="19" t="s">
        <v>236</v>
      </c>
      <c r="D134" s="19" t="s">
        <v>1005</v>
      </c>
      <c r="E134" s="19" t="s">
        <v>42</v>
      </c>
      <c r="H134" s="1">
        <v>49.603623037095538</v>
      </c>
      <c r="I134" s="1">
        <v>0.72038227735749727</v>
      </c>
      <c r="J134" s="1">
        <v>16.352402478335204</v>
      </c>
      <c r="K134" s="1">
        <v>9.452405373600298</v>
      </c>
      <c r="L134" s="1">
        <v>0.20159695058810578</v>
      </c>
      <c r="M134" s="1">
        <v>7.3921842224837171</v>
      </c>
      <c r="N134" s="1">
        <v>14.328520464154618</v>
      </c>
      <c r="O134" s="1">
        <v>1.594886455505901</v>
      </c>
      <c r="P134" s="1">
        <v>0.28106605568341708</v>
      </c>
      <c r="Q134" s="1">
        <v>7.293268519569697E-2</v>
      </c>
      <c r="R134" s="1">
        <f t="shared" si="37"/>
        <v>100</v>
      </c>
      <c r="T134" s="1">
        <f t="shared" si="27"/>
        <v>49.603623037095538</v>
      </c>
      <c r="U134" s="1">
        <f t="shared" si="28"/>
        <v>0.72038227735749727</v>
      </c>
      <c r="V134" s="1">
        <f t="shared" si="29"/>
        <v>16.352402478335204</v>
      </c>
      <c r="W134" s="1">
        <f t="shared" si="30"/>
        <v>9.452405373600298</v>
      </c>
      <c r="X134" s="1">
        <f t="shared" si="31"/>
        <v>0.20159695058810578</v>
      </c>
      <c r="Y134" s="1">
        <f t="shared" si="32"/>
        <v>7.3921842224837162</v>
      </c>
      <c r="Z134" s="1">
        <f t="shared" si="33"/>
        <v>14.328520464154618</v>
      </c>
      <c r="AA134" s="1">
        <f t="shared" si="34"/>
        <v>1.594886455505901</v>
      </c>
      <c r="AB134" s="1">
        <f t="shared" si="35"/>
        <v>0.28106605568341708</v>
      </c>
      <c r="AC134" s="1">
        <f t="shared" si="36"/>
        <v>7.293268519569697E-2</v>
      </c>
      <c r="AD134" s="1">
        <f t="shared" si="38"/>
        <v>100</v>
      </c>
      <c r="AE134" s="1">
        <v>3.3070034763379983</v>
      </c>
      <c r="AF134" s="1">
        <v>1188.6618920973904</v>
      </c>
      <c r="AG134" s="1" t="s">
        <v>50</v>
      </c>
      <c r="BL134" s="68"/>
      <c r="BM134" s="68"/>
    </row>
    <row r="135" spans="1:65" s="1" customFormat="1" x14ac:dyDescent="0.3">
      <c r="A135" s="22" t="s">
        <v>414</v>
      </c>
      <c r="B135" s="19" t="s">
        <v>266</v>
      </c>
      <c r="C135" s="19" t="s">
        <v>236</v>
      </c>
      <c r="D135" s="19" t="s">
        <v>1005</v>
      </c>
      <c r="E135" s="19" t="s">
        <v>42</v>
      </c>
      <c r="H135" s="1">
        <v>50.290200183174143</v>
      </c>
      <c r="I135" s="1">
        <v>0.78764882899385058</v>
      </c>
      <c r="J135" s="1">
        <v>16.573596755200839</v>
      </c>
      <c r="K135" s="1">
        <v>9.5527934057307338</v>
      </c>
      <c r="L135" s="1">
        <v>0.16695015046447731</v>
      </c>
      <c r="M135" s="1">
        <v>6.7094073007981159</v>
      </c>
      <c r="N135" s="1">
        <v>13.766845479523749</v>
      </c>
      <c r="O135" s="1">
        <v>1.6391469318330498</v>
      </c>
      <c r="P135" s="1">
        <v>0.36477822844432806</v>
      </c>
      <c r="Q135" s="1">
        <v>0.14863273583671333</v>
      </c>
      <c r="R135" s="1">
        <f t="shared" si="37"/>
        <v>100.00000000000001</v>
      </c>
      <c r="T135" s="1">
        <f t="shared" si="27"/>
        <v>50.290200183174136</v>
      </c>
      <c r="U135" s="1">
        <f t="shared" si="28"/>
        <v>0.78764882899385047</v>
      </c>
      <c r="V135" s="1">
        <f t="shared" si="29"/>
        <v>16.573596755200835</v>
      </c>
      <c r="W135" s="1">
        <f t="shared" si="30"/>
        <v>9.552793405730732</v>
      </c>
      <c r="X135" s="1">
        <f t="shared" si="31"/>
        <v>0.16695015046447728</v>
      </c>
      <c r="Y135" s="1">
        <f t="shared" si="32"/>
        <v>6.709407300798115</v>
      </c>
      <c r="Z135" s="1">
        <f t="shared" si="33"/>
        <v>13.766845479523745</v>
      </c>
      <c r="AA135" s="1">
        <f t="shared" si="34"/>
        <v>1.6391469318330496</v>
      </c>
      <c r="AB135" s="1">
        <f t="shared" si="35"/>
        <v>0.364778228444328</v>
      </c>
      <c r="AC135" s="1">
        <f t="shared" si="36"/>
        <v>0.1486327358367133</v>
      </c>
      <c r="AD135" s="1">
        <f t="shared" si="38"/>
        <v>99.999999999999986</v>
      </c>
      <c r="AE135" s="1">
        <v>2.6237592994891212</v>
      </c>
      <c r="AF135" s="1">
        <v>1386.4567874561376</v>
      </c>
      <c r="AG135" s="1">
        <v>108.72106697838686</v>
      </c>
      <c r="AI135" s="1">
        <v>4.4354692755130696</v>
      </c>
      <c r="AK135" s="1">
        <v>294.66100777288682</v>
      </c>
      <c r="AL135" s="1">
        <v>11.498186543310176</v>
      </c>
      <c r="AM135" s="1">
        <v>0.82191089331481426</v>
      </c>
      <c r="AN135" s="1">
        <v>131.27750667398442</v>
      </c>
      <c r="AO135" s="1">
        <v>3.0381768340611606</v>
      </c>
      <c r="AP135" s="1">
        <v>7.4804556886941498</v>
      </c>
      <c r="AQ135" s="1">
        <v>1.1127881468296494</v>
      </c>
      <c r="AR135" s="1">
        <v>5.1990982481704853</v>
      </c>
      <c r="AS135" s="1">
        <v>1.6279610328459819</v>
      </c>
      <c r="AT135" s="1">
        <v>0.66266028877292937</v>
      </c>
      <c r="AU135" s="1">
        <v>2.0332818583355885</v>
      </c>
      <c r="AV135" s="1">
        <v>0.33790165236431891</v>
      </c>
      <c r="AW135" s="1">
        <v>2.0959488483704023</v>
      </c>
      <c r="AX135" s="1">
        <v>0.45417381644825672</v>
      </c>
      <c r="AY135" s="1">
        <v>1.3486841365773714</v>
      </c>
      <c r="AZ135" s="1">
        <v>0.20373842789315919</v>
      </c>
      <c r="BA135" s="1">
        <v>1.3195915922838883</v>
      </c>
      <c r="BB135" s="1">
        <v>0.19405600538601644</v>
      </c>
      <c r="BC135" s="1">
        <v>0.77865581790422012</v>
      </c>
      <c r="BD135" s="1">
        <v>4.5861027678231532E-2</v>
      </c>
      <c r="BE135" s="1">
        <v>1.9356883533532496</v>
      </c>
      <c r="BF135" s="1">
        <v>0.41282793324330658</v>
      </c>
      <c r="BG135" s="1">
        <v>0.19494902025288571</v>
      </c>
      <c r="BH135" s="1">
        <f t="shared" ref="BH135:BH140" si="39">AN135/BF135</f>
        <v>317.99569772962525</v>
      </c>
      <c r="BJ135" s="1">
        <f t="shared" ref="BJ135:BJ140" si="40">AI135/BF135</f>
        <v>10.744111331485305</v>
      </c>
      <c r="BK135" s="1">
        <f t="shared" ref="BK135:BK140" si="41">AE135*10^4/AP135</f>
        <v>3507.4859188787555</v>
      </c>
      <c r="BL135" s="68"/>
      <c r="BM135" s="68"/>
    </row>
    <row r="136" spans="1:65" s="1" customFormat="1" x14ac:dyDescent="0.3">
      <c r="A136" s="22" t="s">
        <v>414</v>
      </c>
      <c r="B136" s="19" t="s">
        <v>267</v>
      </c>
      <c r="C136" s="19" t="s">
        <v>236</v>
      </c>
      <c r="D136" s="19" t="s">
        <v>1005</v>
      </c>
      <c r="E136" s="19" t="s">
        <v>42</v>
      </c>
      <c r="H136" s="1">
        <v>50.033370098986261</v>
      </c>
      <c r="I136" s="1">
        <v>0.75873067168740305</v>
      </c>
      <c r="J136" s="1">
        <v>16.528736924190163</v>
      </c>
      <c r="K136" s="1">
        <v>9.5505223298651867</v>
      </c>
      <c r="L136" s="1">
        <v>0.18090106292546876</v>
      </c>
      <c r="M136" s="1">
        <v>6.7846680202047187</v>
      </c>
      <c r="N136" s="1">
        <v>14.003147327230705</v>
      </c>
      <c r="O136" s="1">
        <v>1.6793941395080898</v>
      </c>
      <c r="P136" s="1">
        <v>0.38217544944254378</v>
      </c>
      <c r="Q136" s="1">
        <v>9.8353975959478188E-2</v>
      </c>
      <c r="R136" s="1">
        <f t="shared" si="37"/>
        <v>100.00000000000003</v>
      </c>
      <c r="T136" s="1">
        <f t="shared" si="27"/>
        <v>50.033370098986254</v>
      </c>
      <c r="U136" s="1">
        <f t="shared" si="28"/>
        <v>0.75873067168740282</v>
      </c>
      <c r="V136" s="1">
        <f t="shared" si="29"/>
        <v>16.528736924190156</v>
      </c>
      <c r="W136" s="1">
        <f t="shared" si="30"/>
        <v>9.5505223298651831</v>
      </c>
      <c r="X136" s="1">
        <f t="shared" si="31"/>
        <v>0.1809010629254687</v>
      </c>
      <c r="Y136" s="1">
        <f t="shared" si="32"/>
        <v>6.784668020204716</v>
      </c>
      <c r="Z136" s="1">
        <f t="shared" si="33"/>
        <v>14.0031473272307</v>
      </c>
      <c r="AA136" s="1">
        <f t="shared" si="34"/>
        <v>1.6793941395080896</v>
      </c>
      <c r="AB136" s="1">
        <f t="shared" si="35"/>
        <v>0.38217544944254367</v>
      </c>
      <c r="AC136" s="1">
        <f t="shared" si="36"/>
        <v>9.8353975959478174E-2</v>
      </c>
      <c r="AD136" s="1">
        <f t="shared" si="38"/>
        <v>100</v>
      </c>
      <c r="AE136" s="1">
        <v>3.0281645990408665</v>
      </c>
      <c r="AF136" s="1">
        <v>1386.6342945102956</v>
      </c>
      <c r="AG136" s="1">
        <v>97.33050593267761</v>
      </c>
      <c r="AI136" s="1">
        <v>4.5605901329071612</v>
      </c>
      <c r="AJ136" s="1">
        <v>0.16611158382111113</v>
      </c>
      <c r="AK136" s="1">
        <v>305.00846331403545</v>
      </c>
      <c r="AL136" s="1">
        <v>12.866671729175316</v>
      </c>
      <c r="AM136" s="1">
        <v>0.84748336356483545</v>
      </c>
      <c r="AN136" s="1">
        <v>140.10886178771162</v>
      </c>
      <c r="AO136" s="1">
        <v>3.2731175385704083</v>
      </c>
      <c r="AP136" s="1">
        <v>8.265913793311702</v>
      </c>
      <c r="AQ136" s="1">
        <v>1.1488773344933274</v>
      </c>
      <c r="AR136" s="1">
        <v>5.5968364711134377</v>
      </c>
      <c r="AS136" s="1">
        <v>1.7647985150774133</v>
      </c>
      <c r="AT136" s="1">
        <v>0.66458686106180687</v>
      </c>
      <c r="AU136" s="1">
        <v>2.0050497723332468</v>
      </c>
      <c r="AV136" s="1">
        <v>0.36807336984811739</v>
      </c>
      <c r="AW136" s="1">
        <v>2.2234123389085116</v>
      </c>
      <c r="AX136" s="1">
        <v>0.48664210784721001</v>
      </c>
      <c r="AY136" s="1">
        <v>1.3709822988481593</v>
      </c>
      <c r="AZ136" s="1">
        <v>0.20321517619893215</v>
      </c>
      <c r="BA136" s="1">
        <v>1.3743064820051785</v>
      </c>
      <c r="BB136" s="1">
        <v>0.21494636072555201</v>
      </c>
      <c r="BC136" s="1">
        <v>0.87000116001355687</v>
      </c>
      <c r="BD136" s="1">
        <v>5.460201180684808E-2</v>
      </c>
      <c r="BE136" s="1">
        <v>2.3739637499954069</v>
      </c>
      <c r="BF136" s="1">
        <v>0.42021877425783094</v>
      </c>
      <c r="BG136" s="1">
        <v>0.18067069214419862</v>
      </c>
      <c r="BH136" s="1">
        <f t="shared" si="39"/>
        <v>333.41885315610847</v>
      </c>
      <c r="BJ136" s="1">
        <f t="shared" si="40"/>
        <v>10.852894759311608</v>
      </c>
      <c r="BK136" s="1">
        <f t="shared" si="41"/>
        <v>3663.4359790820486</v>
      </c>
      <c r="BL136" s="68"/>
      <c r="BM136" s="68"/>
    </row>
    <row r="137" spans="1:65" s="1" customFormat="1" x14ac:dyDescent="0.3">
      <c r="A137" s="22" t="s">
        <v>414</v>
      </c>
      <c r="B137" s="19" t="s">
        <v>268</v>
      </c>
      <c r="C137" s="19" t="s">
        <v>236</v>
      </c>
      <c r="D137" s="19" t="s">
        <v>1005</v>
      </c>
      <c r="E137" s="19" t="s">
        <v>42</v>
      </c>
      <c r="H137" s="1">
        <v>50.338662232451078</v>
      </c>
      <c r="I137" s="1">
        <v>0.7001052436530425</v>
      </c>
      <c r="J137" s="1">
        <v>16.304860674473868</v>
      </c>
      <c r="K137" s="1">
        <v>9.185251108557777</v>
      </c>
      <c r="L137" s="1">
        <v>0.15358734511866437</v>
      </c>
      <c r="M137" s="1">
        <v>6.9153187290569038</v>
      </c>
      <c r="N137" s="1">
        <v>14.701858658258242</v>
      </c>
      <c r="O137" s="1">
        <v>1.3794744384227868</v>
      </c>
      <c r="P137" s="1">
        <v>0.23828883293010175</v>
      </c>
      <c r="Q137" s="1">
        <v>8.2592737077542625E-2</v>
      </c>
      <c r="R137" s="1">
        <f t="shared" si="37"/>
        <v>100.00000000000001</v>
      </c>
      <c r="T137" s="1">
        <f t="shared" si="27"/>
        <v>50.338662232451071</v>
      </c>
      <c r="U137" s="1">
        <f t="shared" si="28"/>
        <v>0.70010524365304239</v>
      </c>
      <c r="V137" s="1">
        <f t="shared" si="29"/>
        <v>16.304860674473868</v>
      </c>
      <c r="W137" s="1">
        <f t="shared" si="30"/>
        <v>9.1852511085577753</v>
      </c>
      <c r="X137" s="1">
        <f t="shared" si="31"/>
        <v>0.15358734511866434</v>
      </c>
      <c r="Y137" s="1">
        <f t="shared" si="32"/>
        <v>6.9153187290569029</v>
      </c>
      <c r="Z137" s="1">
        <f t="shared" si="33"/>
        <v>14.70185865825824</v>
      </c>
      <c r="AA137" s="1">
        <f t="shared" si="34"/>
        <v>1.3794744384227866</v>
      </c>
      <c r="AB137" s="1">
        <f t="shared" si="35"/>
        <v>0.23828883293010172</v>
      </c>
      <c r="AC137" s="1">
        <f t="shared" si="36"/>
        <v>8.2592737077542611E-2</v>
      </c>
      <c r="AD137" s="1">
        <f t="shared" si="38"/>
        <v>100.00000000000001</v>
      </c>
      <c r="AE137" s="1">
        <v>2.7325563435026159</v>
      </c>
      <c r="AF137" s="1">
        <v>1289.5209710911222</v>
      </c>
      <c r="AG137" s="1">
        <v>110.72592787622159</v>
      </c>
      <c r="AI137" s="1">
        <v>2.8875453736684489</v>
      </c>
      <c r="AK137" s="1">
        <v>276.14835067540969</v>
      </c>
      <c r="AL137" s="1">
        <v>13.441393209905161</v>
      </c>
      <c r="AM137" s="1">
        <v>0.67743076679799485</v>
      </c>
      <c r="AN137" s="1">
        <v>111.14074398206239</v>
      </c>
      <c r="AO137" s="1">
        <v>2.0982411198388653</v>
      </c>
      <c r="AP137" s="1">
        <v>5.7438118271803011</v>
      </c>
      <c r="AQ137" s="1">
        <v>0.89295203954145441</v>
      </c>
      <c r="AR137" s="1">
        <v>4.6315402667830154</v>
      </c>
      <c r="AS137" s="1">
        <v>1.3954414820906542</v>
      </c>
      <c r="AT137" s="1">
        <v>0.58748165459538515</v>
      </c>
      <c r="AU137" s="1">
        <v>1.9736145036699426</v>
      </c>
      <c r="AV137" s="1">
        <v>0.35515793961756154</v>
      </c>
      <c r="AW137" s="1">
        <v>2.1990873680920435</v>
      </c>
      <c r="AX137" s="1">
        <v>0.53405145626037942</v>
      </c>
      <c r="AY137" s="1">
        <v>1.3897690503202469</v>
      </c>
      <c r="AZ137" s="1">
        <v>0.23449594099586374</v>
      </c>
      <c r="BA137" s="1">
        <v>1.3060607087670792</v>
      </c>
      <c r="BB137" s="1">
        <v>0.24645199633339923</v>
      </c>
      <c r="BC137" s="1">
        <v>0.83894779109669149</v>
      </c>
      <c r="BD137" s="1">
        <v>4.4690278906808371E-2</v>
      </c>
      <c r="BE137" s="1">
        <v>2.1691088765100526</v>
      </c>
      <c r="BF137" s="1">
        <v>0.2088517435566267</v>
      </c>
      <c r="BG137" s="1">
        <v>0.11793464432362535</v>
      </c>
      <c r="BH137" s="1">
        <f t="shared" si="39"/>
        <v>532.15138207322855</v>
      </c>
      <c r="BJ137" s="1">
        <f t="shared" si="40"/>
        <v>13.825814065495406</v>
      </c>
      <c r="BK137" s="1">
        <f t="shared" si="41"/>
        <v>4757.3918257068972</v>
      </c>
      <c r="BL137" s="68"/>
      <c r="BM137" s="68"/>
    </row>
    <row r="138" spans="1:65" s="1" customFormat="1" x14ac:dyDescent="0.3">
      <c r="A138" s="22" t="s">
        <v>414</v>
      </c>
      <c r="B138" s="19" t="s">
        <v>269</v>
      </c>
      <c r="C138" s="19" t="s">
        <v>236</v>
      </c>
      <c r="D138" s="19" t="s">
        <v>1005</v>
      </c>
      <c r="E138" s="19" t="s">
        <v>42</v>
      </c>
      <c r="H138" s="1">
        <v>49.574498768096667</v>
      </c>
      <c r="I138" s="1">
        <v>0.71356254247396078</v>
      </c>
      <c r="J138" s="1">
        <v>16.661581348903656</v>
      </c>
      <c r="K138" s="1">
        <v>9.1746702319128648</v>
      </c>
      <c r="L138" s="1">
        <v>0.19173959474640445</v>
      </c>
      <c r="M138" s="1">
        <v>7.4460655949448986</v>
      </c>
      <c r="N138" s="1">
        <v>14.182488939433865</v>
      </c>
      <c r="O138" s="1">
        <v>1.7024256965729585</v>
      </c>
      <c r="P138" s="1">
        <v>0.28327531448067356</v>
      </c>
      <c r="Q138" s="1">
        <v>6.9691968434045765E-2</v>
      </c>
      <c r="R138" s="1">
        <f t="shared" si="37"/>
        <v>100</v>
      </c>
      <c r="T138" s="1">
        <f t="shared" si="27"/>
        <v>49.574498768096667</v>
      </c>
      <c r="U138" s="1">
        <f t="shared" si="28"/>
        <v>0.71356254247396078</v>
      </c>
      <c r="V138" s="1">
        <f t="shared" si="29"/>
        <v>16.661581348903656</v>
      </c>
      <c r="W138" s="1">
        <f t="shared" si="30"/>
        <v>9.1746702319128648</v>
      </c>
      <c r="X138" s="1">
        <f t="shared" si="31"/>
        <v>0.19173959474640445</v>
      </c>
      <c r="Y138" s="1">
        <f t="shared" si="32"/>
        <v>7.4460655949448995</v>
      </c>
      <c r="Z138" s="1">
        <f t="shared" si="33"/>
        <v>14.182488939433865</v>
      </c>
      <c r="AA138" s="1">
        <f t="shared" si="34"/>
        <v>1.7024256965729585</v>
      </c>
      <c r="AB138" s="1">
        <f t="shared" si="35"/>
        <v>0.28327531448067356</v>
      </c>
      <c r="AC138" s="1">
        <f t="shared" si="36"/>
        <v>6.9691968434045765E-2</v>
      </c>
      <c r="AD138" s="1">
        <f t="shared" si="38"/>
        <v>100</v>
      </c>
      <c r="AE138" s="1">
        <v>3.8597155131468663</v>
      </c>
      <c r="AF138" s="1">
        <v>1240.0291872556256</v>
      </c>
      <c r="AG138" s="1">
        <v>865.59810021868702</v>
      </c>
      <c r="AI138" s="1">
        <v>2.4980130061402974</v>
      </c>
      <c r="AK138" s="1">
        <v>300.27891870629963</v>
      </c>
      <c r="AL138" s="1">
        <v>12.509590194315921</v>
      </c>
      <c r="AM138" s="1">
        <v>0.60168083915205361</v>
      </c>
      <c r="AN138" s="1">
        <v>108.69455091648682</v>
      </c>
      <c r="AO138" s="1">
        <v>2.1908417112276282</v>
      </c>
      <c r="AP138" s="1">
        <v>5.1925442757687437</v>
      </c>
      <c r="AQ138" s="1">
        <v>0.84448890339018634</v>
      </c>
      <c r="AR138" s="1">
        <v>4.5201166719306434</v>
      </c>
      <c r="AS138" s="1">
        <v>1.4137332552207724</v>
      </c>
      <c r="AT138" s="1">
        <v>0.61058918250631888</v>
      </c>
      <c r="AU138" s="1">
        <v>1.9546536917725819</v>
      </c>
      <c r="AV138" s="1">
        <v>0.35508261441821942</v>
      </c>
      <c r="AW138" s="1">
        <v>2.4550862547425507</v>
      </c>
      <c r="AX138" s="1">
        <v>0.50136030496003503</v>
      </c>
      <c r="AY138" s="1">
        <v>1.4075789927223672</v>
      </c>
      <c r="AZ138" s="1">
        <v>0.24416964992661203</v>
      </c>
      <c r="BA138" s="1">
        <v>1.3897357039363434</v>
      </c>
      <c r="BB138" s="1">
        <v>0.19899606846766454</v>
      </c>
      <c r="BC138" s="1">
        <v>0.75772530167238383</v>
      </c>
      <c r="BD138" s="1">
        <v>3.9303387546697009E-2</v>
      </c>
      <c r="BE138" s="1">
        <v>1.6617838312674318</v>
      </c>
      <c r="BF138" s="1">
        <v>0.20685952629790452</v>
      </c>
      <c r="BG138" s="1">
        <v>0.11145118179092198</v>
      </c>
      <c r="BH138" s="1">
        <f t="shared" si="39"/>
        <v>525.45102882983781</v>
      </c>
      <c r="BJ138" s="1">
        <f t="shared" si="40"/>
        <v>12.075890585492472</v>
      </c>
      <c r="BK138" s="1">
        <f t="shared" si="41"/>
        <v>7433.187486062302</v>
      </c>
      <c r="BL138" s="68"/>
      <c r="BM138" s="68"/>
    </row>
    <row r="139" spans="1:65" s="1" customFormat="1" x14ac:dyDescent="0.3">
      <c r="A139" s="22" t="s">
        <v>414</v>
      </c>
      <c r="B139" s="19" t="s">
        <v>270</v>
      </c>
      <c r="C139" s="19" t="s">
        <v>236</v>
      </c>
      <c r="D139" s="19" t="s">
        <v>1005</v>
      </c>
      <c r="E139" s="19" t="s">
        <v>42</v>
      </c>
      <c r="H139" s="1">
        <v>49.671757015665499</v>
      </c>
      <c r="I139" s="1">
        <v>0.71318888763665045</v>
      </c>
      <c r="J139" s="1">
        <v>17.086596979601033</v>
      </c>
      <c r="K139" s="1">
        <v>9.6866899583004624</v>
      </c>
      <c r="L139" s="1">
        <v>0.2003972726248168</v>
      </c>
      <c r="M139" s="1">
        <v>6.8399216724895746</v>
      </c>
      <c r="N139" s="1">
        <v>13.818959202073705</v>
      </c>
      <c r="O139" s="1">
        <v>1.6257184717682853</v>
      </c>
      <c r="P139" s="1">
        <v>0.29654570043953565</v>
      </c>
      <c r="Q139" s="1">
        <v>6.0224839400428255E-2</v>
      </c>
      <c r="R139" s="1">
        <f t="shared" si="37"/>
        <v>99.999999999999986</v>
      </c>
      <c r="T139" s="1">
        <f t="shared" si="27"/>
        <v>49.671757015665506</v>
      </c>
      <c r="U139" s="1">
        <f t="shared" si="28"/>
        <v>0.71318888763665056</v>
      </c>
      <c r="V139" s="1">
        <f t="shared" si="29"/>
        <v>17.086596979601033</v>
      </c>
      <c r="W139" s="1">
        <f t="shared" si="30"/>
        <v>9.6866899583004642</v>
      </c>
      <c r="X139" s="1">
        <f t="shared" si="31"/>
        <v>0.2003972726248168</v>
      </c>
      <c r="Y139" s="1">
        <f t="shared" si="32"/>
        <v>6.8399216724895755</v>
      </c>
      <c r="Z139" s="1">
        <f t="shared" si="33"/>
        <v>13.818959202073708</v>
      </c>
      <c r="AA139" s="1">
        <f t="shared" si="34"/>
        <v>1.6257184717682855</v>
      </c>
      <c r="AB139" s="1">
        <f t="shared" si="35"/>
        <v>0.29654570043953565</v>
      </c>
      <c r="AC139" s="1">
        <f t="shared" si="36"/>
        <v>6.0224839400428262E-2</v>
      </c>
      <c r="AD139" s="1">
        <f t="shared" si="38"/>
        <v>100</v>
      </c>
      <c r="AE139" s="1">
        <v>3.2729199864015852</v>
      </c>
      <c r="AF139" s="1">
        <v>1288.0962355619947</v>
      </c>
      <c r="AG139" s="1">
        <v>389.73981260491053</v>
      </c>
      <c r="AI139" s="1">
        <v>2.7945305978517814</v>
      </c>
      <c r="AK139" s="1">
        <v>281.29681664820248</v>
      </c>
      <c r="AL139" s="1">
        <v>12.814362921987197</v>
      </c>
      <c r="AM139" s="1">
        <v>0.63206432574059823</v>
      </c>
      <c r="AN139" s="1">
        <v>104.55370249383358</v>
      </c>
      <c r="AO139" s="1">
        <v>2.2628388177320415</v>
      </c>
      <c r="AP139" s="1">
        <v>5.1757762807833565</v>
      </c>
      <c r="AQ139" s="1">
        <v>0.87218750361355402</v>
      </c>
      <c r="AR139" s="1">
        <v>4.5269032429905636</v>
      </c>
      <c r="AS139" s="1">
        <v>1.4616643604073167</v>
      </c>
      <c r="AT139" s="1">
        <v>0.60334099930933505</v>
      </c>
      <c r="AU139" s="1">
        <v>2.0470052339261544</v>
      </c>
      <c r="AV139" s="1">
        <v>0.35044398756263445</v>
      </c>
      <c r="AW139" s="1">
        <v>2.2775706705675556</v>
      </c>
      <c r="AX139" s="1">
        <v>0.49964824434085631</v>
      </c>
      <c r="AY139" s="1">
        <v>1.4218802945770523</v>
      </c>
      <c r="AZ139" s="1">
        <v>0.22316354016601159</v>
      </c>
      <c r="BA139" s="1">
        <v>1.3456014876311342</v>
      </c>
      <c r="BB139" s="1">
        <v>0.21793320849712911</v>
      </c>
      <c r="BC139" s="1">
        <v>0.78138365999221104</v>
      </c>
      <c r="BD139" s="1">
        <v>3.7507085617041871E-2</v>
      </c>
      <c r="BE139" s="1">
        <v>1.6777035279604902</v>
      </c>
      <c r="BF139" s="1">
        <v>0.22704550560500897</v>
      </c>
      <c r="BG139" s="1">
        <v>0.12417271461782824</v>
      </c>
      <c r="BH139" s="1">
        <f t="shared" si="39"/>
        <v>460.49668420094446</v>
      </c>
      <c r="BJ139" s="1">
        <f t="shared" si="40"/>
        <v>12.308240105458973</v>
      </c>
      <c r="BK139" s="1">
        <f t="shared" si="41"/>
        <v>6323.5344977202667</v>
      </c>
      <c r="BL139" s="68"/>
      <c r="BM139" s="68"/>
    </row>
    <row r="140" spans="1:65" s="1" customFormat="1" ht="12" customHeight="1" x14ac:dyDescent="0.3">
      <c r="A140" s="22" t="s">
        <v>414</v>
      </c>
      <c r="B140" s="19" t="s">
        <v>271</v>
      </c>
      <c r="C140" s="19" t="s">
        <v>236</v>
      </c>
      <c r="D140" s="19" t="s">
        <v>1005</v>
      </c>
      <c r="E140" s="19" t="s">
        <v>42</v>
      </c>
      <c r="H140" s="1">
        <v>49.729864759111202</v>
      </c>
      <c r="I140" s="1">
        <v>0.63139937657546441</v>
      </c>
      <c r="J140" s="1">
        <v>16.103978058784982</v>
      </c>
      <c r="K140" s="1">
        <v>9.5123181248287381</v>
      </c>
      <c r="L140" s="1">
        <v>0.17683343330779075</v>
      </c>
      <c r="M140" s="1">
        <v>7.7291458286086288</v>
      </c>
      <c r="N140" s="1">
        <v>13.974348750203704</v>
      </c>
      <c r="O140" s="1">
        <v>1.7884448019638912</v>
      </c>
      <c r="P140" s="1">
        <v>0.27149132996078457</v>
      </c>
      <c r="Q140" s="1">
        <v>8.2175536654796849E-2</v>
      </c>
      <c r="R140" s="1">
        <f t="shared" si="37"/>
        <v>99.999999999999972</v>
      </c>
      <c r="T140" s="1">
        <f t="shared" si="27"/>
        <v>49.729864759111216</v>
      </c>
      <c r="U140" s="1">
        <f t="shared" si="28"/>
        <v>0.63139937657546463</v>
      </c>
      <c r="V140" s="1">
        <f t="shared" si="29"/>
        <v>16.103978058784989</v>
      </c>
      <c r="W140" s="1">
        <f t="shared" si="30"/>
        <v>9.5123181248287398</v>
      </c>
      <c r="X140" s="1">
        <f t="shared" si="31"/>
        <v>0.1768334333077908</v>
      </c>
      <c r="Y140" s="1">
        <f t="shared" si="32"/>
        <v>7.7291458286086314</v>
      </c>
      <c r="Z140" s="1">
        <f t="shared" si="33"/>
        <v>13.974348750203708</v>
      </c>
      <c r="AA140" s="1">
        <f t="shared" si="34"/>
        <v>1.7884448019638917</v>
      </c>
      <c r="AB140" s="1">
        <f t="shared" si="35"/>
        <v>0.27149132996078468</v>
      </c>
      <c r="AC140" s="1">
        <f t="shared" si="36"/>
        <v>8.2175536654796877E-2</v>
      </c>
      <c r="AD140" s="1">
        <f t="shared" si="38"/>
        <v>100.00000000000001</v>
      </c>
      <c r="AE140" s="1">
        <v>4.0614682861951472</v>
      </c>
      <c r="AF140" s="1">
        <v>1493.1868699246866</v>
      </c>
      <c r="AG140" s="1">
        <v>241.7085314924866</v>
      </c>
      <c r="AI140" s="1">
        <v>2.7508703628103652</v>
      </c>
      <c r="AK140" s="1">
        <v>263.54663721832742</v>
      </c>
      <c r="AL140" s="1">
        <v>12.961592426354009</v>
      </c>
      <c r="AM140" s="1">
        <v>0.62549929329645049</v>
      </c>
      <c r="AN140" s="1">
        <v>101.49062610969767</v>
      </c>
      <c r="AO140" s="1">
        <v>1.9423029359744755</v>
      </c>
      <c r="AP140" s="1">
        <v>4.8353236754610798</v>
      </c>
      <c r="AQ140" s="1">
        <v>0.83400354553450451</v>
      </c>
      <c r="AR140" s="1">
        <v>4.3250778582860825</v>
      </c>
      <c r="AS140" s="1">
        <v>1.514815968846539</v>
      </c>
      <c r="AT140" s="1">
        <v>0.62417085344361811</v>
      </c>
      <c r="AU140" s="1">
        <v>2.0564393531649801</v>
      </c>
      <c r="AV140" s="1">
        <v>0.37080787844553709</v>
      </c>
      <c r="AW140" s="1">
        <v>2.2079596604354248</v>
      </c>
      <c r="AX140" s="1">
        <v>0.52672180050628747</v>
      </c>
      <c r="AY140" s="1">
        <v>1.4362993705000431</v>
      </c>
      <c r="AZ140" s="1">
        <v>0.2185669907573467</v>
      </c>
      <c r="BA140" s="1">
        <v>1.4458171978529375</v>
      </c>
      <c r="BB140" s="1">
        <v>0.23372968460674176</v>
      </c>
      <c r="BC140" s="1">
        <v>0.72283247468263756</v>
      </c>
      <c r="BD140" s="1">
        <v>5.1065968680573601E-2</v>
      </c>
      <c r="BE140" s="1">
        <v>1.6336562834850132</v>
      </c>
      <c r="BF140" s="1">
        <v>0.16598319129122829</v>
      </c>
      <c r="BG140" s="1">
        <v>0.10835165144770366</v>
      </c>
      <c r="BH140" s="1">
        <f t="shared" si="39"/>
        <v>611.45122780309589</v>
      </c>
      <c r="BJ140" s="1">
        <f t="shared" si="40"/>
        <v>16.573186365502423</v>
      </c>
      <c r="BK140" s="1">
        <f t="shared" si="41"/>
        <v>8399.5789295488266</v>
      </c>
      <c r="BL140" s="68"/>
      <c r="BM140" s="68"/>
    </row>
    <row r="141" spans="1:65" s="1" customFormat="1" x14ac:dyDescent="0.3">
      <c r="A141" s="22" t="s">
        <v>414</v>
      </c>
      <c r="B141" s="19" t="s">
        <v>272</v>
      </c>
      <c r="C141" s="19" t="s">
        <v>236</v>
      </c>
      <c r="D141" s="19" t="s">
        <v>1005</v>
      </c>
      <c r="E141" s="19" t="s">
        <v>42</v>
      </c>
      <c r="H141" s="1">
        <v>48.989721746059857</v>
      </c>
      <c r="I141" s="1">
        <v>0.65517060642591329</v>
      </c>
      <c r="J141" s="1">
        <v>17.10571832905288</v>
      </c>
      <c r="K141" s="1">
        <v>10.26935194933141</v>
      </c>
      <c r="L141" s="1">
        <v>0.20022013732375904</v>
      </c>
      <c r="M141" s="1">
        <v>6.9603298372886364</v>
      </c>
      <c r="N141" s="1">
        <v>13.581774027290036</v>
      </c>
      <c r="O141" s="1">
        <v>1.8991211978265803</v>
      </c>
      <c r="P141" s="1">
        <v>0.2784911857714415</v>
      </c>
      <c r="Q141" s="1">
        <v>6.0100983629470431E-2</v>
      </c>
      <c r="R141" s="1">
        <f t="shared" si="37"/>
        <v>99.999999999999972</v>
      </c>
      <c r="T141" s="1">
        <f t="shared" si="27"/>
        <v>48.989721746059871</v>
      </c>
      <c r="U141" s="1">
        <f t="shared" si="28"/>
        <v>0.6551706064259134</v>
      </c>
      <c r="V141" s="1">
        <f t="shared" si="29"/>
        <v>17.105718329052884</v>
      </c>
      <c r="W141" s="1">
        <f t="shared" si="30"/>
        <v>10.269351949331414</v>
      </c>
      <c r="X141" s="1">
        <f t="shared" si="31"/>
        <v>0.2002201373237591</v>
      </c>
      <c r="Y141" s="1">
        <f t="shared" si="32"/>
        <v>6.9603298372886382</v>
      </c>
      <c r="Z141" s="1">
        <f t="shared" si="33"/>
        <v>13.581774027290038</v>
      </c>
      <c r="AA141" s="1">
        <f t="shared" si="34"/>
        <v>1.899121197826581</v>
      </c>
      <c r="AB141" s="1">
        <f t="shared" si="35"/>
        <v>0.27849118577144155</v>
      </c>
      <c r="AC141" s="1">
        <f t="shared" si="36"/>
        <v>6.0100983629470452E-2</v>
      </c>
      <c r="AD141" s="1">
        <f t="shared" si="38"/>
        <v>99.999999999999986</v>
      </c>
      <c r="AE141" s="1" t="s">
        <v>50</v>
      </c>
      <c r="AF141" s="1">
        <v>1474.7719856078991</v>
      </c>
      <c r="AG141" s="1" t="s">
        <v>50</v>
      </c>
      <c r="BL141" s="68"/>
      <c r="BM141" s="68"/>
    </row>
    <row r="142" spans="1:65" s="1" customFormat="1" x14ac:dyDescent="0.3">
      <c r="A142" s="22" t="s">
        <v>414</v>
      </c>
      <c r="B142" s="19" t="s">
        <v>273</v>
      </c>
      <c r="C142" s="19" t="s">
        <v>236</v>
      </c>
      <c r="D142" s="19" t="s">
        <v>1005</v>
      </c>
      <c r="E142" s="19" t="s">
        <v>42</v>
      </c>
      <c r="H142" s="1">
        <v>49.473030704286892</v>
      </c>
      <c r="I142" s="1">
        <v>0.68874228072194621</v>
      </c>
      <c r="J142" s="1">
        <v>16.916685718778446</v>
      </c>
      <c r="K142" s="1">
        <v>10.287211028624297</v>
      </c>
      <c r="L142" s="1">
        <v>0.19343549072586913</v>
      </c>
      <c r="M142" s="1">
        <v>6.9901912310174108</v>
      </c>
      <c r="N142" s="1">
        <v>13.470875557583993</v>
      </c>
      <c r="O142" s="1">
        <v>1.6510226333202573</v>
      </c>
      <c r="P142" s="1">
        <v>0.2721389001532119</v>
      </c>
      <c r="Q142" s="1">
        <v>5.6666454787686796E-2</v>
      </c>
      <c r="R142" s="1">
        <f t="shared" si="37"/>
        <v>100</v>
      </c>
      <c r="T142" s="1">
        <f t="shared" si="27"/>
        <v>49.473030704286892</v>
      </c>
      <c r="U142" s="1">
        <f t="shared" si="28"/>
        <v>0.68874228072194621</v>
      </c>
      <c r="V142" s="1">
        <f t="shared" si="29"/>
        <v>16.916685718778446</v>
      </c>
      <c r="W142" s="1">
        <f t="shared" si="30"/>
        <v>10.287211028624297</v>
      </c>
      <c r="X142" s="1">
        <f t="shared" si="31"/>
        <v>0.19343549072586913</v>
      </c>
      <c r="Y142" s="1">
        <f t="shared" si="32"/>
        <v>6.9901912310174108</v>
      </c>
      <c r="Z142" s="1">
        <f t="shared" si="33"/>
        <v>13.470875557583991</v>
      </c>
      <c r="AA142" s="1">
        <f t="shared" si="34"/>
        <v>1.6510226333202573</v>
      </c>
      <c r="AB142" s="1">
        <f t="shared" si="35"/>
        <v>0.2721389001532119</v>
      </c>
      <c r="AC142" s="1">
        <f t="shared" si="36"/>
        <v>5.6666454787686796E-2</v>
      </c>
      <c r="AD142" s="1">
        <f t="shared" si="38"/>
        <v>100</v>
      </c>
      <c r="AE142" s="1" t="s">
        <v>50</v>
      </c>
      <c r="AF142" s="1">
        <v>1218.5183142612511</v>
      </c>
      <c r="AG142" s="1" t="s">
        <v>50</v>
      </c>
      <c r="BL142" s="68"/>
      <c r="BM142" s="68"/>
    </row>
    <row r="143" spans="1:65" s="1" customFormat="1" x14ac:dyDescent="0.3">
      <c r="A143" s="22" t="s">
        <v>414</v>
      </c>
      <c r="B143" s="19" t="s">
        <v>274</v>
      </c>
      <c r="C143" s="19" t="s">
        <v>236</v>
      </c>
      <c r="D143" s="19" t="s">
        <v>1005</v>
      </c>
      <c r="E143" s="19" t="s">
        <v>42</v>
      </c>
      <c r="H143" s="1">
        <v>49.944865728394618</v>
      </c>
      <c r="I143" s="1">
        <v>0.61478112958655873</v>
      </c>
      <c r="J143" s="1">
        <v>15.745825667372513</v>
      </c>
      <c r="K143" s="1">
        <v>9.2440828246842397</v>
      </c>
      <c r="L143" s="1">
        <v>0.18051168118859998</v>
      </c>
      <c r="M143" s="1">
        <v>7.5208789194104817</v>
      </c>
      <c r="N143" s="1">
        <v>14.595757975492065</v>
      </c>
      <c r="O143" s="1">
        <v>1.8078939146735169</v>
      </c>
      <c r="P143" s="1">
        <v>0.27007324608602079</v>
      </c>
      <c r="Q143" s="1">
        <v>7.5328913111396542E-2</v>
      </c>
      <c r="R143" s="1">
        <f t="shared" si="37"/>
        <v>100</v>
      </c>
      <c r="T143" s="1">
        <f t="shared" si="27"/>
        <v>49.944865728394618</v>
      </c>
      <c r="U143" s="1">
        <f t="shared" si="28"/>
        <v>0.61478112958655873</v>
      </c>
      <c r="V143" s="1">
        <f t="shared" si="29"/>
        <v>15.745825667372513</v>
      </c>
      <c r="W143" s="1">
        <f t="shared" si="30"/>
        <v>9.2440828246842397</v>
      </c>
      <c r="X143" s="1">
        <f t="shared" si="31"/>
        <v>0.18051168118859998</v>
      </c>
      <c r="Y143" s="1">
        <f t="shared" si="32"/>
        <v>7.5208789194104817</v>
      </c>
      <c r="Z143" s="1">
        <f t="shared" si="33"/>
        <v>14.595757975492067</v>
      </c>
      <c r="AA143" s="1">
        <f t="shared" si="34"/>
        <v>1.8078939146735169</v>
      </c>
      <c r="AB143" s="1">
        <f t="shared" si="35"/>
        <v>0.27007324608602079</v>
      </c>
      <c r="AC143" s="1">
        <f t="shared" si="36"/>
        <v>7.5328913111396542E-2</v>
      </c>
      <c r="AD143" s="1">
        <f t="shared" si="38"/>
        <v>100</v>
      </c>
      <c r="AE143" s="1">
        <v>4.1778799319120097</v>
      </c>
      <c r="AF143" s="1">
        <v>1478.836864787902</v>
      </c>
      <c r="AG143" s="1">
        <v>727.38317429353015</v>
      </c>
      <c r="AI143" s="1">
        <v>2.6738273888361141</v>
      </c>
      <c r="AK143" s="1">
        <v>265.99485520088541</v>
      </c>
      <c r="AL143" s="1">
        <v>12.99661237191088</v>
      </c>
      <c r="AM143" s="1">
        <v>0.58453095816007483</v>
      </c>
      <c r="AN143" s="1">
        <v>103.69974000504473</v>
      </c>
      <c r="AO143" s="1">
        <v>2.1018630848774698</v>
      </c>
      <c r="AP143" s="1">
        <v>4.8745896575074958</v>
      </c>
      <c r="AQ143" s="1">
        <v>0.84752311739017083</v>
      </c>
      <c r="AR143" s="1">
        <v>4.6348535987206931</v>
      </c>
      <c r="AS143" s="1">
        <v>1.5420474632307131</v>
      </c>
      <c r="AT143" s="1">
        <v>0.61635531928868581</v>
      </c>
      <c r="AU143" s="1">
        <v>2.2001059889244039</v>
      </c>
      <c r="AV143" s="1">
        <v>0.36724133140692261</v>
      </c>
      <c r="AW143" s="1">
        <v>2.3176110324175916</v>
      </c>
      <c r="AX143" s="1">
        <v>0.50242824430473754</v>
      </c>
      <c r="AY143" s="1">
        <v>1.515627503275772</v>
      </c>
      <c r="AZ143" s="1">
        <v>0.21334588014798253</v>
      </c>
      <c r="BA143" s="1">
        <v>1.3747239902662254</v>
      </c>
      <c r="BB143" s="1">
        <v>0.20873349185506543</v>
      </c>
      <c r="BC143" s="1">
        <v>0.81930668043627641</v>
      </c>
      <c r="BD143" s="1">
        <v>4.2974227223687912E-2</v>
      </c>
      <c r="BE143" s="1">
        <v>1.6358170459197907</v>
      </c>
      <c r="BF143" s="1">
        <v>0.18158918446343575</v>
      </c>
      <c r="BG143" s="1">
        <v>0.12704156383708556</v>
      </c>
      <c r="BH143" s="1">
        <f>AN143/BF143</f>
        <v>571.0678216406958</v>
      </c>
      <c r="BJ143" s="1">
        <f>AI143/BF143</f>
        <v>14.724596053100882</v>
      </c>
      <c r="BK143" s="1">
        <f>AE143*10^4/AP143</f>
        <v>8570.7315393769331</v>
      </c>
      <c r="BL143" s="68"/>
      <c r="BM143" s="68"/>
    </row>
    <row r="144" spans="1:65" s="1" customFormat="1" x14ac:dyDescent="0.3">
      <c r="A144" s="22" t="s">
        <v>414</v>
      </c>
      <c r="B144" s="19" t="s">
        <v>275</v>
      </c>
      <c r="C144" s="19" t="s">
        <v>236</v>
      </c>
      <c r="D144" s="19" t="s">
        <v>1005</v>
      </c>
      <c r="E144" s="19" t="s">
        <v>42</v>
      </c>
      <c r="H144" s="1">
        <v>49.923018603177468</v>
      </c>
      <c r="I144" s="1">
        <v>0.60801218794363077</v>
      </c>
      <c r="J144" s="1">
        <v>15.375160139884352</v>
      </c>
      <c r="K144" s="1">
        <v>9.5530457027164051</v>
      </c>
      <c r="L144" s="1">
        <v>0.16446798933554932</v>
      </c>
      <c r="M144" s="1">
        <v>7.7854571095695979</v>
      </c>
      <c r="N144" s="1">
        <v>14.469720577542331</v>
      </c>
      <c r="O144" s="1">
        <v>1.805685398705031</v>
      </c>
      <c r="P144" s="1">
        <v>0.25206883418164194</v>
      </c>
      <c r="Q144" s="1">
        <v>6.3363456944011631E-2</v>
      </c>
      <c r="R144" s="1">
        <f t="shared" si="37"/>
        <v>100.00000000000003</v>
      </c>
      <c r="T144" s="1">
        <f t="shared" si="27"/>
        <v>49.923018603177454</v>
      </c>
      <c r="U144" s="1">
        <f t="shared" si="28"/>
        <v>0.60801218794363054</v>
      </c>
      <c r="V144" s="1">
        <f t="shared" si="29"/>
        <v>15.375160139884347</v>
      </c>
      <c r="W144" s="1">
        <f t="shared" si="30"/>
        <v>9.5530457027164015</v>
      </c>
      <c r="X144" s="1">
        <f t="shared" si="31"/>
        <v>0.16446798933554926</v>
      </c>
      <c r="Y144" s="1">
        <f t="shared" si="32"/>
        <v>7.7854571095695961</v>
      </c>
      <c r="Z144" s="1">
        <f t="shared" si="33"/>
        <v>14.469720577542327</v>
      </c>
      <c r="AA144" s="1">
        <f t="shared" si="34"/>
        <v>1.8056853987050303</v>
      </c>
      <c r="AB144" s="1">
        <f t="shared" si="35"/>
        <v>0.25206883418164183</v>
      </c>
      <c r="AC144" s="1">
        <f t="shared" si="36"/>
        <v>6.3363456944011617E-2</v>
      </c>
      <c r="AD144" s="1">
        <f t="shared" si="38"/>
        <v>100</v>
      </c>
      <c r="AE144" s="1">
        <v>4.311821897818028</v>
      </c>
      <c r="AF144" s="1">
        <v>1450.6703614871108</v>
      </c>
      <c r="AG144" s="1">
        <v>397.64404586442271</v>
      </c>
      <c r="BL144" s="68"/>
      <c r="BM144" s="68"/>
    </row>
    <row r="145" spans="1:65" s="1" customFormat="1" x14ac:dyDescent="0.3">
      <c r="A145" s="22" t="s">
        <v>414</v>
      </c>
      <c r="B145" s="19" t="s">
        <v>276</v>
      </c>
      <c r="C145" s="19" t="s">
        <v>236</v>
      </c>
      <c r="D145" s="19" t="s">
        <v>1005</v>
      </c>
      <c r="E145" s="19" t="s">
        <v>42</v>
      </c>
      <c r="H145" s="1">
        <v>49.192156917703734</v>
      </c>
      <c r="I145" s="1">
        <v>0.66641510217787914</v>
      </c>
      <c r="J145" s="1">
        <v>16.515670275116925</v>
      </c>
      <c r="K145" s="1">
        <v>9.4466973016224394</v>
      </c>
      <c r="L145" s="1">
        <v>0.15232345192637237</v>
      </c>
      <c r="M145" s="1">
        <v>7.5307994871534518</v>
      </c>
      <c r="N145" s="1">
        <v>14.472805070986187</v>
      </c>
      <c r="O145" s="1">
        <v>1.6575561086897068</v>
      </c>
      <c r="P145" s="1">
        <v>0.28976074832357657</v>
      </c>
      <c r="Q145" s="1">
        <v>7.5815536299717157E-2</v>
      </c>
      <c r="R145" s="1">
        <f t="shared" si="37"/>
        <v>99.999999999999972</v>
      </c>
      <c r="T145" s="1">
        <f t="shared" si="27"/>
        <v>49.192156917703748</v>
      </c>
      <c r="U145" s="1">
        <f t="shared" si="28"/>
        <v>0.66641510217787936</v>
      </c>
      <c r="V145" s="1">
        <f t="shared" si="29"/>
        <v>16.515670275116928</v>
      </c>
      <c r="W145" s="1">
        <f t="shared" si="30"/>
        <v>9.4466973016224429</v>
      </c>
      <c r="X145" s="1">
        <f t="shared" si="31"/>
        <v>0.15232345192637242</v>
      </c>
      <c r="Y145" s="1">
        <f t="shared" si="32"/>
        <v>7.5307994871534545</v>
      </c>
      <c r="Z145" s="1">
        <f t="shared" si="33"/>
        <v>14.472805070986192</v>
      </c>
      <c r="AA145" s="1">
        <f t="shared" si="34"/>
        <v>1.6575561086897073</v>
      </c>
      <c r="AB145" s="1">
        <f t="shared" si="35"/>
        <v>0.28976074832357662</v>
      </c>
      <c r="AC145" s="1">
        <f t="shared" si="36"/>
        <v>7.5815536299717171E-2</v>
      </c>
      <c r="AD145" s="1">
        <f t="shared" si="38"/>
        <v>100.00000000000003</v>
      </c>
      <c r="AE145" s="1">
        <v>3.8348158791740703</v>
      </c>
      <c r="AF145" s="1">
        <v>1484.1235480439905</v>
      </c>
      <c r="AG145" s="1">
        <v>630.34203321121345</v>
      </c>
      <c r="AI145" s="1">
        <v>2.6103000713278566</v>
      </c>
      <c r="AK145" s="1">
        <v>288.28882064960737</v>
      </c>
      <c r="AL145" s="1">
        <v>12.810296541326972</v>
      </c>
      <c r="AM145" s="1">
        <v>0.59305892215558387</v>
      </c>
      <c r="AN145" s="1">
        <v>110.23444317013106</v>
      </c>
      <c r="AO145" s="1">
        <v>2.0889972029247064</v>
      </c>
      <c r="AP145" s="1">
        <v>4.9603556161900215</v>
      </c>
      <c r="AQ145" s="1">
        <v>0.82702508214846793</v>
      </c>
      <c r="AR145" s="1">
        <v>4.4682425256267608</v>
      </c>
      <c r="AS145" s="1">
        <v>1.5901947340031581</v>
      </c>
      <c r="AT145" s="1">
        <v>0.58006204539984052</v>
      </c>
      <c r="AU145" s="1">
        <v>1.7854480432299689</v>
      </c>
      <c r="AV145" s="1">
        <v>0.34333252855575552</v>
      </c>
      <c r="AW145" s="1">
        <v>2.1726516572130543</v>
      </c>
      <c r="AX145" s="1">
        <v>0.52503780212935802</v>
      </c>
      <c r="AY145" s="1">
        <v>1.4710498009161719</v>
      </c>
      <c r="AZ145" s="1">
        <v>0.24097714279147192</v>
      </c>
      <c r="BA145" s="1">
        <v>1.4378139893606972</v>
      </c>
      <c r="BB145" s="1">
        <v>0.2176844816334593</v>
      </c>
      <c r="BC145" s="1">
        <v>0.92047384605005922</v>
      </c>
      <c r="BD145" s="1">
        <v>3.7860198378460018E-2</v>
      </c>
      <c r="BE145" s="1">
        <v>1.6860363953192337</v>
      </c>
      <c r="BF145" s="1">
        <v>0.23415332135125744</v>
      </c>
      <c r="BG145" s="1">
        <v>0.12028067428203533</v>
      </c>
      <c r="BH145" s="1">
        <f>AN145/BF145</f>
        <v>470.77890048275879</v>
      </c>
      <c r="BJ145" s="1">
        <f>AI145/BF145</f>
        <v>11.147824238683766</v>
      </c>
      <c r="BK145" s="1">
        <f>AE145*10^4/AP145</f>
        <v>7730.9293443753886</v>
      </c>
      <c r="BL145" s="68"/>
      <c r="BM145" s="68"/>
    </row>
    <row r="146" spans="1:65" s="1" customFormat="1" x14ac:dyDescent="0.3">
      <c r="A146" s="22" t="s">
        <v>414</v>
      </c>
      <c r="B146" s="19" t="s">
        <v>277</v>
      </c>
      <c r="C146" s="19" t="s">
        <v>236</v>
      </c>
      <c r="D146" s="19" t="s">
        <v>1005</v>
      </c>
      <c r="E146" s="19" t="s">
        <v>42</v>
      </c>
      <c r="H146" s="1">
        <v>49.968986419925024</v>
      </c>
      <c r="I146" s="1">
        <v>0.65084675611354481</v>
      </c>
      <c r="J146" s="1">
        <v>16.291173731590391</v>
      </c>
      <c r="K146" s="1">
        <v>9.1687797350887212</v>
      </c>
      <c r="L146" s="1">
        <v>0.17590452867933645</v>
      </c>
      <c r="M146" s="1">
        <v>7.2706772623628586</v>
      </c>
      <c r="N146" s="1">
        <v>14.450729486427763</v>
      </c>
      <c r="O146" s="1">
        <v>1.6924774945676546</v>
      </c>
      <c r="P146" s="1">
        <v>0.26420170385955238</v>
      </c>
      <c r="Q146" s="1">
        <v>6.6222881385161955E-2</v>
      </c>
      <c r="R146" s="1">
        <f t="shared" si="37"/>
        <v>100</v>
      </c>
      <c r="T146" s="1">
        <f t="shared" si="27"/>
        <v>49.968986419925024</v>
      </c>
      <c r="U146" s="1">
        <f t="shared" si="28"/>
        <v>0.65084675611354481</v>
      </c>
      <c r="V146" s="1">
        <f t="shared" si="29"/>
        <v>16.291173731590391</v>
      </c>
      <c r="W146" s="1">
        <f t="shared" si="30"/>
        <v>9.1687797350887212</v>
      </c>
      <c r="X146" s="1">
        <f t="shared" si="31"/>
        <v>0.17590452867933645</v>
      </c>
      <c r="Y146" s="1">
        <f t="shared" si="32"/>
        <v>7.2706772623628586</v>
      </c>
      <c r="Z146" s="1">
        <f t="shared" si="33"/>
        <v>14.450729486427763</v>
      </c>
      <c r="AA146" s="1">
        <f t="shared" si="34"/>
        <v>1.6924774945676548</v>
      </c>
      <c r="AB146" s="1">
        <f t="shared" si="35"/>
        <v>0.26420170385955238</v>
      </c>
      <c r="AC146" s="1">
        <f t="shared" si="36"/>
        <v>6.6222881385161955E-2</v>
      </c>
      <c r="AD146" s="1">
        <f t="shared" si="38"/>
        <v>100</v>
      </c>
      <c r="AE146" s="1">
        <v>3.8900337731673695</v>
      </c>
      <c r="AF146" s="1">
        <v>1419.0684427625863</v>
      </c>
      <c r="AG146" s="1" t="s">
        <v>50</v>
      </c>
      <c r="AI146" s="1">
        <v>2.7251027659387765</v>
      </c>
      <c r="AK146" s="1">
        <v>256.17705600959152</v>
      </c>
      <c r="AL146" s="1">
        <v>13.200211555111071</v>
      </c>
      <c r="AM146" s="1">
        <v>0.39766993215815027</v>
      </c>
      <c r="AN146" s="1">
        <v>102.1608389750668</v>
      </c>
      <c r="AO146" s="1">
        <v>2.0562406162772233</v>
      </c>
      <c r="AP146" s="1">
        <v>4.5163123066753581</v>
      </c>
      <c r="AQ146" s="1">
        <v>0.72065949053679046</v>
      </c>
      <c r="AR146" s="1">
        <v>4.1217864691609423</v>
      </c>
      <c r="AS146" s="1">
        <v>1.1743453867874274</v>
      </c>
      <c r="AT146" s="1">
        <v>0.62961571651232195</v>
      </c>
      <c r="AU146" s="1">
        <v>2.3691245096250615</v>
      </c>
      <c r="AV146" s="1">
        <v>0.22322098086899628</v>
      </c>
      <c r="AW146" s="1">
        <v>2.2602124349992123</v>
      </c>
      <c r="AX146" s="1">
        <v>0.43500655606297689</v>
      </c>
      <c r="AY146" s="1">
        <v>1.3324734311683055</v>
      </c>
      <c r="AZ146" s="1">
        <v>0.15542238383815318</v>
      </c>
      <c r="BA146" s="1">
        <v>1.3890228375176408</v>
      </c>
      <c r="BB146" s="1">
        <v>0.14198192656370928</v>
      </c>
      <c r="BC146" s="1">
        <v>1.111856665761586</v>
      </c>
      <c r="BD146" s="1" t="s">
        <v>57</v>
      </c>
      <c r="BE146" s="1">
        <v>1.3876899921822725</v>
      </c>
      <c r="BF146" s="1">
        <v>0.17534200140525946</v>
      </c>
      <c r="BG146" s="1">
        <v>5.8227249071956803E-2</v>
      </c>
      <c r="BH146" s="1">
        <f>AN146/BF146</f>
        <v>582.63757774127032</v>
      </c>
      <c r="BJ146" s="1">
        <f>AI146/BF146</f>
        <v>15.541642869926976</v>
      </c>
      <c r="BK146" s="1">
        <f>AE146*10^4/AP146</f>
        <v>8613.2966655509754</v>
      </c>
      <c r="BL146" s="68"/>
      <c r="BM146" s="68"/>
    </row>
    <row r="147" spans="1:65" s="1" customFormat="1" x14ac:dyDescent="0.3">
      <c r="A147" s="22" t="s">
        <v>414</v>
      </c>
      <c r="B147" s="19" t="s">
        <v>278</v>
      </c>
      <c r="C147" s="19" t="s">
        <v>236</v>
      </c>
      <c r="D147" s="19" t="s">
        <v>1005</v>
      </c>
      <c r="E147" s="19" t="s">
        <v>42</v>
      </c>
      <c r="H147" s="1">
        <v>49.865032759348111</v>
      </c>
      <c r="I147" s="1">
        <v>0.67115477798282408</v>
      </c>
      <c r="J147" s="1">
        <v>16.355145004484676</v>
      </c>
      <c r="K147" s="1">
        <v>9.105891641273745</v>
      </c>
      <c r="L147" s="1">
        <v>0.21134674268276335</v>
      </c>
      <c r="M147" s="1">
        <v>7.2558661186725502</v>
      </c>
      <c r="N147" s="1">
        <v>14.516943823004834</v>
      </c>
      <c r="O147" s="1">
        <v>1.7206717733538153</v>
      </c>
      <c r="P147" s="1">
        <v>0.24639937317648997</v>
      </c>
      <c r="Q147" s="1">
        <v>5.1547986020186204E-2</v>
      </c>
      <c r="R147" s="1">
        <f t="shared" si="37"/>
        <v>100</v>
      </c>
      <c r="T147" s="1">
        <f t="shared" si="27"/>
        <v>49.865032759348111</v>
      </c>
      <c r="U147" s="1">
        <f t="shared" si="28"/>
        <v>0.67115477798282408</v>
      </c>
      <c r="V147" s="1">
        <f t="shared" si="29"/>
        <v>16.355145004484676</v>
      </c>
      <c r="W147" s="1">
        <f t="shared" si="30"/>
        <v>9.105891641273745</v>
      </c>
      <c r="X147" s="1">
        <f t="shared" si="31"/>
        <v>0.21134674268276335</v>
      </c>
      <c r="Y147" s="1">
        <f t="shared" si="32"/>
        <v>7.255866118672551</v>
      </c>
      <c r="Z147" s="1">
        <f t="shared" si="33"/>
        <v>14.516943823004832</v>
      </c>
      <c r="AA147" s="1">
        <f t="shared" si="34"/>
        <v>1.7206717733538153</v>
      </c>
      <c r="AB147" s="1">
        <f t="shared" si="35"/>
        <v>0.24639937317648997</v>
      </c>
      <c r="AC147" s="1">
        <f t="shared" si="36"/>
        <v>5.1547986020186197E-2</v>
      </c>
      <c r="AD147" s="1">
        <f t="shared" si="38"/>
        <v>100</v>
      </c>
      <c r="AE147" s="1">
        <v>3.5225709144792545</v>
      </c>
      <c r="AF147" s="1">
        <v>1445.4117273497036</v>
      </c>
      <c r="AG147" s="1" t="s">
        <v>50</v>
      </c>
      <c r="AI147" s="1">
        <v>2.0193486554955102</v>
      </c>
      <c r="AK147" s="1">
        <v>253.11941300818953</v>
      </c>
      <c r="AL147" s="1">
        <v>12.54183224310845</v>
      </c>
      <c r="AM147" s="1">
        <v>0.65383725459591058</v>
      </c>
      <c r="AN147" s="1">
        <v>95.165166980509596</v>
      </c>
      <c r="AO147" s="1">
        <v>1.9260998380959957</v>
      </c>
      <c r="AP147" s="1">
        <v>4.1911415388043913</v>
      </c>
      <c r="AQ147" s="1">
        <v>0.75365786359748999</v>
      </c>
      <c r="AR147" s="1">
        <v>4.1284337404521532</v>
      </c>
      <c r="AS147" s="1">
        <v>1.3176076830185564</v>
      </c>
      <c r="AT147" s="1">
        <v>0.58993058089728978</v>
      </c>
      <c r="AU147" s="1">
        <v>2.094464560620803</v>
      </c>
      <c r="AV147" s="1">
        <v>0.3668793044177508</v>
      </c>
      <c r="AW147" s="1">
        <v>3.0927343113419452</v>
      </c>
      <c r="AX147" s="1">
        <v>0.45663806283657282</v>
      </c>
      <c r="AY147" s="1">
        <v>1.2608700341566401</v>
      </c>
      <c r="AZ147" s="1">
        <v>0.20716531484004841</v>
      </c>
      <c r="BA147" s="1">
        <v>1.2329476371815697</v>
      </c>
      <c r="BB147" s="1">
        <v>0.12020560284017175</v>
      </c>
      <c r="BC147" s="1">
        <v>0.74104041534435916</v>
      </c>
      <c r="BD147" s="1" t="s">
        <v>57</v>
      </c>
      <c r="BE147" s="1">
        <v>1.1902907631961657</v>
      </c>
      <c r="BF147" s="1">
        <v>0.11951021427157861</v>
      </c>
      <c r="BG147" s="1">
        <v>7.308382457045598E-2</v>
      </c>
      <c r="BH147" s="1">
        <f>AN147/BF147</f>
        <v>796.29316674350025</v>
      </c>
      <c r="BJ147" s="1">
        <f>AI147/BF147</f>
        <v>16.896870847429671</v>
      </c>
      <c r="BK147" s="1">
        <f>AE147*10^4/AP147</f>
        <v>8404.8006536284629</v>
      </c>
      <c r="BL147" s="68"/>
      <c r="BM147" s="68"/>
    </row>
    <row r="148" spans="1:65" s="1" customFormat="1" x14ac:dyDescent="0.3">
      <c r="A148" s="22" t="s">
        <v>414</v>
      </c>
      <c r="B148" s="19" t="s">
        <v>279</v>
      </c>
      <c r="C148" s="19" t="s">
        <v>236</v>
      </c>
      <c r="D148" s="19" t="s">
        <v>1005</v>
      </c>
      <c r="E148" s="19" t="s">
        <v>42</v>
      </c>
      <c r="H148" s="1">
        <v>50.190958594544746</v>
      </c>
      <c r="I148" s="1">
        <v>0.78741820460201406</v>
      </c>
      <c r="J148" s="1">
        <v>17.54214288982833</v>
      </c>
      <c r="K148" s="1">
        <v>9.8823272660713215</v>
      </c>
      <c r="L148" s="1">
        <v>0.18479863988201045</v>
      </c>
      <c r="M148" s="1">
        <v>6.2014903570309725</v>
      </c>
      <c r="N148" s="1">
        <v>12.131590711492361</v>
      </c>
      <c r="O148" s="1">
        <v>2.2443354816908547</v>
      </c>
      <c r="P148" s="1">
        <v>0.65858715279855551</v>
      </c>
      <c r="Q148" s="1">
        <v>0.17635070205883285</v>
      </c>
      <c r="R148" s="1">
        <f t="shared" si="37"/>
        <v>100</v>
      </c>
      <c r="T148" s="1">
        <f t="shared" si="27"/>
        <v>50.190958594544746</v>
      </c>
      <c r="U148" s="1">
        <f t="shared" si="28"/>
        <v>0.78741820460201417</v>
      </c>
      <c r="V148" s="1">
        <f t="shared" si="29"/>
        <v>17.54214288982833</v>
      </c>
      <c r="W148" s="1">
        <f t="shared" si="30"/>
        <v>9.8823272660713215</v>
      </c>
      <c r="X148" s="1">
        <f t="shared" si="31"/>
        <v>0.18479863988201045</v>
      </c>
      <c r="Y148" s="1">
        <f t="shared" si="32"/>
        <v>6.2014903570309725</v>
      </c>
      <c r="Z148" s="1">
        <f t="shared" si="33"/>
        <v>12.131590711492361</v>
      </c>
      <c r="AA148" s="1">
        <f t="shared" si="34"/>
        <v>2.2443354816908547</v>
      </c>
      <c r="AB148" s="1">
        <f t="shared" si="35"/>
        <v>0.65858715279855551</v>
      </c>
      <c r="AC148" s="1">
        <f t="shared" si="36"/>
        <v>0.17635070205883285</v>
      </c>
      <c r="AD148" s="1">
        <f t="shared" si="38"/>
        <v>100</v>
      </c>
      <c r="AE148" s="1">
        <v>4.1718193019879104</v>
      </c>
      <c r="AF148" s="1">
        <v>1343.5810956482803</v>
      </c>
      <c r="AG148" s="1">
        <v>1487.4781943283551</v>
      </c>
      <c r="AI148" s="1">
        <v>7.1325170652896261</v>
      </c>
      <c r="AJ148" s="1">
        <v>0.27668612169119683</v>
      </c>
      <c r="AK148" s="1">
        <v>394.16724795110554</v>
      </c>
      <c r="AL148" s="1">
        <v>14.897648144816003</v>
      </c>
      <c r="AM148" s="1">
        <v>1.2432534799490464</v>
      </c>
      <c r="AN148" s="1">
        <v>224.77940667056842</v>
      </c>
      <c r="AO148" s="1">
        <v>6.149419890011016</v>
      </c>
      <c r="AP148" s="1">
        <v>12.186899915493465</v>
      </c>
      <c r="AQ148" s="1">
        <v>1.9184368720258358</v>
      </c>
      <c r="AR148" s="1">
        <v>8.9240604124143701</v>
      </c>
      <c r="AS148" s="1">
        <v>2.6171411148658477</v>
      </c>
      <c r="AT148" s="1">
        <v>0.87877539763211288</v>
      </c>
      <c r="AU148" s="1">
        <v>2.6431831658869642</v>
      </c>
      <c r="AV148" s="1">
        <v>0.43750268399104109</v>
      </c>
      <c r="AW148" s="1">
        <v>2.7295658425688236</v>
      </c>
      <c r="AX148" s="1">
        <v>0.58349016951675747</v>
      </c>
      <c r="AY148" s="1">
        <v>1.5744019708718344</v>
      </c>
      <c r="AZ148" s="1">
        <v>0.21834424297256719</v>
      </c>
      <c r="BA148" s="1">
        <v>1.4326785133125779</v>
      </c>
      <c r="BB148" s="1">
        <v>0.20056388552054624</v>
      </c>
      <c r="BC148" s="1">
        <v>1.3577345387034443</v>
      </c>
      <c r="BD148" s="1">
        <v>7.9702409399347196E-2</v>
      </c>
      <c r="BE148" s="1">
        <v>2.6325641081699072</v>
      </c>
      <c r="BF148" s="1">
        <v>0.93368088513239511</v>
      </c>
      <c r="BG148" s="1">
        <v>0.28793537067858144</v>
      </c>
      <c r="BH148" s="1">
        <f>AN148/BF148</f>
        <v>240.74543053186196</v>
      </c>
      <c r="BI148" s="1">
        <f>AJ148/BF148</f>
        <v>0.29633906626669665</v>
      </c>
      <c r="BJ148" s="1">
        <f>AI148/BF148</f>
        <v>7.6391379312410805</v>
      </c>
      <c r="BK148" s="1">
        <f>AE148*10^4/AP148</f>
        <v>3423.1997726379846</v>
      </c>
      <c r="BL148" s="68"/>
      <c r="BM148" s="68"/>
    </row>
    <row r="149" spans="1:65" s="1" customFormat="1" x14ac:dyDescent="0.3">
      <c r="A149" s="22" t="s">
        <v>414</v>
      </c>
      <c r="B149" s="19" t="s">
        <v>280</v>
      </c>
      <c r="C149" s="19" t="s">
        <v>236</v>
      </c>
      <c r="D149" s="19" t="s">
        <v>1005</v>
      </c>
      <c r="E149" s="19" t="s">
        <v>42</v>
      </c>
      <c r="H149" s="1">
        <v>48.978348377723314</v>
      </c>
      <c r="I149" s="1">
        <v>0.67410001859798463</v>
      </c>
      <c r="J149" s="1">
        <v>16.701535608529539</v>
      </c>
      <c r="K149" s="1">
        <v>9.3038933363929122</v>
      </c>
      <c r="L149" s="1">
        <v>0.15515832465396848</v>
      </c>
      <c r="M149" s="1">
        <v>7.6185713419987859</v>
      </c>
      <c r="N149" s="1">
        <v>14.548713853955729</v>
      </c>
      <c r="O149" s="1">
        <v>1.6805323947318342</v>
      </c>
      <c r="P149" s="1">
        <v>0.26890615049826294</v>
      </c>
      <c r="Q149" s="1">
        <v>7.0240592917674913E-2</v>
      </c>
      <c r="R149" s="1">
        <f t="shared" si="37"/>
        <v>100.00000000000003</v>
      </c>
      <c r="T149" s="1">
        <f t="shared" si="27"/>
        <v>48.9783483777233</v>
      </c>
      <c r="U149" s="1">
        <f t="shared" si="28"/>
        <v>0.67410001859798441</v>
      </c>
      <c r="V149" s="1">
        <f t="shared" si="29"/>
        <v>16.701535608529536</v>
      </c>
      <c r="W149" s="1">
        <f t="shared" si="30"/>
        <v>9.3038933363929104</v>
      </c>
      <c r="X149" s="1">
        <f t="shared" si="31"/>
        <v>0.15515832465396842</v>
      </c>
      <c r="Y149" s="1">
        <f t="shared" si="32"/>
        <v>7.6185713419987842</v>
      </c>
      <c r="Z149" s="1">
        <f t="shared" si="33"/>
        <v>14.548713853955725</v>
      </c>
      <c r="AA149" s="1">
        <f t="shared" si="34"/>
        <v>1.6805323947318338</v>
      </c>
      <c r="AB149" s="1">
        <f t="shared" si="35"/>
        <v>0.26890615049826289</v>
      </c>
      <c r="AC149" s="1">
        <f t="shared" si="36"/>
        <v>7.0240592917674885E-2</v>
      </c>
      <c r="AD149" s="1">
        <f t="shared" si="38"/>
        <v>99.999999999999986</v>
      </c>
      <c r="AE149" s="1">
        <v>3.8276657196677153</v>
      </c>
      <c r="AF149" s="1">
        <v>1614.1162527382669</v>
      </c>
      <c r="AG149" s="1">
        <v>1108.7928970503431</v>
      </c>
      <c r="BL149" s="68"/>
      <c r="BM149" s="68"/>
    </row>
    <row r="150" spans="1:65" s="1" customFormat="1" x14ac:dyDescent="0.3">
      <c r="A150" s="22" t="s">
        <v>414</v>
      </c>
      <c r="B150" s="19" t="s">
        <v>281</v>
      </c>
      <c r="C150" s="19" t="s">
        <v>236</v>
      </c>
      <c r="D150" s="19" t="s">
        <v>1005</v>
      </c>
      <c r="E150" s="19" t="s">
        <v>42</v>
      </c>
      <c r="H150" s="1">
        <v>49.097509963795133</v>
      </c>
      <c r="I150" s="1">
        <v>0.70077061149574216</v>
      </c>
      <c r="J150" s="1">
        <v>15.800572222897021</v>
      </c>
      <c r="K150" s="1">
        <v>9.7262473450258131</v>
      </c>
      <c r="L150" s="1">
        <v>0.17105955706708778</v>
      </c>
      <c r="M150" s="1">
        <v>8.5737081756116105</v>
      </c>
      <c r="N150" s="1">
        <v>13.850763188793072</v>
      </c>
      <c r="O150" s="1">
        <v>1.6819169467049953</v>
      </c>
      <c r="P150" s="1">
        <v>0.2560832422365279</v>
      </c>
      <c r="Q150" s="1">
        <v>0.14136874637299762</v>
      </c>
      <c r="R150" s="1">
        <f t="shared" si="37"/>
        <v>100</v>
      </c>
      <c r="T150" s="1">
        <f t="shared" si="27"/>
        <v>49.097509963795133</v>
      </c>
      <c r="U150" s="1">
        <f t="shared" si="28"/>
        <v>0.70077061149574216</v>
      </c>
      <c r="V150" s="1">
        <f t="shared" si="29"/>
        <v>15.800572222897022</v>
      </c>
      <c r="W150" s="1">
        <f t="shared" si="30"/>
        <v>9.7262473450258131</v>
      </c>
      <c r="X150" s="1">
        <f t="shared" si="31"/>
        <v>0.17105955706708778</v>
      </c>
      <c r="Y150" s="1">
        <f t="shared" si="32"/>
        <v>8.5737081756116105</v>
      </c>
      <c r="Z150" s="1">
        <f t="shared" si="33"/>
        <v>13.850763188793072</v>
      </c>
      <c r="AA150" s="1">
        <f t="shared" si="34"/>
        <v>1.6819169467049953</v>
      </c>
      <c r="AB150" s="1">
        <f t="shared" si="35"/>
        <v>0.2560832422365279</v>
      </c>
      <c r="AC150" s="1">
        <f t="shared" si="36"/>
        <v>0.14136874637299762</v>
      </c>
      <c r="AD150" s="1">
        <f t="shared" si="38"/>
        <v>100</v>
      </c>
      <c r="AE150" s="1">
        <v>3.7428023032629723</v>
      </c>
      <c r="AF150" s="1">
        <v>1340.3710812540048</v>
      </c>
      <c r="AG150" s="1" t="s">
        <v>50</v>
      </c>
      <c r="BL150" s="68"/>
      <c r="BM150" s="68"/>
    </row>
    <row r="151" spans="1:65" s="1" customFormat="1" x14ac:dyDescent="0.3">
      <c r="A151" s="22" t="s">
        <v>414</v>
      </c>
      <c r="B151" s="19" t="s">
        <v>282</v>
      </c>
      <c r="C151" s="19" t="s">
        <v>236</v>
      </c>
      <c r="D151" s="19" t="s">
        <v>1005</v>
      </c>
      <c r="E151" s="19" t="s">
        <v>42</v>
      </c>
      <c r="H151" s="1">
        <v>49.133781502535264</v>
      </c>
      <c r="I151" s="1">
        <v>0.65169944994798645</v>
      </c>
      <c r="J151" s="1">
        <v>15.784589024796533</v>
      </c>
      <c r="K151" s="1">
        <v>9.6651064524531964</v>
      </c>
      <c r="L151" s="1">
        <v>0.14618193191321557</v>
      </c>
      <c r="M151" s="1">
        <v>8.3948269018552537</v>
      </c>
      <c r="N151" s="1">
        <v>14.239480000271968</v>
      </c>
      <c r="O151" s="1">
        <v>1.6511759146569485</v>
      </c>
      <c r="P151" s="1">
        <v>0.25972789763185272</v>
      </c>
      <c r="Q151" s="1">
        <v>7.343092393780129E-2</v>
      </c>
      <c r="R151" s="1">
        <f t="shared" si="37"/>
        <v>100.00000000000003</v>
      </c>
      <c r="T151" s="1">
        <f t="shared" si="27"/>
        <v>49.13378150253525</v>
      </c>
      <c r="U151" s="1">
        <f t="shared" si="28"/>
        <v>0.65169944994798623</v>
      </c>
      <c r="V151" s="1">
        <f t="shared" si="29"/>
        <v>15.784589024796528</v>
      </c>
      <c r="W151" s="1">
        <f t="shared" si="30"/>
        <v>9.6651064524531947</v>
      </c>
      <c r="X151" s="1">
        <f t="shared" si="31"/>
        <v>0.14618193191321552</v>
      </c>
      <c r="Y151" s="1">
        <f t="shared" si="32"/>
        <v>8.3948269018552519</v>
      </c>
      <c r="Z151" s="1">
        <f t="shared" si="33"/>
        <v>14.239480000271964</v>
      </c>
      <c r="AA151" s="1">
        <f t="shared" si="34"/>
        <v>1.651175914656948</v>
      </c>
      <c r="AB151" s="1">
        <f t="shared" si="35"/>
        <v>0.25972789763185267</v>
      </c>
      <c r="AC151" s="1">
        <f t="shared" si="36"/>
        <v>7.3430923937801262E-2</v>
      </c>
      <c r="AD151" s="1">
        <f t="shared" si="38"/>
        <v>99.999999999999986</v>
      </c>
      <c r="AE151" s="1" t="s">
        <v>50</v>
      </c>
      <c r="AF151" s="1">
        <v>1403.3397559409179</v>
      </c>
      <c r="AG151" s="1" t="s">
        <v>50</v>
      </c>
      <c r="BL151" s="68"/>
      <c r="BM151" s="68"/>
    </row>
    <row r="152" spans="1:65" s="1" customFormat="1" x14ac:dyDescent="0.3">
      <c r="A152" s="22" t="s">
        <v>414</v>
      </c>
      <c r="B152" s="19" t="s">
        <v>283</v>
      </c>
      <c r="C152" s="19" t="s">
        <v>236</v>
      </c>
      <c r="D152" s="19" t="s">
        <v>1005</v>
      </c>
      <c r="E152" s="19" t="s">
        <v>42</v>
      </c>
      <c r="H152" s="1">
        <v>50.205887106407793</v>
      </c>
      <c r="I152" s="1">
        <v>0.6749302583777782</v>
      </c>
      <c r="J152" s="1">
        <v>17.059819690677458</v>
      </c>
      <c r="K152" s="1">
        <v>9.8832837939442477</v>
      </c>
      <c r="L152" s="1">
        <v>0.1841038289380301</v>
      </c>
      <c r="M152" s="1">
        <v>6.6189542621441761</v>
      </c>
      <c r="N152" s="1">
        <v>13.208395696748671</v>
      </c>
      <c r="O152" s="1">
        <v>1.7809586047459436</v>
      </c>
      <c r="P152" s="1">
        <v>0.30707394368671431</v>
      </c>
      <c r="Q152" s="1">
        <v>7.6592814329180442E-2</v>
      </c>
      <c r="R152" s="1">
        <f t="shared" si="37"/>
        <v>99.999999999999986</v>
      </c>
      <c r="T152" s="1">
        <f t="shared" si="27"/>
        <v>50.205887106407801</v>
      </c>
      <c r="U152" s="1">
        <f t="shared" si="28"/>
        <v>0.67493025837777831</v>
      </c>
      <c r="V152" s="1">
        <f t="shared" si="29"/>
        <v>17.059819690677461</v>
      </c>
      <c r="W152" s="1">
        <f t="shared" si="30"/>
        <v>9.8832837939442495</v>
      </c>
      <c r="X152" s="1">
        <f t="shared" si="31"/>
        <v>0.18410382893803012</v>
      </c>
      <c r="Y152" s="1">
        <f t="shared" si="32"/>
        <v>6.6189542621441779</v>
      </c>
      <c r="Z152" s="1">
        <f t="shared" si="33"/>
        <v>13.208395696748672</v>
      </c>
      <c r="AA152" s="1">
        <f t="shared" si="34"/>
        <v>1.7809586047459438</v>
      </c>
      <c r="AB152" s="1">
        <f t="shared" si="35"/>
        <v>0.30707394368671437</v>
      </c>
      <c r="AC152" s="1">
        <f t="shared" si="36"/>
        <v>7.6592814329180456E-2</v>
      </c>
      <c r="AD152" s="1">
        <f t="shared" si="38"/>
        <v>100</v>
      </c>
      <c r="AE152" s="1">
        <v>3.7930726609194658</v>
      </c>
      <c r="AF152" s="1">
        <v>1456.5399017930749</v>
      </c>
      <c r="AG152" s="1">
        <v>264.05328663514638</v>
      </c>
      <c r="BL152" s="68"/>
      <c r="BM152" s="68"/>
    </row>
    <row r="153" spans="1:65" s="1" customFormat="1" x14ac:dyDescent="0.3">
      <c r="A153" s="22" t="s">
        <v>414</v>
      </c>
      <c r="B153" s="19" t="s">
        <v>284</v>
      </c>
      <c r="C153" s="19" t="s">
        <v>236</v>
      </c>
      <c r="D153" s="19" t="s">
        <v>1003</v>
      </c>
      <c r="E153" s="19" t="s">
        <v>42</v>
      </c>
      <c r="H153" s="1">
        <v>48.489917523013972</v>
      </c>
      <c r="I153" s="1">
        <v>0.66735221405982581</v>
      </c>
      <c r="J153" s="1">
        <v>18.703470231513112</v>
      </c>
      <c r="K153" s="1">
        <v>9.2717937159720787</v>
      </c>
      <c r="L153" s="1">
        <v>0.16903908324470523</v>
      </c>
      <c r="M153" s="1">
        <v>7.2957972657928281</v>
      </c>
      <c r="N153" s="1">
        <v>13.540030567900885</v>
      </c>
      <c r="O153" s="1">
        <v>1.4354235485529547</v>
      </c>
      <c r="P153" s="1">
        <v>0.32504807048929779</v>
      </c>
      <c r="Q153" s="1">
        <v>0.10212777946034274</v>
      </c>
      <c r="R153" s="1">
        <f t="shared" si="37"/>
        <v>100.00000000000003</v>
      </c>
      <c r="T153" s="1">
        <f t="shared" si="27"/>
        <v>48.489917523013958</v>
      </c>
      <c r="U153" s="1">
        <f t="shared" si="28"/>
        <v>0.66735221405982559</v>
      </c>
      <c r="V153" s="1">
        <f t="shared" si="29"/>
        <v>18.703470231513105</v>
      </c>
      <c r="W153" s="1">
        <f t="shared" si="30"/>
        <v>9.2717937159720769</v>
      </c>
      <c r="X153" s="1">
        <f t="shared" si="31"/>
        <v>0.16903908324470518</v>
      </c>
      <c r="Y153" s="1">
        <f t="shared" si="32"/>
        <v>7.2957972657928263</v>
      </c>
      <c r="Z153" s="1">
        <f t="shared" si="33"/>
        <v>13.540030567900882</v>
      </c>
      <c r="AA153" s="1">
        <f t="shared" si="34"/>
        <v>1.4354235485529543</v>
      </c>
      <c r="AB153" s="1">
        <f t="shared" si="35"/>
        <v>0.32504807048929768</v>
      </c>
      <c r="AC153" s="1">
        <f t="shared" si="36"/>
        <v>0.1021277794603427</v>
      </c>
      <c r="AD153" s="1">
        <f t="shared" si="38"/>
        <v>99.999999999999986</v>
      </c>
      <c r="AE153" s="1">
        <v>4.0079132671375408</v>
      </c>
      <c r="AF153" s="1">
        <v>1005.3519811506628</v>
      </c>
      <c r="AG153" s="1">
        <v>209.29262355033646</v>
      </c>
      <c r="AI153" s="1">
        <v>5.3152085568857581</v>
      </c>
      <c r="AJ153" s="1">
        <v>0.23456271696808409</v>
      </c>
      <c r="AK153" s="1">
        <v>266.89494990089094</v>
      </c>
      <c r="AL153" s="1">
        <v>12.455723046963453</v>
      </c>
      <c r="AM153" s="1">
        <v>0.50141765207603672</v>
      </c>
      <c r="AN153" s="1">
        <v>108.48660348173942</v>
      </c>
      <c r="AO153" s="1">
        <v>2.6911601228186446</v>
      </c>
      <c r="AP153" s="1">
        <v>6.6607042579012932</v>
      </c>
      <c r="AQ153" s="1">
        <v>1.0139287412189846</v>
      </c>
      <c r="AR153" s="1">
        <v>4.788503005254678</v>
      </c>
      <c r="AS153" s="1">
        <v>1.6709823735046789</v>
      </c>
      <c r="AT153" s="1">
        <v>0.58315050375042232</v>
      </c>
      <c r="AU153" s="1">
        <v>1.9381172529947197</v>
      </c>
      <c r="AV153" s="1">
        <v>0.29584728269748295</v>
      </c>
      <c r="AW153" s="1">
        <v>2.0622840560098501</v>
      </c>
      <c r="AX153" s="1">
        <v>0.4776404842489852</v>
      </c>
      <c r="AY153" s="1">
        <v>1.2889119259301576</v>
      </c>
      <c r="AZ153" s="1">
        <v>0.18969737415982493</v>
      </c>
      <c r="BA153" s="1">
        <v>1.2773566500598144</v>
      </c>
      <c r="BB153" s="1">
        <v>0.20643771826145554</v>
      </c>
      <c r="BC153" s="1">
        <v>0.8825453414693798</v>
      </c>
      <c r="BD153" s="1">
        <v>3.5890658842877621E-2</v>
      </c>
      <c r="BE153" s="1">
        <v>1.9262201411859898</v>
      </c>
      <c r="BF153" s="1">
        <v>0.21104937977275656</v>
      </c>
      <c r="BG153" s="1">
        <v>0.11819201928600521</v>
      </c>
      <c r="BH153" s="1">
        <f>AN153/BF153</f>
        <v>514.03422079965515</v>
      </c>
      <c r="BI153" s="1">
        <f>AJ153/BF153</f>
        <v>1.1114115436901311</v>
      </c>
      <c r="BJ153" s="1">
        <f>AI153/BF153</f>
        <v>25.184667979639688</v>
      </c>
      <c r="BK153" s="1">
        <f>AE153*10^4/AP153</f>
        <v>6017.2514976672837</v>
      </c>
      <c r="BL153" s="68"/>
      <c r="BM153" s="68"/>
    </row>
    <row r="154" spans="1:65" s="1" customFormat="1" x14ac:dyDescent="0.3">
      <c r="A154" s="22" t="s">
        <v>414</v>
      </c>
      <c r="B154" s="19" t="s">
        <v>285</v>
      </c>
      <c r="C154" s="19" t="s">
        <v>236</v>
      </c>
      <c r="D154" s="19" t="s">
        <v>1003</v>
      </c>
      <c r="E154" s="19" t="s">
        <v>42</v>
      </c>
      <c r="H154" s="1">
        <v>52.17876023873518</v>
      </c>
      <c r="I154" s="1">
        <v>1.0498808809484077</v>
      </c>
      <c r="J154" s="1">
        <v>16.888986724705401</v>
      </c>
      <c r="K154" s="1">
        <v>11.239441720427052</v>
      </c>
      <c r="L154" s="1">
        <v>0.16971358170217751</v>
      </c>
      <c r="M154" s="1">
        <v>5.330355652917973</v>
      </c>
      <c r="N154" s="1">
        <v>9.0605039570248316</v>
      </c>
      <c r="O154" s="1">
        <v>2.7644141153413266</v>
      </c>
      <c r="P154" s="1">
        <v>1.1091741197439389</v>
      </c>
      <c r="Q154" s="1">
        <v>0.20876900845372465</v>
      </c>
      <c r="R154" s="1">
        <f t="shared" si="37"/>
        <v>100.00000000000003</v>
      </c>
      <c r="T154" s="1">
        <f t="shared" si="27"/>
        <v>52.178760238735165</v>
      </c>
      <c r="U154" s="1">
        <f t="shared" si="28"/>
        <v>1.0498808809484073</v>
      </c>
      <c r="V154" s="1">
        <f t="shared" si="29"/>
        <v>16.888986724705397</v>
      </c>
      <c r="W154" s="1">
        <f t="shared" si="30"/>
        <v>11.239441720427049</v>
      </c>
      <c r="X154" s="1">
        <f t="shared" si="31"/>
        <v>0.16971358170217746</v>
      </c>
      <c r="Y154" s="1">
        <f t="shared" si="32"/>
        <v>5.3303556529179712</v>
      </c>
      <c r="Z154" s="1">
        <f t="shared" si="33"/>
        <v>9.0605039570248298</v>
      </c>
      <c r="AA154" s="1">
        <f t="shared" si="34"/>
        <v>2.7644141153413258</v>
      </c>
      <c r="AB154" s="1">
        <f t="shared" si="35"/>
        <v>1.1091741197439384</v>
      </c>
      <c r="AC154" s="1">
        <f t="shared" si="36"/>
        <v>0.20876900845372459</v>
      </c>
      <c r="AD154" s="1">
        <f t="shared" si="38"/>
        <v>100.00000000000001</v>
      </c>
      <c r="AE154" s="1">
        <v>3.1010861356723467</v>
      </c>
      <c r="AF154" s="1">
        <v>576.94625779950638</v>
      </c>
      <c r="AG154" s="1">
        <v>182.07321516695555</v>
      </c>
      <c r="BL154" s="68"/>
      <c r="BM154" s="68"/>
    </row>
    <row r="155" spans="1:65" s="1" customFormat="1" x14ac:dyDescent="0.3">
      <c r="A155" s="22" t="s">
        <v>414</v>
      </c>
      <c r="B155" s="19" t="s">
        <v>286</v>
      </c>
      <c r="C155" s="19" t="s">
        <v>236</v>
      </c>
      <c r="D155" s="19" t="s">
        <v>1003</v>
      </c>
      <c r="E155" s="19" t="s">
        <v>42</v>
      </c>
      <c r="H155" s="1">
        <v>51.797351491352657</v>
      </c>
      <c r="I155" s="1">
        <v>0.8522015205948702</v>
      </c>
      <c r="J155" s="1">
        <v>17.860201353496535</v>
      </c>
      <c r="K155" s="1">
        <v>8.7408095914445649</v>
      </c>
      <c r="L155" s="1">
        <v>0.20678419249728469</v>
      </c>
      <c r="M155" s="1">
        <v>5.8473974433954394</v>
      </c>
      <c r="N155" s="1">
        <v>11.572082045283652</v>
      </c>
      <c r="O155" s="1">
        <v>2.1754114796557782</v>
      </c>
      <c r="P155" s="1">
        <v>0.77596290416910363</v>
      </c>
      <c r="Q155" s="1">
        <v>0.17179797811011782</v>
      </c>
      <c r="R155" s="1">
        <f t="shared" si="37"/>
        <v>99.999999999999986</v>
      </c>
      <c r="T155" s="1">
        <f t="shared" si="27"/>
        <v>51.797351491352664</v>
      </c>
      <c r="U155" s="1">
        <f t="shared" si="28"/>
        <v>0.85220152059487031</v>
      </c>
      <c r="V155" s="1">
        <f t="shared" si="29"/>
        <v>17.860201353496539</v>
      </c>
      <c r="W155" s="1">
        <f t="shared" si="30"/>
        <v>8.7408095914445667</v>
      </c>
      <c r="X155" s="1">
        <f t="shared" si="31"/>
        <v>0.20678419249728475</v>
      </c>
      <c r="Y155" s="1">
        <f t="shared" si="32"/>
        <v>5.8473974433954403</v>
      </c>
      <c r="Z155" s="1">
        <f t="shared" si="33"/>
        <v>11.572082045283654</v>
      </c>
      <c r="AA155" s="1">
        <f t="shared" si="34"/>
        <v>2.1754114796557786</v>
      </c>
      <c r="AB155" s="1">
        <f t="shared" si="35"/>
        <v>0.77596290416910374</v>
      </c>
      <c r="AC155" s="1">
        <f t="shared" si="36"/>
        <v>0.17179797811011785</v>
      </c>
      <c r="AD155" s="1">
        <f t="shared" si="38"/>
        <v>100.00000000000001</v>
      </c>
      <c r="AE155" s="1">
        <v>3.8767312977767059</v>
      </c>
      <c r="AF155" s="1">
        <v>664.48710444234666</v>
      </c>
      <c r="AG155" s="1">
        <v>453.23306367622979</v>
      </c>
      <c r="AI155" s="1">
        <v>14.011267004204274</v>
      </c>
      <c r="AK155" s="1">
        <v>284.68953783160362</v>
      </c>
      <c r="AL155" s="1">
        <v>18.767184352308679</v>
      </c>
      <c r="AM155" s="1">
        <v>1.0558029451168631</v>
      </c>
      <c r="AN155" s="1">
        <v>193.58268087590352</v>
      </c>
      <c r="AO155" s="1">
        <v>5.3668371902740981</v>
      </c>
      <c r="AP155" s="1">
        <v>11.149926576283223</v>
      </c>
      <c r="AQ155" s="1">
        <v>1.8923831116007177</v>
      </c>
      <c r="AR155" s="1">
        <v>9.3881649565850296</v>
      </c>
      <c r="AS155" s="1">
        <v>2.2636507085969844</v>
      </c>
      <c r="AT155" s="1">
        <v>0.68453667580132038</v>
      </c>
      <c r="AU155" s="1">
        <v>2.9552077413548772</v>
      </c>
      <c r="AV155" s="1">
        <v>0.5681294676664711</v>
      </c>
      <c r="AW155" s="1">
        <v>3.269556833865765</v>
      </c>
      <c r="AX155" s="1">
        <v>0.79240080493059883</v>
      </c>
      <c r="AY155" s="1">
        <v>1.9552648591881516</v>
      </c>
      <c r="AZ155" s="1">
        <v>0.2427073736094128</v>
      </c>
      <c r="BA155" s="1">
        <v>2.0147006201777522</v>
      </c>
      <c r="BB155" s="1">
        <v>0.2176285558009278</v>
      </c>
      <c r="BC155" s="1">
        <v>1.7823394739894207</v>
      </c>
      <c r="BD155" s="1" t="s">
        <v>57</v>
      </c>
      <c r="BE155" s="1">
        <v>3.3707899471512581</v>
      </c>
      <c r="BF155" s="1">
        <v>0.63456174564036161</v>
      </c>
      <c r="BG155" s="1">
        <v>0.37989725703893468</v>
      </c>
      <c r="BH155" s="1">
        <f>AN155/BF155</f>
        <v>305.06516064965672</v>
      </c>
      <c r="BJ155" s="1">
        <f>AI155/BF155</f>
        <v>22.080226393201414</v>
      </c>
      <c r="BK155" s="1">
        <f>AE155*10^4/AP155</f>
        <v>3476.911952068654</v>
      </c>
      <c r="BL155" s="68"/>
      <c r="BM155" s="68"/>
    </row>
    <row r="156" spans="1:65" s="1" customFormat="1" x14ac:dyDescent="0.3">
      <c r="A156" s="22" t="s">
        <v>414</v>
      </c>
      <c r="B156" s="19" t="s">
        <v>287</v>
      </c>
      <c r="C156" s="19" t="s">
        <v>236</v>
      </c>
      <c r="D156" s="19" t="s">
        <v>1003</v>
      </c>
      <c r="E156" s="19" t="s">
        <v>42</v>
      </c>
      <c r="H156" s="1">
        <v>50.547949953211095</v>
      </c>
      <c r="I156" s="1">
        <v>0.83526842962603531</v>
      </c>
      <c r="J156" s="1">
        <v>18.290299102346371</v>
      </c>
      <c r="K156" s="1">
        <v>8.9242019893945166</v>
      </c>
      <c r="L156" s="1">
        <v>0.18680899733130002</v>
      </c>
      <c r="M156" s="1">
        <v>6.8360309153294274</v>
      </c>
      <c r="N156" s="1">
        <v>12.115204658094477</v>
      </c>
      <c r="O156" s="1">
        <v>1.6577132360586417</v>
      </c>
      <c r="P156" s="1">
        <v>0.48868401899282554</v>
      </c>
      <c r="Q156" s="1">
        <v>0.1178386996152913</v>
      </c>
      <c r="R156" s="1">
        <f t="shared" si="37"/>
        <v>99.999999999999972</v>
      </c>
      <c r="T156" s="1">
        <f t="shared" si="27"/>
        <v>50.547949953211116</v>
      </c>
      <c r="U156" s="1">
        <f t="shared" si="28"/>
        <v>0.83526842962603554</v>
      </c>
      <c r="V156" s="1">
        <f t="shared" si="29"/>
        <v>18.290299102346374</v>
      </c>
      <c r="W156" s="1">
        <f t="shared" si="30"/>
        <v>8.9242019893945184</v>
      </c>
      <c r="X156" s="1">
        <f t="shared" si="31"/>
        <v>0.18680899733130008</v>
      </c>
      <c r="Y156" s="1">
        <f t="shared" si="32"/>
        <v>6.8360309153294292</v>
      </c>
      <c r="Z156" s="1">
        <f t="shared" si="33"/>
        <v>12.115204658094481</v>
      </c>
      <c r="AA156" s="1">
        <f t="shared" si="34"/>
        <v>1.6577132360586424</v>
      </c>
      <c r="AB156" s="1">
        <f t="shared" si="35"/>
        <v>0.48868401899282571</v>
      </c>
      <c r="AC156" s="1">
        <f t="shared" si="36"/>
        <v>0.11783869961529132</v>
      </c>
      <c r="AD156" s="1">
        <f t="shared" si="38"/>
        <v>100.00000000000001</v>
      </c>
      <c r="AE156" s="1">
        <v>3.897828812985408</v>
      </c>
      <c r="AF156" s="1">
        <v>1004.640731280979</v>
      </c>
      <c r="AG156" s="1">
        <v>363.31562677120547</v>
      </c>
      <c r="AI156" s="1">
        <v>9.0979427054577862</v>
      </c>
      <c r="AK156" s="1">
        <v>313.22493860108096</v>
      </c>
      <c r="AL156" s="1">
        <v>14.505747657062471</v>
      </c>
      <c r="AM156" s="1">
        <v>0.89855558577907013</v>
      </c>
      <c r="AN156" s="1">
        <v>156.07661547964355</v>
      </c>
      <c r="AO156" s="1">
        <v>3.8771290387585515</v>
      </c>
      <c r="AP156" s="1">
        <v>9.2754125036690311</v>
      </c>
      <c r="AQ156" s="1">
        <v>1.4265733501079731</v>
      </c>
      <c r="AR156" s="1">
        <v>6.7664820246689148</v>
      </c>
      <c r="AS156" s="1">
        <v>2.0913200789712842</v>
      </c>
      <c r="AT156" s="1">
        <v>0.68802096271209745</v>
      </c>
      <c r="AU156" s="1">
        <v>2.3438548031856032</v>
      </c>
      <c r="AV156" s="1">
        <v>0.40048899516314201</v>
      </c>
      <c r="AW156" s="1">
        <v>2.3211431308072616</v>
      </c>
      <c r="AX156" s="1">
        <v>0.47897175789047219</v>
      </c>
      <c r="AY156" s="1">
        <v>1.3486701682654481</v>
      </c>
      <c r="AZ156" s="1">
        <v>0.21840297983986479</v>
      </c>
      <c r="BA156" s="1">
        <v>1.4444717202391908</v>
      </c>
      <c r="BB156" s="1">
        <v>0.21922282932874942</v>
      </c>
      <c r="BC156" s="1">
        <v>1.2664746605037438</v>
      </c>
      <c r="BD156" s="1">
        <v>6.4420316863502206E-2</v>
      </c>
      <c r="BE156" s="1">
        <v>2.8614951359146352</v>
      </c>
      <c r="BF156" s="1">
        <v>0.47919799580292444</v>
      </c>
      <c r="BG156" s="1">
        <v>0.25571562441977574</v>
      </c>
      <c r="BH156" s="1">
        <f>AN156/BF156</f>
        <v>325.70381522178116</v>
      </c>
      <c r="BJ156" s="1">
        <f>AI156/BF156</f>
        <v>18.985769525629273</v>
      </c>
      <c r="BK156" s="1">
        <f>AE156*10^4/AP156</f>
        <v>4202.323952108397</v>
      </c>
      <c r="BL156" s="68"/>
      <c r="BM156" s="68"/>
    </row>
    <row r="157" spans="1:65" s="1" customFormat="1" x14ac:dyDescent="0.3">
      <c r="A157" s="22" t="s">
        <v>414</v>
      </c>
      <c r="B157" s="19" t="s">
        <v>288</v>
      </c>
      <c r="C157" s="19" t="s">
        <v>236</v>
      </c>
      <c r="D157" s="19" t="s">
        <v>1003</v>
      </c>
      <c r="E157" s="19" t="s">
        <v>42</v>
      </c>
      <c r="H157" s="1">
        <v>48.143847935155073</v>
      </c>
      <c r="I157" s="1">
        <v>0.5712014575485469</v>
      </c>
      <c r="J157" s="1">
        <v>17.665741629823469</v>
      </c>
      <c r="K157" s="1">
        <v>8.9582292931735736</v>
      </c>
      <c r="L157" s="1">
        <v>0.18993151913560058</v>
      </c>
      <c r="M157" s="1">
        <v>7.3874114689873469</v>
      </c>
      <c r="N157" s="1">
        <v>14.886410399805845</v>
      </c>
      <c r="O157" s="1">
        <v>1.6277834639991837</v>
      </c>
      <c r="P157" s="1">
        <v>0.45794599613805914</v>
      </c>
      <c r="Q157" s="1">
        <v>0.11149683623330625</v>
      </c>
      <c r="R157" s="1">
        <f t="shared" si="37"/>
        <v>100</v>
      </c>
      <c r="T157" s="1">
        <f t="shared" si="27"/>
        <v>48.143847935155073</v>
      </c>
      <c r="U157" s="1">
        <f t="shared" si="28"/>
        <v>0.5712014575485469</v>
      </c>
      <c r="V157" s="1">
        <f t="shared" si="29"/>
        <v>17.665741629823469</v>
      </c>
      <c r="W157" s="1">
        <f t="shared" si="30"/>
        <v>8.9582292931735736</v>
      </c>
      <c r="X157" s="1">
        <f t="shared" si="31"/>
        <v>0.18993151913560058</v>
      </c>
      <c r="Y157" s="1">
        <f t="shared" si="32"/>
        <v>7.3874114689873469</v>
      </c>
      <c r="Z157" s="1">
        <f t="shared" si="33"/>
        <v>14.886410399805843</v>
      </c>
      <c r="AA157" s="1">
        <f t="shared" si="34"/>
        <v>1.6277834639991839</v>
      </c>
      <c r="AB157" s="1">
        <f t="shared" si="35"/>
        <v>0.45794599613805914</v>
      </c>
      <c r="AC157" s="1">
        <f t="shared" si="36"/>
        <v>0.11149683623330625</v>
      </c>
      <c r="AD157" s="1">
        <f t="shared" si="38"/>
        <v>100</v>
      </c>
      <c r="AE157" s="1">
        <v>4.1427853681766607</v>
      </c>
      <c r="AF157" s="1">
        <v>1377.5685328081383</v>
      </c>
      <c r="AG157" s="1">
        <v>807.75737400171795</v>
      </c>
      <c r="AI157" s="1">
        <v>7.9241755755728107</v>
      </c>
      <c r="AK157" s="1">
        <v>276.65542779074076</v>
      </c>
      <c r="AL157" s="1">
        <v>14.297674802576147</v>
      </c>
      <c r="AM157" s="1">
        <v>0.59236326408004802</v>
      </c>
      <c r="AN157" s="1">
        <v>105.99551543272483</v>
      </c>
      <c r="AO157" s="1">
        <v>3.6919723893613652</v>
      </c>
      <c r="AP157" s="1">
        <v>7.8435320001061344</v>
      </c>
      <c r="AQ157" s="1">
        <v>1.1639524194350805</v>
      </c>
      <c r="AR157" s="1">
        <v>6.1179497826864342</v>
      </c>
      <c r="AS157" s="1">
        <v>1.7505479701142215</v>
      </c>
      <c r="AT157" s="1">
        <v>0.69240475262584023</v>
      </c>
      <c r="AU157" s="1">
        <v>2.3189381421216266</v>
      </c>
      <c r="AV157" s="1">
        <v>0.38536365807963502</v>
      </c>
      <c r="AW157" s="1">
        <v>2.4315375987562589</v>
      </c>
      <c r="AX157" s="1">
        <v>0.5292988773595807</v>
      </c>
      <c r="AY157" s="1">
        <v>1.4345346961709515</v>
      </c>
      <c r="AZ157" s="1">
        <v>0.24109115001535178</v>
      </c>
      <c r="BA157" s="1">
        <v>1.405725056877553</v>
      </c>
      <c r="BB157" s="1">
        <v>0.33318603082484083</v>
      </c>
      <c r="BC157" s="1">
        <v>0.90027519651682131</v>
      </c>
      <c r="BD157" s="1">
        <v>3.4236333270535477E-2</v>
      </c>
      <c r="BE157" s="1">
        <v>1.7831438801745361</v>
      </c>
      <c r="BF157" s="1">
        <v>0.4073380302789128</v>
      </c>
      <c r="BG157" s="1">
        <v>0.14222391874258219</v>
      </c>
      <c r="BH157" s="1">
        <f>AN157/BF157</f>
        <v>260.21512246265712</v>
      </c>
      <c r="BJ157" s="1">
        <f>AI157/BF157</f>
        <v>19.45356187377585</v>
      </c>
      <c r="BK157" s="1">
        <f>AE157*10^4/AP157</f>
        <v>5281.7855120889453</v>
      </c>
      <c r="BL157" s="68"/>
      <c r="BM157" s="68"/>
    </row>
    <row r="158" spans="1:65" s="1" customFormat="1" x14ac:dyDescent="0.3">
      <c r="A158" s="22" t="s">
        <v>414</v>
      </c>
      <c r="B158" s="19" t="s">
        <v>289</v>
      </c>
      <c r="C158" s="19" t="s">
        <v>236</v>
      </c>
      <c r="D158" s="19" t="s">
        <v>1003</v>
      </c>
      <c r="E158" s="19" t="s">
        <v>42</v>
      </c>
      <c r="H158" s="1">
        <v>50.189227310179163</v>
      </c>
      <c r="I158" s="1">
        <v>0.77820604130881044</v>
      </c>
      <c r="J158" s="1">
        <v>17.297889871101987</v>
      </c>
      <c r="K158" s="1">
        <v>11.536930746994006</v>
      </c>
      <c r="L158" s="1">
        <v>0.2279805046992612</v>
      </c>
      <c r="M158" s="1">
        <v>6.2668454201404895</v>
      </c>
      <c r="N158" s="1">
        <v>10.336279972628372</v>
      </c>
      <c r="O158" s="1">
        <v>2.6432471685729046</v>
      </c>
      <c r="P158" s="1">
        <v>0.58374181295124761</v>
      </c>
      <c r="Q158" s="1">
        <v>0.13965115142374346</v>
      </c>
      <c r="R158" s="1">
        <f t="shared" si="37"/>
        <v>99.999999999999972</v>
      </c>
      <c r="T158" s="1">
        <f t="shared" si="27"/>
        <v>50.189227310179177</v>
      </c>
      <c r="U158" s="1">
        <f t="shared" si="28"/>
        <v>0.77820604130881066</v>
      </c>
      <c r="V158" s="1">
        <f t="shared" si="29"/>
        <v>17.29788987110199</v>
      </c>
      <c r="W158" s="1">
        <f t="shared" si="30"/>
        <v>11.53693074699401</v>
      </c>
      <c r="X158" s="1">
        <f t="shared" si="31"/>
        <v>0.22798050469926126</v>
      </c>
      <c r="Y158" s="1">
        <f t="shared" si="32"/>
        <v>6.2668454201404922</v>
      </c>
      <c r="Z158" s="1">
        <f t="shared" si="33"/>
        <v>10.336279972628375</v>
      </c>
      <c r="AA158" s="1">
        <f t="shared" si="34"/>
        <v>2.6432471685729051</v>
      </c>
      <c r="AB158" s="1">
        <f t="shared" si="35"/>
        <v>0.58374181295124772</v>
      </c>
      <c r="AC158" s="1">
        <f t="shared" si="36"/>
        <v>0.13965115142374349</v>
      </c>
      <c r="AD158" s="1">
        <f t="shared" si="38"/>
        <v>100.00000000000003</v>
      </c>
      <c r="AE158" s="1" t="s">
        <v>50</v>
      </c>
      <c r="AF158" s="1">
        <v>1034.8936881938489</v>
      </c>
      <c r="AG158" s="1" t="s">
        <v>50</v>
      </c>
      <c r="BL158" s="68"/>
      <c r="BM158" s="68"/>
    </row>
    <row r="159" spans="1:65" s="1" customFormat="1" x14ac:dyDescent="0.3">
      <c r="A159" s="22" t="s">
        <v>414</v>
      </c>
      <c r="B159" s="19" t="s">
        <v>290</v>
      </c>
      <c r="C159" s="19" t="s">
        <v>236</v>
      </c>
      <c r="D159" s="19" t="s">
        <v>1003</v>
      </c>
      <c r="E159" s="19" t="s">
        <v>42</v>
      </c>
      <c r="H159" s="1">
        <v>49.900948218125421</v>
      </c>
      <c r="I159" s="1">
        <v>0.67714759067996777</v>
      </c>
      <c r="J159" s="1">
        <v>18.331982093129827</v>
      </c>
      <c r="K159" s="1">
        <v>9.1043039937960462</v>
      </c>
      <c r="L159" s="1">
        <v>0.15016391131164303</v>
      </c>
      <c r="M159" s="1">
        <v>6.9117698896683013</v>
      </c>
      <c r="N159" s="1">
        <v>12.230251330677852</v>
      </c>
      <c r="O159" s="1">
        <v>2.0850223835877193</v>
      </c>
      <c r="P159" s="1">
        <v>0.49702139659487471</v>
      </c>
      <c r="Q159" s="1">
        <v>0.11138919242835492</v>
      </c>
      <c r="R159" s="1">
        <f t="shared" si="37"/>
        <v>100</v>
      </c>
      <c r="T159" s="1">
        <f t="shared" si="27"/>
        <v>49.900948218125421</v>
      </c>
      <c r="U159" s="1">
        <f t="shared" si="28"/>
        <v>0.67714759067996777</v>
      </c>
      <c r="V159" s="1">
        <f t="shared" si="29"/>
        <v>18.331982093129827</v>
      </c>
      <c r="W159" s="1">
        <f t="shared" si="30"/>
        <v>9.1043039937960462</v>
      </c>
      <c r="X159" s="1">
        <f t="shared" si="31"/>
        <v>0.15016391131164303</v>
      </c>
      <c r="Y159" s="1">
        <f t="shared" si="32"/>
        <v>6.9117698896683013</v>
      </c>
      <c r="Z159" s="1">
        <f t="shared" si="33"/>
        <v>12.230251330677852</v>
      </c>
      <c r="AA159" s="1">
        <f t="shared" si="34"/>
        <v>2.0850223835877193</v>
      </c>
      <c r="AB159" s="1">
        <f t="shared" si="35"/>
        <v>0.49702139659487476</v>
      </c>
      <c r="AC159" s="1">
        <f t="shared" si="36"/>
        <v>0.11138919242835491</v>
      </c>
      <c r="AD159" s="1">
        <f t="shared" si="38"/>
        <v>100</v>
      </c>
      <c r="AE159" s="1">
        <v>3.4619281242628559</v>
      </c>
      <c r="AF159" s="1">
        <v>1167.5522301435515</v>
      </c>
      <c r="AG159" s="1">
        <v>339.72867986837889</v>
      </c>
      <c r="AI159" s="1">
        <v>9.1950404503928329</v>
      </c>
      <c r="AJ159" s="1">
        <v>0.46272281772745555</v>
      </c>
      <c r="AK159" s="1">
        <v>342.10181195180888</v>
      </c>
      <c r="AL159" s="1">
        <v>14.311201862563022</v>
      </c>
      <c r="AM159" s="1">
        <v>0.87965178283803813</v>
      </c>
      <c r="AN159" s="1">
        <v>138.22946383806286</v>
      </c>
      <c r="AO159" s="1">
        <v>4.1069379670088786</v>
      </c>
      <c r="AP159" s="1">
        <v>9.7147710285239537</v>
      </c>
      <c r="AQ159" s="1">
        <v>1.4446082129598394</v>
      </c>
      <c r="AR159" s="1">
        <v>6.7994052702593963</v>
      </c>
      <c r="AS159" s="1">
        <v>2.0957472511416078</v>
      </c>
      <c r="AT159" s="1">
        <v>0.71290324164890262</v>
      </c>
      <c r="AU159" s="1">
        <v>2.1280505015121545</v>
      </c>
      <c r="AV159" s="1">
        <v>0.39018979083346572</v>
      </c>
      <c r="AW159" s="1">
        <v>2.57301831772123</v>
      </c>
      <c r="AX159" s="1">
        <v>0.58521711556018452</v>
      </c>
      <c r="AY159" s="1">
        <v>1.4035266397600676</v>
      </c>
      <c r="AZ159" s="1">
        <v>0.26541192947649794</v>
      </c>
      <c r="BA159" s="1">
        <v>1.5456721232372399</v>
      </c>
      <c r="BB159" s="1">
        <v>0.2265191610942523</v>
      </c>
      <c r="BC159" s="1">
        <v>1.192503754699088</v>
      </c>
      <c r="BD159" s="1">
        <v>5.9406780148474878E-2</v>
      </c>
      <c r="BE159" s="1">
        <v>2.309678996966499</v>
      </c>
      <c r="BF159" s="1">
        <v>0.50314173388535566</v>
      </c>
      <c r="BG159" s="1">
        <v>0.25710943386318719</v>
      </c>
      <c r="BH159" s="1">
        <f>AN159/BF159</f>
        <v>274.73265389978445</v>
      </c>
      <c r="BI159" s="1">
        <f>AJ159/BF159</f>
        <v>0.91966693789088494</v>
      </c>
      <c r="BJ159" s="1">
        <f>AI159/BF159</f>
        <v>18.275248962925399</v>
      </c>
      <c r="BK159" s="1">
        <f>AE159*10^4/AP159</f>
        <v>3563.5715078596718</v>
      </c>
      <c r="BL159" s="68"/>
      <c r="BM159" s="68"/>
    </row>
    <row r="160" spans="1:65" s="1" customFormat="1" x14ac:dyDescent="0.3">
      <c r="A160" s="22" t="s">
        <v>414</v>
      </c>
      <c r="B160" s="19" t="s">
        <v>291</v>
      </c>
      <c r="C160" s="19" t="s">
        <v>236</v>
      </c>
      <c r="D160" s="19" t="s">
        <v>1003</v>
      </c>
      <c r="E160" s="19" t="s">
        <v>42</v>
      </c>
      <c r="H160" s="1">
        <v>48.114243866715491</v>
      </c>
      <c r="I160" s="1">
        <v>0.56051601273131857</v>
      </c>
      <c r="J160" s="1">
        <v>18.896290454327804</v>
      </c>
      <c r="K160" s="1">
        <v>9.268230853730671</v>
      </c>
      <c r="L160" s="1">
        <v>0.18977269526518883</v>
      </c>
      <c r="M160" s="1">
        <v>7.2022082640903582</v>
      </c>
      <c r="N160" s="1">
        <v>13.507661324395121</v>
      </c>
      <c r="O160" s="1">
        <v>1.7709771005267163</v>
      </c>
      <c r="P160" s="1">
        <v>0.3996141171168634</v>
      </c>
      <c r="Q160" s="1">
        <v>9.0485311100470381E-2</v>
      </c>
      <c r="R160" s="1">
        <f t="shared" si="37"/>
        <v>100.00000000000001</v>
      </c>
      <c r="T160" s="1">
        <f t="shared" ref="T160:T177" si="42">H160/$R160*100</f>
        <v>48.114243866715483</v>
      </c>
      <c r="U160" s="1">
        <f t="shared" ref="U160:U177" si="43">I160/$R160*100</f>
        <v>0.56051601273131846</v>
      </c>
      <c r="V160" s="1">
        <f t="shared" ref="V160:V177" si="44">J160/$R160*100</f>
        <v>18.896290454327801</v>
      </c>
      <c r="W160" s="1">
        <f t="shared" ref="W160:W177" si="45">K160/$R160*100</f>
        <v>9.2682308537306692</v>
      </c>
      <c r="X160" s="1">
        <f t="shared" ref="X160:X177" si="46">L160/$R160*100</f>
        <v>0.18977269526518881</v>
      </c>
      <c r="Y160" s="1">
        <f t="shared" ref="Y160:Y177" si="47">M160/$R160*100</f>
        <v>7.2022082640903564</v>
      </c>
      <c r="Z160" s="1">
        <f t="shared" ref="Z160:Z177" si="48">N160/$R160*100</f>
        <v>13.507661324395121</v>
      </c>
      <c r="AA160" s="1">
        <f t="shared" ref="AA160:AA177" si="49">O160/$R160*100</f>
        <v>1.7709771005267161</v>
      </c>
      <c r="AB160" s="1">
        <f t="shared" ref="AB160:AB177" si="50">P160/$R160*100</f>
        <v>0.39961411711686329</v>
      </c>
      <c r="AC160" s="1">
        <f t="shared" ref="AC160:AC177" si="51">Q160/$R160*100</f>
        <v>9.0485311100470367E-2</v>
      </c>
      <c r="AD160" s="1">
        <f t="shared" si="38"/>
        <v>100</v>
      </c>
      <c r="AE160" s="1">
        <v>3.6446688173709587</v>
      </c>
      <c r="AF160" s="1">
        <v>1225.041886618651</v>
      </c>
      <c r="AG160" s="1">
        <v>295.55330099719089</v>
      </c>
      <c r="AI160" s="1">
        <v>6.4195852284787049</v>
      </c>
      <c r="AK160" s="1">
        <v>270.82526810018305</v>
      </c>
      <c r="AL160" s="1">
        <v>13.468560041243231</v>
      </c>
      <c r="AM160" s="1">
        <v>0.4700908155479373</v>
      </c>
      <c r="AN160" s="1">
        <v>108.42241834077365</v>
      </c>
      <c r="AO160" s="1">
        <v>2.9551217130565597</v>
      </c>
      <c r="AP160" s="1">
        <v>6.8181091022632652</v>
      </c>
      <c r="AQ160" s="1">
        <v>1.1017219984577937</v>
      </c>
      <c r="AR160" s="1">
        <v>5.5444069138009411</v>
      </c>
      <c r="AS160" s="1">
        <v>1.7131670324921586</v>
      </c>
      <c r="AT160" s="1">
        <v>0.57450961476305484</v>
      </c>
      <c r="AU160" s="1">
        <v>1.9825382824483038</v>
      </c>
      <c r="AV160" s="1">
        <v>0.33994169088356374</v>
      </c>
      <c r="AW160" s="1">
        <v>2.182784915286514</v>
      </c>
      <c r="AX160" s="1">
        <v>0.48345046283297033</v>
      </c>
      <c r="AY160" s="1">
        <v>1.3292749736672982</v>
      </c>
      <c r="AZ160" s="1">
        <v>0.25810148789504211</v>
      </c>
      <c r="BA160" s="1">
        <v>1.5391128370816611</v>
      </c>
      <c r="BB160" s="1">
        <v>0.19295857830800903</v>
      </c>
      <c r="BC160" s="1">
        <v>0.82888656539963002</v>
      </c>
      <c r="BD160" s="1">
        <v>4.6516122157202772E-2</v>
      </c>
      <c r="BE160" s="1">
        <v>1.8957782127859997</v>
      </c>
      <c r="BF160" s="1">
        <v>0.26930317922262559</v>
      </c>
      <c r="BG160" s="1">
        <v>0.11694684142515266</v>
      </c>
      <c r="BH160" s="1">
        <f>AN160/BF160</f>
        <v>402.60355876134605</v>
      </c>
      <c r="BJ160" s="1">
        <f>AI160/BF160</f>
        <v>23.837762506219093</v>
      </c>
      <c r="BK160" s="1">
        <f>AE160*10^4/AP160</f>
        <v>5345.5712760024835</v>
      </c>
      <c r="BL160" s="68"/>
      <c r="BM160" s="68"/>
    </row>
    <row r="161" spans="1:65" s="1" customFormat="1" x14ac:dyDescent="0.3">
      <c r="A161" s="22" t="s">
        <v>414</v>
      </c>
      <c r="B161" s="19" t="s">
        <v>292</v>
      </c>
      <c r="C161" s="19" t="s">
        <v>236</v>
      </c>
      <c r="D161" s="19" t="s">
        <v>1003</v>
      </c>
      <c r="E161" s="19" t="s">
        <v>42</v>
      </c>
      <c r="H161" s="1">
        <v>48.261054287409713</v>
      </c>
      <c r="I161" s="1">
        <v>0.58040934132493449</v>
      </c>
      <c r="J161" s="1">
        <v>18.988128469552212</v>
      </c>
      <c r="K161" s="1">
        <v>9.5544577052587947</v>
      </c>
      <c r="L161" s="1">
        <v>0.19030965698615515</v>
      </c>
      <c r="M161" s="1">
        <v>7.2430029599823049</v>
      </c>
      <c r="N161" s="1">
        <v>13.144709075523442</v>
      </c>
      <c r="O161" s="1">
        <v>1.7219161584134779</v>
      </c>
      <c r="P161" s="1">
        <v>0.24964975298368325</v>
      </c>
      <c r="Q161" s="1">
        <v>6.6362592565282888E-2</v>
      </c>
      <c r="R161" s="1">
        <f t="shared" si="37"/>
        <v>100.00000000000001</v>
      </c>
      <c r="T161" s="1">
        <f t="shared" si="42"/>
        <v>48.261054287409706</v>
      </c>
      <c r="U161" s="1">
        <f t="shared" si="43"/>
        <v>0.58040934132493438</v>
      </c>
      <c r="V161" s="1">
        <f t="shared" si="44"/>
        <v>18.988128469552208</v>
      </c>
      <c r="W161" s="1">
        <f t="shared" si="45"/>
        <v>9.5544577052587947</v>
      </c>
      <c r="X161" s="1">
        <f t="shared" si="46"/>
        <v>0.19030965698615512</v>
      </c>
      <c r="Y161" s="1">
        <f t="shared" si="47"/>
        <v>7.2430029599823049</v>
      </c>
      <c r="Z161" s="1">
        <f t="shared" si="48"/>
        <v>13.144709075523439</v>
      </c>
      <c r="AA161" s="1">
        <f t="shared" si="49"/>
        <v>1.7219161584134774</v>
      </c>
      <c r="AB161" s="1">
        <f t="shared" si="50"/>
        <v>0.24964975298368322</v>
      </c>
      <c r="AC161" s="1">
        <f t="shared" si="51"/>
        <v>6.6362592565282874E-2</v>
      </c>
      <c r="AD161" s="1">
        <f t="shared" si="38"/>
        <v>100</v>
      </c>
      <c r="AE161" s="1">
        <v>3.3321469896727138</v>
      </c>
      <c r="AF161" s="1">
        <v>941.39925114737241</v>
      </c>
      <c r="AG161" s="1">
        <v>549.0343038437195</v>
      </c>
      <c r="AI161" s="1">
        <v>3.3885736939305726</v>
      </c>
      <c r="AK161" s="1">
        <v>226.85158544871021</v>
      </c>
      <c r="AL161" s="1">
        <v>12.469087037334786</v>
      </c>
      <c r="AM161" s="1">
        <v>0.26263352591209915</v>
      </c>
      <c r="AN161" s="1">
        <v>94.592163486066752</v>
      </c>
      <c r="AO161" s="1">
        <v>1.5249126513965139</v>
      </c>
      <c r="AP161" s="1">
        <v>4.4322424470969466</v>
      </c>
      <c r="AQ161" s="1">
        <v>0.70909188288121905</v>
      </c>
      <c r="AR161" s="1">
        <v>3.9108941287466537</v>
      </c>
      <c r="AS161" s="1">
        <v>1.2936287468551924</v>
      </c>
      <c r="AT161" s="1">
        <v>0.56914042356160643</v>
      </c>
      <c r="AU161" s="1">
        <v>1.7947518047788227</v>
      </c>
      <c r="AV161" s="1">
        <v>0.26974335521512038</v>
      </c>
      <c r="AW161" s="1">
        <v>1.7738883745185761</v>
      </c>
      <c r="AX161" s="1">
        <v>0.4438214273100568</v>
      </c>
      <c r="AY161" s="1">
        <v>1.2848186187895014</v>
      </c>
      <c r="AZ161" s="1">
        <v>0.23650252712112968</v>
      </c>
      <c r="BA161" s="1">
        <v>1.3068346564465048</v>
      </c>
      <c r="BB161" s="1">
        <v>0.24516885311385109</v>
      </c>
      <c r="BC161" s="1">
        <v>0.75360675482856732</v>
      </c>
      <c r="BD161" s="1" t="s">
        <v>57</v>
      </c>
      <c r="BE161" s="1">
        <v>1.640521977463391</v>
      </c>
      <c r="BF161" s="1">
        <v>0.1083538114738401</v>
      </c>
      <c r="BG161" s="1">
        <v>8.6491853059673274E-2</v>
      </c>
      <c r="BH161" s="1">
        <f>AN161/BF161</f>
        <v>872.99341111691467</v>
      </c>
      <c r="BJ161" s="1">
        <f>AI161/BF161</f>
        <v>31.27323024302359</v>
      </c>
      <c r="BK161" s="1">
        <f>AE161*10^4/AP161</f>
        <v>7517.9709355818768</v>
      </c>
      <c r="BL161" s="68"/>
      <c r="BM161" s="68"/>
    </row>
    <row r="162" spans="1:65" s="1" customFormat="1" x14ac:dyDescent="0.3">
      <c r="A162" s="22" t="s">
        <v>414</v>
      </c>
      <c r="B162" s="19" t="s">
        <v>293</v>
      </c>
      <c r="C162" s="19" t="s">
        <v>236</v>
      </c>
      <c r="D162" s="19" t="s">
        <v>1003</v>
      </c>
      <c r="E162" s="19" t="s">
        <v>42</v>
      </c>
      <c r="H162" s="1">
        <v>48.112940109715623</v>
      </c>
      <c r="I162" s="1">
        <v>0.63378141276266542</v>
      </c>
      <c r="J162" s="1">
        <v>19.307710373982843</v>
      </c>
      <c r="K162" s="1">
        <v>9.4107627458251919</v>
      </c>
      <c r="L162" s="1">
        <v>0.21759252863241374</v>
      </c>
      <c r="M162" s="1">
        <v>6.6294822846163877</v>
      </c>
      <c r="N162" s="1">
        <v>13.573974552035704</v>
      </c>
      <c r="O162" s="1">
        <v>1.6923863338076623</v>
      </c>
      <c r="P162" s="1">
        <v>0.33191495240595181</v>
      </c>
      <c r="Q162" s="1">
        <v>8.9454706215547866E-2</v>
      </c>
      <c r="R162" s="1">
        <f t="shared" si="37"/>
        <v>99.999999999999986</v>
      </c>
      <c r="T162" s="1">
        <f t="shared" si="42"/>
        <v>48.11294010971563</v>
      </c>
      <c r="U162" s="1">
        <f t="shared" si="43"/>
        <v>0.63378141276266542</v>
      </c>
      <c r="V162" s="1">
        <f t="shared" si="44"/>
        <v>19.307710373982843</v>
      </c>
      <c r="W162" s="1">
        <f t="shared" si="45"/>
        <v>9.4107627458251937</v>
      </c>
      <c r="X162" s="1">
        <f t="shared" si="46"/>
        <v>0.21759252863241377</v>
      </c>
      <c r="Y162" s="1">
        <f t="shared" si="47"/>
        <v>6.6294822846163894</v>
      </c>
      <c r="Z162" s="1">
        <f t="shared" si="48"/>
        <v>13.573974552035706</v>
      </c>
      <c r="AA162" s="1">
        <f t="shared" si="49"/>
        <v>1.6923863338076626</v>
      </c>
      <c r="AB162" s="1">
        <f t="shared" si="50"/>
        <v>0.33191495240595181</v>
      </c>
      <c r="AC162" s="1">
        <f t="shared" si="51"/>
        <v>8.945470621554788E-2</v>
      </c>
      <c r="AD162" s="1">
        <f t="shared" si="38"/>
        <v>100</v>
      </c>
      <c r="AE162" s="1">
        <v>3.4682037857465464</v>
      </c>
      <c r="AF162" s="1">
        <v>1275.6611625734424</v>
      </c>
      <c r="AG162" s="1">
        <v>1002.1262140230574</v>
      </c>
      <c r="AI162" s="1" t="s">
        <v>57</v>
      </c>
      <c r="AK162" s="1">
        <v>315.36816235983201</v>
      </c>
      <c r="AL162" s="1">
        <v>12.398614999799992</v>
      </c>
      <c r="AM162" s="1">
        <v>0.71580201826254841</v>
      </c>
      <c r="AN162" s="1">
        <v>94.495251631734263</v>
      </c>
      <c r="AO162" s="1">
        <v>3.0901811326677349</v>
      </c>
      <c r="AP162" s="1">
        <v>7.1177502644070003</v>
      </c>
      <c r="AQ162" s="1">
        <v>0.89331505014164769</v>
      </c>
      <c r="AR162" s="1">
        <v>5.2139474167150341</v>
      </c>
      <c r="AS162" s="1">
        <v>2.3651864812854009</v>
      </c>
      <c r="AT162" s="1">
        <v>0.60861007910039622</v>
      </c>
      <c r="AU162" s="1">
        <v>2.0555360752390288</v>
      </c>
      <c r="AV162" s="1">
        <v>0.41169922981543627</v>
      </c>
      <c r="AW162" s="1">
        <v>2.3371047633869018</v>
      </c>
      <c r="AX162" s="1">
        <v>0.46753836321181996</v>
      </c>
      <c r="AY162" s="1">
        <v>1.4824535534772534</v>
      </c>
      <c r="AZ162" s="1">
        <v>0.26443731174528506</v>
      </c>
      <c r="BA162" s="1">
        <v>1.114851519218899</v>
      </c>
      <c r="BB162" s="1">
        <v>0.19845274017519002</v>
      </c>
      <c r="BC162" s="1">
        <v>0.76011676919427318</v>
      </c>
      <c r="BD162" s="1">
        <v>4.9140683807680025E-2</v>
      </c>
      <c r="BE162" s="1">
        <v>1.8751328267118064</v>
      </c>
      <c r="BF162" s="1">
        <v>0.16575623244305293</v>
      </c>
      <c r="BG162" s="1">
        <v>0.15201861681013487</v>
      </c>
      <c r="BH162" s="1">
        <f>AN162/BF162</f>
        <v>570.08566277710838</v>
      </c>
      <c r="BK162" s="1">
        <f>AE162*10^4/AP162</f>
        <v>4872.6123520933797</v>
      </c>
      <c r="BL162" s="68"/>
      <c r="BM162" s="68"/>
    </row>
    <row r="163" spans="1:65" s="1" customFormat="1" x14ac:dyDescent="0.3">
      <c r="A163" s="22" t="s">
        <v>414</v>
      </c>
      <c r="B163" s="19" t="s">
        <v>294</v>
      </c>
      <c r="C163" s="19" t="s">
        <v>236</v>
      </c>
      <c r="D163" s="19" t="s">
        <v>1003</v>
      </c>
      <c r="E163" s="19" t="s">
        <v>42</v>
      </c>
      <c r="H163" s="1">
        <v>48.729107176420868</v>
      </c>
      <c r="I163" s="1">
        <v>0.58731646360512346</v>
      </c>
      <c r="J163" s="1">
        <v>17.497656982193064</v>
      </c>
      <c r="K163" s="1">
        <v>8.6539911870786543</v>
      </c>
      <c r="L163" s="1">
        <v>0.16210212086500747</v>
      </c>
      <c r="M163" s="1">
        <v>7.4285924275726858</v>
      </c>
      <c r="N163" s="1">
        <v>14.820715748550798</v>
      </c>
      <c r="O163" s="1">
        <v>1.5602763025443436</v>
      </c>
      <c r="P163" s="1">
        <v>0.43597486896455961</v>
      </c>
      <c r="Q163" s="1">
        <v>0.12426672220486651</v>
      </c>
      <c r="R163" s="1">
        <f t="shared" si="37"/>
        <v>99.999999999999957</v>
      </c>
      <c r="T163" s="1">
        <f t="shared" si="42"/>
        <v>48.729107176420889</v>
      </c>
      <c r="U163" s="1">
        <f t="shared" si="43"/>
        <v>0.58731646360512368</v>
      </c>
      <c r="V163" s="1">
        <f t="shared" si="44"/>
        <v>17.497656982193071</v>
      </c>
      <c r="W163" s="1">
        <f t="shared" si="45"/>
        <v>8.6539911870786579</v>
      </c>
      <c r="X163" s="1">
        <f t="shared" si="46"/>
        <v>0.16210212086500753</v>
      </c>
      <c r="Y163" s="1">
        <f t="shared" si="47"/>
        <v>7.4285924275726885</v>
      </c>
      <c r="Z163" s="1">
        <f t="shared" si="48"/>
        <v>14.820715748550805</v>
      </c>
      <c r="AA163" s="1">
        <f t="shared" si="49"/>
        <v>1.5602763025443442</v>
      </c>
      <c r="AB163" s="1">
        <f t="shared" si="50"/>
        <v>0.43597486896455978</v>
      </c>
      <c r="AC163" s="1">
        <f t="shared" si="51"/>
        <v>0.12426672220486655</v>
      </c>
      <c r="AD163" s="1">
        <f t="shared" si="38"/>
        <v>100.00000000000001</v>
      </c>
      <c r="AE163" s="1">
        <v>4.1486058993563217</v>
      </c>
      <c r="AF163" s="1">
        <v>1313.2277667027206</v>
      </c>
      <c r="AG163" s="1">
        <v>732.16707348450848</v>
      </c>
      <c r="BL163" s="68"/>
      <c r="BM163" s="68"/>
    </row>
    <row r="164" spans="1:65" s="1" customFormat="1" x14ac:dyDescent="0.3">
      <c r="A164" s="22" t="s">
        <v>414</v>
      </c>
      <c r="B164" s="19" t="s">
        <v>295</v>
      </c>
      <c r="C164" s="19" t="s">
        <v>236</v>
      </c>
      <c r="D164" s="19" t="s">
        <v>1003</v>
      </c>
      <c r="E164" s="19" t="s">
        <v>42</v>
      </c>
      <c r="H164" s="1">
        <v>50.052146270203124</v>
      </c>
      <c r="I164" s="1">
        <v>0.65751898519965291</v>
      </c>
      <c r="J164" s="1">
        <v>14.886370847758796</v>
      </c>
      <c r="K164" s="1">
        <v>8.9966541477204007</v>
      </c>
      <c r="L164" s="1">
        <v>0.17733621960076434</v>
      </c>
      <c r="M164" s="1">
        <v>7.7621796202936704</v>
      </c>
      <c r="N164" s="1">
        <v>15.220242418259639</v>
      </c>
      <c r="O164" s="1">
        <v>1.6182370734940521</v>
      </c>
      <c r="P164" s="1">
        <v>0.50239386268606212</v>
      </c>
      <c r="Q164" s="1">
        <v>0.12692055478384726</v>
      </c>
      <c r="R164" s="1">
        <f t="shared" si="37"/>
        <v>100.00000000000001</v>
      </c>
      <c r="T164" s="1">
        <f t="shared" si="42"/>
        <v>50.05214627020311</v>
      </c>
      <c r="U164" s="1">
        <f t="shared" si="43"/>
        <v>0.65751898519965279</v>
      </c>
      <c r="V164" s="1">
        <f t="shared" si="44"/>
        <v>14.886370847758792</v>
      </c>
      <c r="W164" s="1">
        <f t="shared" si="45"/>
        <v>8.996654147720399</v>
      </c>
      <c r="X164" s="1">
        <f t="shared" si="46"/>
        <v>0.17733621960076432</v>
      </c>
      <c r="Y164" s="1">
        <f t="shared" si="47"/>
        <v>7.7621796202936686</v>
      </c>
      <c r="Z164" s="1">
        <f t="shared" si="48"/>
        <v>15.220242418259636</v>
      </c>
      <c r="AA164" s="1">
        <f t="shared" si="49"/>
        <v>1.6182370734940519</v>
      </c>
      <c r="AB164" s="1">
        <f t="shared" si="50"/>
        <v>0.50239386268606201</v>
      </c>
      <c r="AC164" s="1">
        <f t="shared" si="51"/>
        <v>0.12692055478384723</v>
      </c>
      <c r="AD164" s="1">
        <f t="shared" si="38"/>
        <v>99.999999999999986</v>
      </c>
      <c r="AE164" s="1">
        <v>4.3167943404540043</v>
      </c>
      <c r="AF164" s="1">
        <v>1509.5332234142115</v>
      </c>
      <c r="AG164" s="1">
        <v>524.97094736892973</v>
      </c>
      <c r="AI164" s="1">
        <v>8.4017718509784576</v>
      </c>
      <c r="AJ164" s="1">
        <v>0.26220115516855219</v>
      </c>
      <c r="AK164" s="1">
        <v>246.96038894229002</v>
      </c>
      <c r="AL164" s="1">
        <v>12.929193664225425</v>
      </c>
      <c r="AM164" s="1">
        <v>0.67646144589207624</v>
      </c>
      <c r="AN164" s="1">
        <v>125.27176304424762</v>
      </c>
      <c r="AO164" s="1">
        <v>3.8402135230909695</v>
      </c>
      <c r="AP164" s="1">
        <v>9.4451939383254828</v>
      </c>
      <c r="AQ164" s="1">
        <v>1.3524121219720247</v>
      </c>
      <c r="AR164" s="1">
        <v>6.3552300436400158</v>
      </c>
      <c r="AS164" s="1">
        <v>1.8738309885368516</v>
      </c>
      <c r="AT164" s="1">
        <v>0.69670734883741836</v>
      </c>
      <c r="AU164" s="1">
        <v>2.2523187481824345</v>
      </c>
      <c r="AV164" s="1">
        <v>0.34061450301358648</v>
      </c>
      <c r="AW164" s="1">
        <v>2.3041509148802661</v>
      </c>
      <c r="AX164" s="1">
        <v>0.47425984365418677</v>
      </c>
      <c r="AY164" s="1">
        <v>1.4015711656569088</v>
      </c>
      <c r="AZ164" s="1">
        <v>0.21864580609415615</v>
      </c>
      <c r="BA164" s="1">
        <v>1.3415740610898159</v>
      </c>
      <c r="BB164" s="1">
        <v>0.22182740796282138</v>
      </c>
      <c r="BC164" s="1">
        <v>0.88793204492765099</v>
      </c>
      <c r="BD164" s="1">
        <v>4.7754444264526977E-2</v>
      </c>
      <c r="BE164" s="1">
        <v>2.188563767751492</v>
      </c>
      <c r="BF164" s="1">
        <v>0.34510740229016151</v>
      </c>
      <c r="BG164" s="1">
        <v>0.16752912828142033</v>
      </c>
      <c r="BH164" s="1">
        <f>AN164/BF164</f>
        <v>362.99355566682647</v>
      </c>
      <c r="BI164" s="1">
        <f>AJ164/BF164</f>
        <v>0.75976682455538025</v>
      </c>
      <c r="BJ164" s="1">
        <f>AI164/BF164</f>
        <v>24.34538290173899</v>
      </c>
      <c r="BK164" s="1">
        <f>AE164*10^4/AP164</f>
        <v>4570.3607238151835</v>
      </c>
      <c r="BL164" s="68"/>
      <c r="BM164" s="68"/>
    </row>
    <row r="165" spans="1:65" s="1" customFormat="1" x14ac:dyDescent="0.3">
      <c r="A165" s="22" t="s">
        <v>414</v>
      </c>
      <c r="B165" s="19" t="s">
        <v>296</v>
      </c>
      <c r="C165" s="19" t="s">
        <v>236</v>
      </c>
      <c r="D165" s="19" t="s">
        <v>1003</v>
      </c>
      <c r="E165" s="19" t="s">
        <v>42</v>
      </c>
      <c r="H165" s="1">
        <v>46.13464647112022</v>
      </c>
      <c r="I165" s="1">
        <v>0.72956055459420199</v>
      </c>
      <c r="J165" s="1">
        <v>20.027487591417604</v>
      </c>
      <c r="K165" s="1">
        <v>9.8175564528189039</v>
      </c>
      <c r="L165" s="1">
        <v>0.22716429176725272</v>
      </c>
      <c r="M165" s="1">
        <v>7.0937212929137567</v>
      </c>
      <c r="N165" s="1">
        <v>13.933930084670326</v>
      </c>
      <c r="O165" s="1">
        <v>1.5310445996852458</v>
      </c>
      <c r="P165" s="1">
        <v>0.38988228759426607</v>
      </c>
      <c r="Q165" s="1">
        <v>0.11500637341821725</v>
      </c>
      <c r="R165" s="1">
        <f t="shared" si="37"/>
        <v>99.999999999999986</v>
      </c>
      <c r="T165" s="1">
        <f t="shared" si="42"/>
        <v>46.134646471120227</v>
      </c>
      <c r="U165" s="1">
        <f t="shared" si="43"/>
        <v>0.7295605545942021</v>
      </c>
      <c r="V165" s="1">
        <f t="shared" si="44"/>
        <v>20.027487591417607</v>
      </c>
      <c r="W165" s="1">
        <f t="shared" si="45"/>
        <v>9.8175564528189057</v>
      </c>
      <c r="X165" s="1">
        <f t="shared" si="46"/>
        <v>0.22716429176725278</v>
      </c>
      <c r="Y165" s="1">
        <f t="shared" si="47"/>
        <v>7.0937212929137576</v>
      </c>
      <c r="Z165" s="1">
        <f t="shared" si="48"/>
        <v>13.93393008467033</v>
      </c>
      <c r="AA165" s="1">
        <f t="shared" si="49"/>
        <v>1.531044599685246</v>
      </c>
      <c r="AB165" s="1">
        <f t="shared" si="50"/>
        <v>0.38988228759426613</v>
      </c>
      <c r="AC165" s="1">
        <f t="shared" si="51"/>
        <v>0.11500637341821728</v>
      </c>
      <c r="AD165" s="1">
        <f t="shared" si="38"/>
        <v>99.999999999999986</v>
      </c>
      <c r="AE165" s="1">
        <v>4.3165994969396948</v>
      </c>
      <c r="AF165" s="1">
        <v>1544.0666439524853</v>
      </c>
      <c r="AG165" s="1">
        <v>998.88087407067565</v>
      </c>
      <c r="AI165" s="1">
        <v>7.7793933402205369</v>
      </c>
      <c r="AK165" s="1">
        <v>342.63298913949262</v>
      </c>
      <c r="AL165" s="1">
        <v>12.317613430247647</v>
      </c>
      <c r="AM165" s="1">
        <v>0.85032716860757496</v>
      </c>
      <c r="AN165" s="1">
        <v>106.81310950339356</v>
      </c>
      <c r="AO165" s="1">
        <v>4.738430590209509</v>
      </c>
      <c r="AP165" s="1">
        <v>10.246628976077067</v>
      </c>
      <c r="AQ165" s="1">
        <v>1.4379226651421593</v>
      </c>
      <c r="AR165" s="1">
        <v>6.1264256736880869</v>
      </c>
      <c r="AS165" s="1">
        <v>1.9526577381779611</v>
      </c>
      <c r="AT165" s="1">
        <v>0.70361742172425779</v>
      </c>
      <c r="AU165" s="1">
        <v>2.2470114006065707</v>
      </c>
      <c r="AV165" s="1">
        <v>0.29411788276059542</v>
      </c>
      <c r="AW165" s="1">
        <v>2.2993464222413755</v>
      </c>
      <c r="AX165" s="1">
        <v>0.50141584429313635</v>
      </c>
      <c r="AY165" s="1">
        <v>1.3190239533042087</v>
      </c>
      <c r="AZ165" s="1">
        <v>0.26134494088011989</v>
      </c>
      <c r="BA165" s="1">
        <v>1.0718155142201016</v>
      </c>
      <c r="BB165" s="1">
        <v>0.18038479957781567</v>
      </c>
      <c r="BC165" s="1">
        <v>0.66266400549698645</v>
      </c>
      <c r="BD165" s="1">
        <v>5.3872109826002948E-2</v>
      </c>
      <c r="BE165" s="1">
        <v>1.8180798980068931</v>
      </c>
      <c r="BF165" s="1">
        <v>0.45238335707726879</v>
      </c>
      <c r="BG165" s="1">
        <v>0.21081204533729198</v>
      </c>
      <c r="BH165" s="1">
        <f>AN165/BF165</f>
        <v>236.11193434145164</v>
      </c>
      <c r="BJ165" s="1">
        <f>AI165/BF165</f>
        <v>17.196462289154876</v>
      </c>
      <c r="BK165" s="1">
        <f>AE165*10^4/AP165</f>
        <v>4212.702057445149</v>
      </c>
      <c r="BL165" s="68"/>
      <c r="BM165" s="68"/>
    </row>
    <row r="166" spans="1:65" s="1" customFormat="1" x14ac:dyDescent="0.3">
      <c r="A166" s="22" t="s">
        <v>414</v>
      </c>
      <c r="B166" s="19" t="s">
        <v>297</v>
      </c>
      <c r="C166" s="19" t="s">
        <v>236</v>
      </c>
      <c r="D166" s="19" t="s">
        <v>1003</v>
      </c>
      <c r="E166" s="19" t="s">
        <v>42</v>
      </c>
      <c r="H166" s="1">
        <v>47.082630574833409</v>
      </c>
      <c r="I166" s="1">
        <v>0.68190615754693507</v>
      </c>
      <c r="J166" s="1">
        <v>20.298200016589707</v>
      </c>
      <c r="K166" s="1">
        <v>7.5230873448170987</v>
      </c>
      <c r="L166" s="1">
        <v>0.18006746481599248</v>
      </c>
      <c r="M166" s="1">
        <v>6.7298918903973233</v>
      </c>
      <c r="N166" s="1">
        <v>15.112533525036634</v>
      </c>
      <c r="O166" s="1">
        <v>1.7899604611939062</v>
      </c>
      <c r="P166" s="1">
        <v>0.48628584068349606</v>
      </c>
      <c r="Q166" s="1">
        <v>0.1154367240854923</v>
      </c>
      <c r="R166" s="1">
        <f t="shared" si="37"/>
        <v>100</v>
      </c>
      <c r="T166" s="1">
        <f t="shared" si="42"/>
        <v>47.082630574833409</v>
      </c>
      <c r="U166" s="1">
        <f t="shared" si="43"/>
        <v>0.68190615754693507</v>
      </c>
      <c r="V166" s="1">
        <f t="shared" si="44"/>
        <v>20.298200016589707</v>
      </c>
      <c r="W166" s="1">
        <f t="shared" si="45"/>
        <v>7.5230873448170987</v>
      </c>
      <c r="X166" s="1">
        <f t="shared" si="46"/>
        <v>0.18006746481599248</v>
      </c>
      <c r="Y166" s="1">
        <f t="shared" si="47"/>
        <v>6.7298918903973233</v>
      </c>
      <c r="Z166" s="1">
        <f t="shared" si="48"/>
        <v>15.112533525036634</v>
      </c>
      <c r="AA166" s="1">
        <f t="shared" si="49"/>
        <v>1.7899604611939062</v>
      </c>
      <c r="AB166" s="1">
        <f t="shared" si="50"/>
        <v>0.48628584068349612</v>
      </c>
      <c r="AC166" s="1">
        <f t="shared" si="51"/>
        <v>0.1154367240854923</v>
      </c>
      <c r="AD166" s="1">
        <f t="shared" si="38"/>
        <v>100</v>
      </c>
      <c r="AE166" s="1">
        <v>2.3915357796961643</v>
      </c>
      <c r="AF166" s="1">
        <v>1143.6317371261546</v>
      </c>
      <c r="AG166" s="1">
        <v>677.06648368558865</v>
      </c>
      <c r="AI166" s="1">
        <v>8.1655863871853569</v>
      </c>
      <c r="AK166" s="1">
        <v>340.14648803812679</v>
      </c>
      <c r="AL166" s="1">
        <v>16.613345269366032</v>
      </c>
      <c r="AM166" s="1">
        <v>0.84266178366568456</v>
      </c>
      <c r="AN166" s="1">
        <v>106.13503107282062</v>
      </c>
      <c r="AO166" s="1">
        <v>5.2543846499983244</v>
      </c>
      <c r="AP166" s="1">
        <v>11.452133389151632</v>
      </c>
      <c r="AQ166" s="1">
        <v>1.5303678183391938</v>
      </c>
      <c r="AR166" s="1">
        <v>7.7658559478498423</v>
      </c>
      <c r="AS166" s="1">
        <v>2.0711036429077159</v>
      </c>
      <c r="AT166" s="1">
        <v>0.64625381363451895</v>
      </c>
      <c r="AU166" s="1">
        <v>2.8334499878877466</v>
      </c>
      <c r="AV166" s="1">
        <v>0.51849172948971234</v>
      </c>
      <c r="AW166" s="1">
        <v>2.1789444870881933</v>
      </c>
      <c r="AX166" s="1">
        <v>0.80535479146714983</v>
      </c>
      <c r="AY166" s="1">
        <v>1.7558622203635394</v>
      </c>
      <c r="AZ166" s="1" t="s">
        <v>57</v>
      </c>
      <c r="BA166" s="1">
        <v>1.6925798157856915</v>
      </c>
      <c r="BB166" s="1">
        <v>0.20481993345616872</v>
      </c>
      <c r="BC166" s="1">
        <v>1.0906487197636228</v>
      </c>
      <c r="BD166" s="1" t="s">
        <v>57</v>
      </c>
      <c r="BE166" s="1">
        <v>1.1937722641047612</v>
      </c>
      <c r="BF166" s="1">
        <v>0.45906084041151102</v>
      </c>
      <c r="BG166" s="1">
        <v>9.4324773525721897E-2</v>
      </c>
      <c r="BH166" s="1">
        <f>AN166/BF166</f>
        <v>231.20035892776028</v>
      </c>
      <c r="BJ166" s="1">
        <f>AI166/BF166</f>
        <v>17.787590812288776</v>
      </c>
      <c r="BK166" s="1">
        <f>AE166*10^4/AP166</f>
        <v>2088.2884423627274</v>
      </c>
      <c r="BL166" s="68"/>
      <c r="BM166" s="68"/>
    </row>
    <row r="167" spans="1:65" s="1" customFormat="1" x14ac:dyDescent="0.3">
      <c r="A167" s="22" t="s">
        <v>414</v>
      </c>
      <c r="B167" s="19" t="s">
        <v>298</v>
      </c>
      <c r="C167" s="19" t="s">
        <v>236</v>
      </c>
      <c r="D167" s="19" t="s">
        <v>1003</v>
      </c>
      <c r="E167" s="19" t="s">
        <v>42</v>
      </c>
      <c r="H167" s="1">
        <v>47.810750338044642</v>
      </c>
      <c r="I167" s="1">
        <v>0.70202619283933321</v>
      </c>
      <c r="J167" s="1">
        <v>19.556098117670665</v>
      </c>
      <c r="K167" s="1">
        <v>7.7551415637547017</v>
      </c>
      <c r="L167" s="1">
        <v>0.17325868108990439</v>
      </c>
      <c r="M167" s="1">
        <v>7.2360571719065048</v>
      </c>
      <c r="N167" s="1">
        <v>14.497705446409121</v>
      </c>
      <c r="O167" s="1">
        <v>1.6689548801195178</v>
      </c>
      <c r="P167" s="1">
        <v>0.48934338072298345</v>
      </c>
      <c r="Q167" s="1">
        <v>0.11066422744265349</v>
      </c>
      <c r="R167" s="1">
        <f t="shared" si="37"/>
        <v>100.00000000000003</v>
      </c>
      <c r="T167" s="1">
        <f t="shared" si="42"/>
        <v>47.810750338044627</v>
      </c>
      <c r="U167" s="1">
        <f t="shared" si="43"/>
        <v>0.70202619283933299</v>
      </c>
      <c r="V167" s="1">
        <f t="shared" si="44"/>
        <v>19.556098117670658</v>
      </c>
      <c r="W167" s="1">
        <f t="shared" si="45"/>
        <v>7.7551415637546999</v>
      </c>
      <c r="X167" s="1">
        <f t="shared" si="46"/>
        <v>0.17325868108990433</v>
      </c>
      <c r="Y167" s="1">
        <f t="shared" si="47"/>
        <v>7.236057171906503</v>
      </c>
      <c r="Z167" s="1">
        <f t="shared" si="48"/>
        <v>14.497705446409118</v>
      </c>
      <c r="AA167" s="1">
        <f t="shared" si="49"/>
        <v>1.6689548801195171</v>
      </c>
      <c r="AB167" s="1">
        <f t="shared" si="50"/>
        <v>0.48934338072298333</v>
      </c>
      <c r="AC167" s="1">
        <f t="shared" si="51"/>
        <v>0.11066422744265346</v>
      </c>
      <c r="AD167" s="1">
        <f t="shared" si="38"/>
        <v>100</v>
      </c>
      <c r="AE167" s="1">
        <v>3.381307438876366</v>
      </c>
      <c r="AF167" s="1">
        <v>1157.1140841125236</v>
      </c>
      <c r="AG167" s="1" t="s">
        <v>50</v>
      </c>
      <c r="BL167" s="68"/>
      <c r="BM167" s="68"/>
    </row>
    <row r="168" spans="1:65" s="1" customFormat="1" x14ac:dyDescent="0.3">
      <c r="A168" s="22" t="s">
        <v>414</v>
      </c>
      <c r="B168" s="19" t="s">
        <v>299</v>
      </c>
      <c r="C168" s="19" t="s">
        <v>236</v>
      </c>
      <c r="D168" s="19" t="s">
        <v>1003</v>
      </c>
      <c r="E168" s="19" t="s">
        <v>42</v>
      </c>
      <c r="H168" s="1">
        <v>54.931241723540801</v>
      </c>
      <c r="I168" s="1">
        <v>1.101151064479984</v>
      </c>
      <c r="J168" s="1">
        <v>15.64564870462803</v>
      </c>
      <c r="K168" s="1">
        <v>10.7425893857594</v>
      </c>
      <c r="L168" s="1">
        <v>0.21561237309429226</v>
      </c>
      <c r="M168" s="1">
        <v>4.0344979796950868</v>
      </c>
      <c r="N168" s="1">
        <v>8.8333163559811219</v>
      </c>
      <c r="O168" s="1">
        <v>2.6579742623340472</v>
      </c>
      <c r="P168" s="1">
        <v>1.5843265084377447</v>
      </c>
      <c r="Q168" s="1">
        <v>0.25364164204950601</v>
      </c>
      <c r="R168" s="1">
        <f t="shared" si="37"/>
        <v>100.00000000000001</v>
      </c>
      <c r="T168" s="1">
        <f t="shared" si="42"/>
        <v>54.931241723540793</v>
      </c>
      <c r="U168" s="1">
        <f t="shared" si="43"/>
        <v>1.1011510644799838</v>
      </c>
      <c r="V168" s="1">
        <f t="shared" si="44"/>
        <v>15.645648704628028</v>
      </c>
      <c r="W168" s="1">
        <f t="shared" si="45"/>
        <v>10.742589385759398</v>
      </c>
      <c r="X168" s="1">
        <f t="shared" si="46"/>
        <v>0.21561237309429224</v>
      </c>
      <c r="Y168" s="1">
        <f t="shared" si="47"/>
        <v>4.0344979796950859</v>
      </c>
      <c r="Z168" s="1">
        <f t="shared" si="48"/>
        <v>8.8333163559811201</v>
      </c>
      <c r="AA168" s="1">
        <f t="shared" si="49"/>
        <v>2.6579742623340468</v>
      </c>
      <c r="AB168" s="1">
        <f t="shared" si="50"/>
        <v>1.5843265084377445</v>
      </c>
      <c r="AC168" s="1">
        <f t="shared" si="51"/>
        <v>0.25364164204950601</v>
      </c>
      <c r="AD168" s="1">
        <f t="shared" si="38"/>
        <v>100</v>
      </c>
      <c r="AE168" s="1">
        <v>3.8247464026841698</v>
      </c>
      <c r="AF168" s="1">
        <v>117.38352131000009</v>
      </c>
      <c r="AG168" s="1" t="s">
        <v>50</v>
      </c>
      <c r="BL168" s="68"/>
      <c r="BM168" s="68"/>
    </row>
    <row r="169" spans="1:65" s="1" customFormat="1" x14ac:dyDescent="0.3">
      <c r="A169" s="22" t="s">
        <v>414</v>
      </c>
      <c r="B169" s="19" t="s">
        <v>300</v>
      </c>
      <c r="C169" s="19" t="s">
        <v>236</v>
      </c>
      <c r="D169" s="19" t="s">
        <v>1004</v>
      </c>
      <c r="E169" s="19" t="s">
        <v>42</v>
      </c>
      <c r="H169" s="1">
        <v>48.944448117634934</v>
      </c>
      <c r="I169" s="1">
        <v>0.83211134716827084</v>
      </c>
      <c r="J169" s="1">
        <v>18.360437614751572</v>
      </c>
      <c r="K169" s="1">
        <v>10.795852333443918</v>
      </c>
      <c r="L169" s="1">
        <v>0.18495233383478615</v>
      </c>
      <c r="M169" s="1">
        <v>6.6067342153732138</v>
      </c>
      <c r="N169" s="1">
        <v>12.082159242769462</v>
      </c>
      <c r="O169" s="1">
        <v>1.8801745722320591</v>
      </c>
      <c r="P169" s="1">
        <v>0.23789537513015308</v>
      </c>
      <c r="Q169" s="1">
        <v>7.5234847661607915E-2</v>
      </c>
      <c r="R169" s="1">
        <f t="shared" si="37"/>
        <v>99.999999999999972</v>
      </c>
      <c r="T169" s="1">
        <f t="shared" si="42"/>
        <v>48.944448117634948</v>
      </c>
      <c r="U169" s="1">
        <f t="shared" si="43"/>
        <v>0.83211134716827095</v>
      </c>
      <c r="V169" s="1">
        <f t="shared" si="44"/>
        <v>18.360437614751575</v>
      </c>
      <c r="W169" s="1">
        <f t="shared" si="45"/>
        <v>10.795852333443921</v>
      </c>
      <c r="X169" s="1">
        <f t="shared" si="46"/>
        <v>0.18495233383478621</v>
      </c>
      <c r="Y169" s="1">
        <f t="shared" si="47"/>
        <v>6.6067342153732156</v>
      </c>
      <c r="Z169" s="1">
        <f t="shared" si="48"/>
        <v>12.082159242769466</v>
      </c>
      <c r="AA169" s="1">
        <f t="shared" si="49"/>
        <v>1.8801745722320597</v>
      </c>
      <c r="AB169" s="1">
        <f t="shared" si="50"/>
        <v>0.23789537513015316</v>
      </c>
      <c r="AC169" s="1">
        <f t="shared" si="51"/>
        <v>7.5234847661607943E-2</v>
      </c>
      <c r="AD169" s="1">
        <f t="shared" si="38"/>
        <v>100</v>
      </c>
      <c r="AE169" s="1">
        <v>3.4448951084205253</v>
      </c>
      <c r="AF169" s="1">
        <v>869.61777103403119</v>
      </c>
      <c r="AG169" s="1" t="s">
        <v>50</v>
      </c>
      <c r="BL169" s="68"/>
      <c r="BM169" s="68"/>
    </row>
    <row r="170" spans="1:65" s="1" customFormat="1" x14ac:dyDescent="0.3">
      <c r="A170" s="22" t="s">
        <v>414</v>
      </c>
      <c r="B170" s="19" t="s">
        <v>301</v>
      </c>
      <c r="C170" s="19" t="s">
        <v>236</v>
      </c>
      <c r="D170" s="19" t="s">
        <v>1004</v>
      </c>
      <c r="E170" s="19" t="s">
        <v>42</v>
      </c>
      <c r="H170" s="1">
        <v>55.199461505060718</v>
      </c>
      <c r="I170" s="1">
        <v>1.1566569595090619</v>
      </c>
      <c r="J170" s="1">
        <v>16.322325405816787</v>
      </c>
      <c r="K170" s="1">
        <v>8.8864772785669093</v>
      </c>
      <c r="L170" s="1">
        <v>0.21704489291844986</v>
      </c>
      <c r="M170" s="1">
        <v>5.5456343758204731</v>
      </c>
      <c r="N170" s="1">
        <v>8.9864140882810428</v>
      </c>
      <c r="O170" s="1">
        <v>2.9905489315828442</v>
      </c>
      <c r="P170" s="1">
        <v>0.59378262507147506</v>
      </c>
      <c r="Q170" s="1">
        <v>0.10165393737223435</v>
      </c>
      <c r="R170" s="1">
        <f t="shared" si="37"/>
        <v>100</v>
      </c>
      <c r="T170" s="1">
        <f t="shared" si="42"/>
        <v>55.199461505060718</v>
      </c>
      <c r="U170" s="1">
        <f t="shared" si="43"/>
        <v>1.1566569595090619</v>
      </c>
      <c r="V170" s="1">
        <f t="shared" si="44"/>
        <v>16.322325405816787</v>
      </c>
      <c r="W170" s="1">
        <f t="shared" si="45"/>
        <v>8.8864772785669093</v>
      </c>
      <c r="X170" s="1">
        <f t="shared" si="46"/>
        <v>0.21704489291844986</v>
      </c>
      <c r="Y170" s="1">
        <f t="shared" si="47"/>
        <v>5.5456343758204731</v>
      </c>
      <c r="Z170" s="1">
        <f t="shared" si="48"/>
        <v>8.9864140882810428</v>
      </c>
      <c r="AA170" s="1">
        <f t="shared" si="49"/>
        <v>2.9905489315828442</v>
      </c>
      <c r="AB170" s="1">
        <f t="shared" si="50"/>
        <v>0.59378262507147506</v>
      </c>
      <c r="AC170" s="1">
        <f t="shared" si="51"/>
        <v>0.10165393737223435</v>
      </c>
      <c r="AD170" s="1">
        <f t="shared" si="38"/>
        <v>100</v>
      </c>
      <c r="AE170" s="1" t="s">
        <v>50</v>
      </c>
      <c r="AF170" s="1">
        <v>288.03719794473091</v>
      </c>
      <c r="AG170" s="1" t="s">
        <v>50</v>
      </c>
      <c r="BL170" s="68"/>
      <c r="BM170" s="68"/>
    </row>
    <row r="171" spans="1:65" s="1" customFormat="1" x14ac:dyDescent="0.3">
      <c r="A171" s="22" t="s">
        <v>414</v>
      </c>
      <c r="B171" s="19" t="s">
        <v>302</v>
      </c>
      <c r="C171" s="19" t="s">
        <v>236</v>
      </c>
      <c r="D171" s="19" t="s">
        <v>1004</v>
      </c>
      <c r="E171" s="19" t="s">
        <v>42</v>
      </c>
      <c r="H171" s="1">
        <v>53.312092126058957</v>
      </c>
      <c r="I171" s="1">
        <v>1.0957925044037535</v>
      </c>
      <c r="J171" s="1">
        <v>17.974203283471226</v>
      </c>
      <c r="K171" s="1">
        <v>8.6928641560280511</v>
      </c>
      <c r="L171" s="1">
        <v>0.19003533554144864</v>
      </c>
      <c r="M171" s="1">
        <v>4.2899892459225901</v>
      </c>
      <c r="N171" s="1">
        <v>10.536106716503211</v>
      </c>
      <c r="O171" s="1">
        <v>3.1557888973029784</v>
      </c>
      <c r="P171" s="1">
        <v>0.59482061897106286</v>
      </c>
      <c r="Q171" s="1">
        <v>0.15830711579673032</v>
      </c>
      <c r="R171" s="1">
        <f t="shared" si="37"/>
        <v>100</v>
      </c>
      <c r="T171" s="1">
        <f t="shared" si="42"/>
        <v>53.31209212605895</v>
      </c>
      <c r="U171" s="1">
        <f t="shared" si="43"/>
        <v>1.0957925044037535</v>
      </c>
      <c r="V171" s="1">
        <f t="shared" si="44"/>
        <v>17.974203283471226</v>
      </c>
      <c r="W171" s="1">
        <f t="shared" si="45"/>
        <v>8.6928641560280511</v>
      </c>
      <c r="X171" s="1">
        <f t="shared" si="46"/>
        <v>0.19003533554144864</v>
      </c>
      <c r="Y171" s="1">
        <f t="shared" si="47"/>
        <v>4.2899892459225901</v>
      </c>
      <c r="Z171" s="1">
        <f t="shared" si="48"/>
        <v>10.536106716503211</v>
      </c>
      <c r="AA171" s="1">
        <f t="shared" si="49"/>
        <v>3.155788897302978</v>
      </c>
      <c r="AB171" s="1">
        <f t="shared" si="50"/>
        <v>0.59482061897106286</v>
      </c>
      <c r="AC171" s="1">
        <f t="shared" si="51"/>
        <v>0.15830711579673032</v>
      </c>
      <c r="AD171" s="1">
        <f t="shared" si="38"/>
        <v>100</v>
      </c>
      <c r="AE171" s="1" t="s">
        <v>50</v>
      </c>
      <c r="AF171" s="1">
        <v>220.08436566249975</v>
      </c>
      <c r="AG171" s="1" t="s">
        <v>50</v>
      </c>
      <c r="BL171" s="68"/>
      <c r="BM171" s="68"/>
    </row>
    <row r="172" spans="1:65" s="1" customFormat="1" x14ac:dyDescent="0.3">
      <c r="A172" s="22" t="s">
        <v>414</v>
      </c>
      <c r="B172" s="19" t="s">
        <v>303</v>
      </c>
      <c r="C172" s="19" t="s">
        <v>236</v>
      </c>
      <c r="D172" s="19" t="s">
        <v>1004</v>
      </c>
      <c r="E172" s="19" t="s">
        <v>42</v>
      </c>
      <c r="H172" s="1">
        <v>50.36390195495278</v>
      </c>
      <c r="I172" s="1">
        <v>0.60232270478284755</v>
      </c>
      <c r="J172" s="1">
        <v>17.301058273776793</v>
      </c>
      <c r="K172" s="1">
        <v>9.1445943257413553</v>
      </c>
      <c r="L172" s="1">
        <v>0.16148982957669045</v>
      </c>
      <c r="M172" s="1">
        <v>5.9484855774697118</v>
      </c>
      <c r="N172" s="1">
        <v>14.244090159428254</v>
      </c>
      <c r="O172" s="1">
        <v>1.8502611324903786</v>
      </c>
      <c r="P172" s="1">
        <v>0.31198460692688273</v>
      </c>
      <c r="Q172" s="1">
        <v>7.1811434854315542E-2</v>
      </c>
      <c r="R172" s="1">
        <f t="shared" si="37"/>
        <v>100</v>
      </c>
      <c r="T172" s="1">
        <f t="shared" si="42"/>
        <v>50.36390195495278</v>
      </c>
      <c r="U172" s="1">
        <f t="shared" si="43"/>
        <v>0.60232270478284755</v>
      </c>
      <c r="V172" s="1">
        <f t="shared" si="44"/>
        <v>17.301058273776793</v>
      </c>
      <c r="W172" s="1">
        <f t="shared" si="45"/>
        <v>9.1445943257413553</v>
      </c>
      <c r="X172" s="1">
        <f t="shared" si="46"/>
        <v>0.16148982957669045</v>
      </c>
      <c r="Y172" s="1">
        <f t="shared" si="47"/>
        <v>5.9484855774697118</v>
      </c>
      <c r="Z172" s="1">
        <f t="shared" si="48"/>
        <v>14.244090159428255</v>
      </c>
      <c r="AA172" s="1">
        <f t="shared" si="49"/>
        <v>1.8502611324903786</v>
      </c>
      <c r="AB172" s="1">
        <f t="shared" si="50"/>
        <v>0.31198460692688273</v>
      </c>
      <c r="AC172" s="1">
        <f t="shared" si="51"/>
        <v>7.1811434854315542E-2</v>
      </c>
      <c r="AD172" s="1">
        <f t="shared" si="38"/>
        <v>100</v>
      </c>
      <c r="AE172" s="1">
        <v>3.8794890525359795</v>
      </c>
      <c r="AF172" s="1">
        <v>2355.9916553144708</v>
      </c>
      <c r="AG172" s="1" t="s">
        <v>50</v>
      </c>
      <c r="AI172" s="1">
        <v>3.9041019445287053</v>
      </c>
      <c r="AK172" s="1">
        <v>326.05751623955206</v>
      </c>
      <c r="AL172" s="1">
        <v>19.194452146783259</v>
      </c>
      <c r="AM172" s="1">
        <v>0.55416167109121284</v>
      </c>
      <c r="AN172" s="1">
        <v>116.62605315471781</v>
      </c>
      <c r="AO172" s="1">
        <v>2.4299572004597176</v>
      </c>
      <c r="AP172" s="1">
        <v>5.4843086724620482</v>
      </c>
      <c r="AQ172" s="1">
        <v>0.84914749032916803</v>
      </c>
      <c r="AR172" s="1">
        <v>4.5285761461455438</v>
      </c>
      <c r="AS172" s="1">
        <v>1.8446518076280018</v>
      </c>
      <c r="AT172" s="1">
        <v>0.62013751386548988</v>
      </c>
      <c r="AU172" s="1">
        <v>2.4380042003556373</v>
      </c>
      <c r="AV172" s="1">
        <v>0.45647467333733077</v>
      </c>
      <c r="AW172" s="1">
        <v>2.888329622396888</v>
      </c>
      <c r="AX172" s="1">
        <v>0.68238521121452234</v>
      </c>
      <c r="AY172" s="1">
        <v>2.0236921547425677</v>
      </c>
      <c r="AZ172" s="1">
        <v>0.31905500412654741</v>
      </c>
      <c r="BA172" s="1">
        <v>1.8740337609899334</v>
      </c>
      <c r="BB172" s="1">
        <v>0.33069505146929867</v>
      </c>
      <c r="BC172" s="1">
        <v>0.76805857404105737</v>
      </c>
      <c r="BD172" s="1">
        <v>3.968147960595747E-2</v>
      </c>
      <c r="BE172" s="1">
        <v>2.1829306602815342</v>
      </c>
      <c r="BF172" s="1">
        <v>0.26236535215477857</v>
      </c>
      <c r="BG172" s="1">
        <v>0.11661541987983855</v>
      </c>
      <c r="BH172" s="1">
        <f>AN172/BF172</f>
        <v>444.51773908742337</v>
      </c>
      <c r="BJ172" s="1">
        <f>AI172/BF172</f>
        <v>14.880402128042951</v>
      </c>
      <c r="BK172" s="1">
        <f>AE172*10^4/AP172</f>
        <v>7073.7977824183563</v>
      </c>
      <c r="BL172" s="68"/>
      <c r="BM172" s="68"/>
    </row>
    <row r="173" spans="1:65" s="1" customFormat="1" x14ac:dyDescent="0.3">
      <c r="A173" s="22" t="s">
        <v>414</v>
      </c>
      <c r="B173" s="19" t="s">
        <v>304</v>
      </c>
      <c r="C173" s="19" t="s">
        <v>236</v>
      </c>
      <c r="D173" s="19" t="s">
        <v>1004</v>
      </c>
      <c r="E173" s="19" t="s">
        <v>42</v>
      </c>
      <c r="H173" s="1">
        <v>53.210214877499396</v>
      </c>
      <c r="I173" s="1">
        <v>0.7882839641420557</v>
      </c>
      <c r="J173" s="1">
        <v>17.861369544577407</v>
      </c>
      <c r="K173" s="1">
        <v>9.3141789872487077</v>
      </c>
      <c r="L173" s="1">
        <v>0.18851786556607275</v>
      </c>
      <c r="M173" s="1">
        <v>4.1505350068797018</v>
      </c>
      <c r="N173" s="1">
        <v>10.001920089755528</v>
      </c>
      <c r="O173" s="1">
        <v>3.2096912151907238</v>
      </c>
      <c r="P173" s="1">
        <v>1.0550018325039887</v>
      </c>
      <c r="Q173" s="1">
        <v>0.2202866166364334</v>
      </c>
      <c r="R173" s="1">
        <f t="shared" si="37"/>
        <v>100.00000000000003</v>
      </c>
      <c r="T173" s="1">
        <f t="shared" si="42"/>
        <v>53.210214877499382</v>
      </c>
      <c r="U173" s="1">
        <f t="shared" si="43"/>
        <v>0.78828396414205548</v>
      </c>
      <c r="V173" s="1">
        <f t="shared" si="44"/>
        <v>17.861369544577403</v>
      </c>
      <c r="W173" s="1">
        <f t="shared" si="45"/>
        <v>9.314178987248706</v>
      </c>
      <c r="X173" s="1">
        <f t="shared" si="46"/>
        <v>0.1885178655660727</v>
      </c>
      <c r="Y173" s="1">
        <f t="shared" si="47"/>
        <v>4.1505350068797009</v>
      </c>
      <c r="Z173" s="1">
        <f t="shared" si="48"/>
        <v>10.001920089755524</v>
      </c>
      <c r="AA173" s="1">
        <f t="shared" si="49"/>
        <v>3.2096912151907229</v>
      </c>
      <c r="AB173" s="1">
        <f t="shared" si="50"/>
        <v>1.0550018325039883</v>
      </c>
      <c r="AC173" s="1">
        <f t="shared" si="51"/>
        <v>0.22028661663643334</v>
      </c>
      <c r="AD173" s="1">
        <f t="shared" si="38"/>
        <v>99.999999999999986</v>
      </c>
      <c r="AE173" s="1">
        <v>4.2331607601894907</v>
      </c>
      <c r="AF173" s="1">
        <v>937.36656707111638</v>
      </c>
      <c r="AG173" s="1" t="s">
        <v>50</v>
      </c>
      <c r="BL173" s="68"/>
      <c r="BM173" s="68"/>
    </row>
    <row r="174" spans="1:65" s="1" customFormat="1" x14ac:dyDescent="0.3">
      <c r="A174" s="22" t="s">
        <v>414</v>
      </c>
      <c r="B174" s="19" t="s">
        <v>305</v>
      </c>
      <c r="C174" s="19" t="s">
        <v>236</v>
      </c>
      <c r="D174" s="19" t="s">
        <v>1004</v>
      </c>
      <c r="E174" s="19" t="s">
        <v>42</v>
      </c>
      <c r="H174" s="1">
        <v>51.006609751208067</v>
      </c>
      <c r="I174" s="1">
        <v>0.77064071534901601</v>
      </c>
      <c r="J174" s="1">
        <v>16.699915948515933</v>
      </c>
      <c r="K174" s="1">
        <v>11.946157774373964</v>
      </c>
      <c r="L174" s="1">
        <v>0.21704861146273208</v>
      </c>
      <c r="M174" s="1">
        <v>5.079313811950489</v>
      </c>
      <c r="N174" s="1">
        <v>11.180872717698401</v>
      </c>
      <c r="O174" s="1">
        <v>2.5664394913703754</v>
      </c>
      <c r="P174" s="1">
        <v>0.43072166131640138</v>
      </c>
      <c r="Q174" s="1">
        <v>0.10227951675459999</v>
      </c>
      <c r="R174" s="1">
        <f t="shared" si="37"/>
        <v>99.999999999999972</v>
      </c>
      <c r="T174" s="1">
        <f t="shared" si="42"/>
        <v>51.006609751208089</v>
      </c>
      <c r="U174" s="1">
        <f t="shared" si="43"/>
        <v>0.77064071534901624</v>
      </c>
      <c r="V174" s="1">
        <f t="shared" si="44"/>
        <v>16.69991594851594</v>
      </c>
      <c r="W174" s="1">
        <f t="shared" si="45"/>
        <v>11.946157774373967</v>
      </c>
      <c r="X174" s="1">
        <f t="shared" si="46"/>
        <v>0.21704861146273213</v>
      </c>
      <c r="Y174" s="1">
        <f t="shared" si="47"/>
        <v>5.0793138119504908</v>
      </c>
      <c r="Z174" s="1">
        <f t="shared" si="48"/>
        <v>11.180872717698405</v>
      </c>
      <c r="AA174" s="1">
        <f t="shared" si="49"/>
        <v>2.5664394913703763</v>
      </c>
      <c r="AB174" s="1">
        <f t="shared" si="50"/>
        <v>0.43072166131640155</v>
      </c>
      <c r="AC174" s="1">
        <f t="shared" si="51"/>
        <v>0.10227951675460002</v>
      </c>
      <c r="AD174" s="1">
        <f t="shared" si="38"/>
        <v>100.00000000000001</v>
      </c>
      <c r="AE174" s="1" t="s">
        <v>50</v>
      </c>
      <c r="AF174" s="1">
        <v>1787.6320103958719</v>
      </c>
      <c r="AG174" s="1" t="s">
        <v>50</v>
      </c>
      <c r="BL174" s="68"/>
      <c r="BM174" s="68"/>
    </row>
    <row r="175" spans="1:65" s="1" customFormat="1" x14ac:dyDescent="0.3">
      <c r="A175" s="22" t="s">
        <v>414</v>
      </c>
      <c r="B175" s="19" t="s">
        <v>306</v>
      </c>
      <c r="C175" s="19" t="s">
        <v>236</v>
      </c>
      <c r="D175" s="19" t="s">
        <v>1004</v>
      </c>
      <c r="E175" s="19" t="s">
        <v>42</v>
      </c>
      <c r="H175" s="1">
        <v>53.57237542466796</v>
      </c>
      <c r="I175" s="1">
        <v>0.99987260577681025</v>
      </c>
      <c r="J175" s="1">
        <v>15.096561385293146</v>
      </c>
      <c r="K175" s="1">
        <v>13.15534866443539</v>
      </c>
      <c r="L175" s="1">
        <v>0.2843990259544672</v>
      </c>
      <c r="M175" s="1">
        <v>4.376164194360582</v>
      </c>
      <c r="N175" s="1">
        <v>8.4042322429085026</v>
      </c>
      <c r="O175" s="1">
        <v>3.1765925137386293</v>
      </c>
      <c r="P175" s="1">
        <v>0.75128168898248193</v>
      </c>
      <c r="Q175" s="1">
        <v>0.18317225388202155</v>
      </c>
      <c r="R175" s="1">
        <f t="shared" si="37"/>
        <v>100</v>
      </c>
      <c r="T175" s="1">
        <f t="shared" si="42"/>
        <v>53.57237542466796</v>
      </c>
      <c r="U175" s="1">
        <f t="shared" si="43"/>
        <v>0.99987260577681025</v>
      </c>
      <c r="V175" s="1">
        <f t="shared" si="44"/>
        <v>15.096561385293148</v>
      </c>
      <c r="W175" s="1">
        <f t="shared" si="45"/>
        <v>13.15534866443539</v>
      </c>
      <c r="X175" s="1">
        <f t="shared" si="46"/>
        <v>0.2843990259544672</v>
      </c>
      <c r="Y175" s="1">
        <f t="shared" si="47"/>
        <v>4.376164194360582</v>
      </c>
      <c r="Z175" s="1">
        <f t="shared" si="48"/>
        <v>8.4042322429085026</v>
      </c>
      <c r="AA175" s="1">
        <f t="shared" si="49"/>
        <v>3.1765925137386288</v>
      </c>
      <c r="AB175" s="1">
        <f t="shared" si="50"/>
        <v>0.75128168898248193</v>
      </c>
      <c r="AC175" s="1">
        <f t="shared" si="51"/>
        <v>0.18317225388202155</v>
      </c>
      <c r="AD175" s="1">
        <f t="shared" si="38"/>
        <v>100</v>
      </c>
      <c r="AE175" s="1" t="s">
        <v>50</v>
      </c>
      <c r="AF175" s="1">
        <v>498.3708429066138</v>
      </c>
      <c r="AG175" s="1" t="s">
        <v>50</v>
      </c>
      <c r="BL175" s="68"/>
      <c r="BM175" s="68"/>
    </row>
    <row r="176" spans="1:65" s="1" customFormat="1" x14ac:dyDescent="0.3">
      <c r="A176" s="22" t="s">
        <v>414</v>
      </c>
      <c r="B176" s="19" t="s">
        <v>307</v>
      </c>
      <c r="C176" s="19" t="s">
        <v>236</v>
      </c>
      <c r="D176" s="19" t="s">
        <v>1004</v>
      </c>
      <c r="E176" s="19" t="s">
        <v>42</v>
      </c>
      <c r="H176" s="1">
        <v>54.914754203178092</v>
      </c>
      <c r="I176" s="1">
        <v>0.95201894276908539</v>
      </c>
      <c r="J176" s="1">
        <v>16.410644475549525</v>
      </c>
      <c r="K176" s="1">
        <v>10.130806705984147</v>
      </c>
      <c r="L176" s="1">
        <v>0.23608674915995964</v>
      </c>
      <c r="M176" s="1">
        <v>4.9477087029508295</v>
      </c>
      <c r="N176" s="1">
        <v>7.9394195128292209</v>
      </c>
      <c r="O176" s="1">
        <v>3.267552195162752</v>
      </c>
      <c r="P176" s="1">
        <v>0.99839935245270062</v>
      </c>
      <c r="Q176" s="1">
        <v>0.20260915996368406</v>
      </c>
      <c r="R176" s="1">
        <f t="shared" si="37"/>
        <v>100</v>
      </c>
      <c r="T176" s="1">
        <f t="shared" si="42"/>
        <v>54.914754203178099</v>
      </c>
      <c r="U176" s="1">
        <f t="shared" si="43"/>
        <v>0.95201894276908527</v>
      </c>
      <c r="V176" s="1">
        <f t="shared" si="44"/>
        <v>16.410644475549525</v>
      </c>
      <c r="W176" s="1">
        <f t="shared" si="45"/>
        <v>10.130806705984147</v>
      </c>
      <c r="X176" s="1">
        <f t="shared" si="46"/>
        <v>0.23608674915995964</v>
      </c>
      <c r="Y176" s="1">
        <f t="shared" si="47"/>
        <v>4.9477087029508295</v>
      </c>
      <c r="Z176" s="1">
        <f t="shared" si="48"/>
        <v>7.9394195128292209</v>
      </c>
      <c r="AA176" s="1">
        <f t="shared" si="49"/>
        <v>3.267552195162752</v>
      </c>
      <c r="AB176" s="1">
        <f t="shared" si="50"/>
        <v>0.99839935245270073</v>
      </c>
      <c r="AC176" s="1">
        <f t="shared" si="51"/>
        <v>0.20260915996368403</v>
      </c>
      <c r="AD176" s="1">
        <f t="shared" si="38"/>
        <v>100</v>
      </c>
      <c r="AE176" s="1" t="s">
        <v>50</v>
      </c>
      <c r="AF176" s="1">
        <v>641.84629088132453</v>
      </c>
      <c r="AG176" s="1" t="s">
        <v>50</v>
      </c>
      <c r="BL176" s="68"/>
      <c r="BM176" s="68"/>
    </row>
    <row r="177" spans="1:63" x14ac:dyDescent="0.3">
      <c r="A177" s="2" t="s">
        <v>414</v>
      </c>
      <c r="B177" s="9" t="s">
        <v>308</v>
      </c>
      <c r="C177" s="19" t="s">
        <v>236</v>
      </c>
      <c r="D177" s="19" t="s">
        <v>1002</v>
      </c>
      <c r="E177" s="19" t="s">
        <v>42</v>
      </c>
      <c r="H177" s="8">
        <v>51.696084494980738</v>
      </c>
      <c r="I177" s="8">
        <v>0.90530336498270281</v>
      </c>
      <c r="J177" s="8">
        <v>16.079669414747205</v>
      </c>
      <c r="K177" s="8">
        <v>11.526306131187427</v>
      </c>
      <c r="L177" s="8">
        <v>0.29565087369930609</v>
      </c>
      <c r="M177" s="8">
        <v>5.5453229391095133</v>
      </c>
      <c r="N177" s="8">
        <v>10.845969293088567</v>
      </c>
      <c r="O177" s="8">
        <v>2.2945226427789822</v>
      </c>
      <c r="P177" s="8">
        <v>0.66572420870912719</v>
      </c>
      <c r="Q177" s="8">
        <v>0.1454466367164402</v>
      </c>
      <c r="R177" s="1">
        <f t="shared" si="37"/>
        <v>100</v>
      </c>
      <c r="T177" s="1">
        <f t="shared" si="42"/>
        <v>51.696084494980745</v>
      </c>
      <c r="U177" s="1">
        <f t="shared" si="43"/>
        <v>0.9053033649827027</v>
      </c>
      <c r="V177" s="1">
        <f t="shared" si="44"/>
        <v>16.079669414747205</v>
      </c>
      <c r="W177" s="1">
        <f t="shared" si="45"/>
        <v>11.526306131187427</v>
      </c>
      <c r="X177" s="1">
        <f t="shared" si="46"/>
        <v>0.29565087369930609</v>
      </c>
      <c r="Y177" s="1">
        <f t="shared" si="47"/>
        <v>5.5453229391095133</v>
      </c>
      <c r="Z177" s="1">
        <f t="shared" si="48"/>
        <v>10.845969293088567</v>
      </c>
      <c r="AA177" s="1">
        <f t="shared" si="49"/>
        <v>2.2945226427789822</v>
      </c>
      <c r="AB177" s="1">
        <f t="shared" si="50"/>
        <v>0.66572420870912719</v>
      </c>
      <c r="AC177" s="1">
        <f t="shared" si="51"/>
        <v>0.1454466367164402</v>
      </c>
      <c r="AD177" s="1">
        <f t="shared" si="38"/>
        <v>100.00000000000001</v>
      </c>
      <c r="AE177" s="8">
        <v>1.810235330592977</v>
      </c>
      <c r="AF177" s="8">
        <v>386.71693986884958</v>
      </c>
      <c r="AG177" s="8" t="s">
        <v>50</v>
      </c>
      <c r="AI177" s="8">
        <v>12.02792007972635</v>
      </c>
      <c r="AJ177" s="8">
        <v>0.51098686361818002</v>
      </c>
      <c r="AK177" s="8">
        <v>294.24820275179326</v>
      </c>
      <c r="AL177" s="8">
        <v>18.082059471753446</v>
      </c>
      <c r="AM177" s="8">
        <v>0.76142413060417069</v>
      </c>
      <c r="AN177" s="8">
        <v>189.68441162401911</v>
      </c>
      <c r="AO177" s="8">
        <v>4.2189849912468302</v>
      </c>
      <c r="AP177" s="8">
        <v>10.476985715821776</v>
      </c>
      <c r="AQ177" s="8">
        <v>1.619907752182405</v>
      </c>
      <c r="AR177" s="8">
        <v>7.7852013487278056</v>
      </c>
      <c r="AS177" s="8">
        <v>2.4607368346515406</v>
      </c>
      <c r="AT177" s="8">
        <v>0.86110782066508729</v>
      </c>
      <c r="AU177" s="8">
        <v>2.8061611749481283</v>
      </c>
      <c r="AV177" s="8">
        <v>0.48452724801412278</v>
      </c>
      <c r="AW177" s="8">
        <v>2.8938081786145857</v>
      </c>
      <c r="AX177" s="8">
        <v>0.6625773880733471</v>
      </c>
      <c r="AY177" s="8">
        <v>2.0291411044517322</v>
      </c>
      <c r="AZ177" s="8">
        <v>0.27650469178135256</v>
      </c>
      <c r="BA177" s="8">
        <v>1.8240880916480244</v>
      </c>
      <c r="BB177" s="8">
        <v>0.35287995436007269</v>
      </c>
      <c r="BC177" s="8">
        <v>1.1669978638027336</v>
      </c>
      <c r="BD177" s="8">
        <v>5.2665274287761438E-2</v>
      </c>
      <c r="BE177" s="8">
        <v>2.6741147667999652</v>
      </c>
      <c r="BF177" s="8">
        <v>0.41488813257418028</v>
      </c>
      <c r="BG177" s="8">
        <v>0.23290379272401368</v>
      </c>
      <c r="BH177" s="1">
        <f>AN177/BF177</f>
        <v>457.19411265663115</v>
      </c>
      <c r="BI177" s="1">
        <f>AJ177/BF177</f>
        <v>1.2316256443580431</v>
      </c>
      <c r="BJ177" s="1">
        <f>AI177/BF177</f>
        <v>28.990754700788671</v>
      </c>
      <c r="BK177" s="1">
        <f>AE177*10^4/AP177</f>
        <v>1727.8207489194699</v>
      </c>
    </row>
    <row r="178" spans="1:63" x14ac:dyDescent="0.3">
      <c r="A178" s="2" t="s">
        <v>414</v>
      </c>
      <c r="B178" s="9" t="s">
        <v>309</v>
      </c>
      <c r="C178" s="9" t="s">
        <v>236</v>
      </c>
      <c r="D178" s="9" t="s">
        <v>1001</v>
      </c>
      <c r="E178" s="9" t="s">
        <v>42</v>
      </c>
      <c r="H178" s="8">
        <v>51.391357117604144</v>
      </c>
      <c r="I178" s="8">
        <v>0.98574507890027685</v>
      </c>
      <c r="J178" s="8">
        <v>17.14759232145763</v>
      </c>
      <c r="K178" s="8">
        <v>9.2698492729147848</v>
      </c>
      <c r="L178" s="8">
        <v>0.15353017732227109</v>
      </c>
      <c r="M178" s="8">
        <v>5.2932225992321786</v>
      </c>
      <c r="N178" s="8">
        <v>12.077537823328452</v>
      </c>
      <c r="O178" s="8">
        <v>2.5088457784285025</v>
      </c>
      <c r="P178" s="8">
        <v>0.68631039531478799</v>
      </c>
      <c r="Q178" s="8">
        <v>0.48600943549699044</v>
      </c>
      <c r="R178" s="1">
        <f t="shared" si="37"/>
        <v>100.00000000000003</v>
      </c>
      <c r="T178" s="1">
        <f t="shared" ref="T178:T192" si="52">H178/$R178*100</f>
        <v>51.39135711760413</v>
      </c>
      <c r="U178" s="1">
        <f t="shared" ref="U178:U192" si="53">I178/$R178*100</f>
        <v>0.98574507890027663</v>
      </c>
      <c r="V178" s="1">
        <f t="shared" ref="V178:V192" si="54">J178/$R178*100</f>
        <v>17.147592321457626</v>
      </c>
      <c r="W178" s="1">
        <f t="shared" ref="W178:W192" si="55">K178/$R178*100</f>
        <v>9.2698492729147812</v>
      </c>
      <c r="X178" s="1">
        <f t="shared" ref="X178:X192" si="56">L178/$R178*100</f>
        <v>0.15353017732227103</v>
      </c>
      <c r="Y178" s="1">
        <f t="shared" ref="Y178:Y192" si="57">M178/$R178*100</f>
        <v>5.2932225992321769</v>
      </c>
      <c r="Z178" s="1">
        <f t="shared" ref="Z178:Z192" si="58">N178/$R178*100</f>
        <v>12.077537823328448</v>
      </c>
      <c r="AA178" s="1">
        <f t="shared" ref="AA178:AA192" si="59">O178/$R178*100</f>
        <v>2.5088457784285016</v>
      </c>
      <c r="AB178" s="1">
        <f t="shared" ref="AB178:AB192" si="60">P178/$R178*100</f>
        <v>0.68631039531478777</v>
      </c>
      <c r="AC178" s="1">
        <f t="shared" ref="AC178:AC192" si="61">Q178/$R178*100</f>
        <v>0.48600943549699027</v>
      </c>
      <c r="AD178" s="1">
        <f t="shared" si="38"/>
        <v>100.00000000000001</v>
      </c>
      <c r="AE178" s="8" t="s">
        <v>50</v>
      </c>
      <c r="AF178" s="8">
        <v>1133.0869574122485</v>
      </c>
      <c r="AG178" s="8" t="s">
        <v>50</v>
      </c>
    </row>
    <row r="179" spans="1:63" x14ac:dyDescent="0.3">
      <c r="A179" s="2" t="s">
        <v>414</v>
      </c>
      <c r="B179" s="9" t="s">
        <v>310</v>
      </c>
      <c r="C179" s="9" t="s">
        <v>236</v>
      </c>
      <c r="D179" s="9" t="s">
        <v>1001</v>
      </c>
      <c r="E179" s="9" t="s">
        <v>42</v>
      </c>
      <c r="H179" s="8">
        <v>48.428218790237118</v>
      </c>
      <c r="I179" s="8">
        <v>0.69145568494661136</v>
      </c>
      <c r="J179" s="8">
        <v>18.40075974760445</v>
      </c>
      <c r="K179" s="8">
        <v>10.859837948966018</v>
      </c>
      <c r="L179" s="8">
        <v>0.24222290197975432</v>
      </c>
      <c r="M179" s="8">
        <v>5.9026271047782997</v>
      </c>
      <c r="N179" s="8">
        <v>13.126987401563605</v>
      </c>
      <c r="O179" s="8">
        <v>1.8694912963371346</v>
      </c>
      <c r="P179" s="8">
        <v>0.36920318980174005</v>
      </c>
      <c r="Q179" s="8">
        <v>0.10919593378529308</v>
      </c>
      <c r="R179" s="1">
        <f t="shared" si="37"/>
        <v>100.00000000000003</v>
      </c>
      <c r="T179" s="1">
        <f t="shared" si="52"/>
        <v>48.428218790237104</v>
      </c>
      <c r="U179" s="1">
        <f t="shared" si="53"/>
        <v>0.69145568494661114</v>
      </c>
      <c r="V179" s="1">
        <f t="shared" si="54"/>
        <v>18.400759747604447</v>
      </c>
      <c r="W179" s="1">
        <f t="shared" si="55"/>
        <v>10.859837948966014</v>
      </c>
      <c r="X179" s="1">
        <f t="shared" si="56"/>
        <v>0.24222290197975427</v>
      </c>
      <c r="Y179" s="1">
        <f t="shared" si="57"/>
        <v>5.9026271047782979</v>
      </c>
      <c r="Z179" s="1">
        <f t="shared" si="58"/>
        <v>13.1269874015636</v>
      </c>
      <c r="AA179" s="1">
        <f t="shared" si="59"/>
        <v>1.8694912963371342</v>
      </c>
      <c r="AB179" s="1">
        <f t="shared" si="60"/>
        <v>0.36920318980173994</v>
      </c>
      <c r="AC179" s="1">
        <f t="shared" si="61"/>
        <v>0.10919593378529305</v>
      </c>
      <c r="AD179" s="1">
        <f t="shared" si="38"/>
        <v>100</v>
      </c>
      <c r="AE179" s="8">
        <v>6.0245120086222954</v>
      </c>
      <c r="AF179" s="8">
        <v>1080.1297851979025</v>
      </c>
      <c r="AG179" s="8">
        <v>189.11958726709304</v>
      </c>
    </row>
    <row r="180" spans="1:63" x14ac:dyDescent="0.3">
      <c r="A180" s="2" t="s">
        <v>414</v>
      </c>
      <c r="B180" s="9" t="s">
        <v>311</v>
      </c>
      <c r="C180" s="9" t="s">
        <v>236</v>
      </c>
      <c r="D180" s="9" t="s">
        <v>1001</v>
      </c>
      <c r="E180" s="9" t="s">
        <v>42</v>
      </c>
      <c r="H180" s="8">
        <v>48.280381989517906</v>
      </c>
      <c r="I180" s="8">
        <v>0.71746458505188748</v>
      </c>
      <c r="J180" s="8">
        <v>19.293126801299483</v>
      </c>
      <c r="K180" s="8">
        <v>10.330215874591126</v>
      </c>
      <c r="L180" s="8">
        <v>0.23168657643620219</v>
      </c>
      <c r="M180" s="8">
        <v>5.6500928164893693</v>
      </c>
      <c r="N180" s="8">
        <v>12.279897752385606</v>
      </c>
      <c r="O180" s="8">
        <v>2.5118898495819457</v>
      </c>
      <c r="P180" s="8">
        <v>0.56826861385231131</v>
      </c>
      <c r="Q180" s="8">
        <v>0.13697514079415027</v>
      </c>
      <c r="R180" s="1">
        <f t="shared" si="37"/>
        <v>99.999999999999986</v>
      </c>
      <c r="T180" s="1">
        <f t="shared" si="52"/>
        <v>48.280381989517913</v>
      </c>
      <c r="U180" s="1">
        <f t="shared" si="53"/>
        <v>0.71746458505188759</v>
      </c>
      <c r="V180" s="1">
        <f t="shared" si="54"/>
        <v>19.293126801299483</v>
      </c>
      <c r="W180" s="1">
        <f t="shared" si="55"/>
        <v>10.330215874591127</v>
      </c>
      <c r="X180" s="1">
        <f t="shared" si="56"/>
        <v>0.23168657643620225</v>
      </c>
      <c r="Y180" s="1">
        <f t="shared" si="57"/>
        <v>5.6500928164893702</v>
      </c>
      <c r="Z180" s="1">
        <f t="shared" si="58"/>
        <v>12.279897752385608</v>
      </c>
      <c r="AA180" s="1">
        <f t="shared" si="59"/>
        <v>2.5118898495819462</v>
      </c>
      <c r="AB180" s="1">
        <f t="shared" si="60"/>
        <v>0.56826861385231142</v>
      </c>
      <c r="AC180" s="1">
        <f t="shared" si="61"/>
        <v>0.1369751407941503</v>
      </c>
      <c r="AD180" s="1">
        <f t="shared" si="38"/>
        <v>100.00000000000001</v>
      </c>
      <c r="AE180" s="8" t="s">
        <v>50</v>
      </c>
      <c r="AF180" s="8">
        <v>1327.7378666097634</v>
      </c>
      <c r="AG180" s="8" t="s">
        <v>50</v>
      </c>
    </row>
    <row r="181" spans="1:63" x14ac:dyDescent="0.3">
      <c r="A181" s="2" t="s">
        <v>414</v>
      </c>
      <c r="B181" s="9" t="s">
        <v>312</v>
      </c>
      <c r="C181" s="9" t="s">
        <v>236</v>
      </c>
      <c r="D181" s="9" t="s">
        <v>1001</v>
      </c>
      <c r="E181" s="9" t="s">
        <v>42</v>
      </c>
      <c r="H181" s="8">
        <v>48.571001951784872</v>
      </c>
      <c r="I181" s="8">
        <v>0.70925515765373426</v>
      </c>
      <c r="J181" s="8">
        <v>19.144912027474309</v>
      </c>
      <c r="K181" s="8">
        <v>10.273356536701733</v>
      </c>
      <c r="L181" s="8">
        <v>0.224686345682787</v>
      </c>
      <c r="M181" s="8">
        <v>5.1208577898969354</v>
      </c>
      <c r="N181" s="8">
        <v>13.288846384931791</v>
      </c>
      <c r="O181" s="8">
        <v>2.1046569089273719</v>
      </c>
      <c r="P181" s="8">
        <v>0.43906271664278779</v>
      </c>
      <c r="Q181" s="8">
        <v>0.1233641803036821</v>
      </c>
      <c r="R181" s="1">
        <f t="shared" si="37"/>
        <v>100</v>
      </c>
      <c r="T181" s="1">
        <f t="shared" si="52"/>
        <v>48.571001951784872</v>
      </c>
      <c r="U181" s="1">
        <f t="shared" si="53"/>
        <v>0.70925515765373426</v>
      </c>
      <c r="V181" s="1">
        <f t="shared" si="54"/>
        <v>19.144912027474309</v>
      </c>
      <c r="W181" s="1">
        <f t="shared" si="55"/>
        <v>10.273356536701733</v>
      </c>
      <c r="X181" s="1">
        <f t="shared" si="56"/>
        <v>0.22468634568278703</v>
      </c>
      <c r="Y181" s="1">
        <f t="shared" si="57"/>
        <v>5.1208577898969354</v>
      </c>
      <c r="Z181" s="1">
        <f t="shared" si="58"/>
        <v>13.288846384931791</v>
      </c>
      <c r="AA181" s="1">
        <f t="shared" si="59"/>
        <v>2.1046569089273719</v>
      </c>
      <c r="AB181" s="1">
        <f t="shared" si="60"/>
        <v>0.43906271664278779</v>
      </c>
      <c r="AC181" s="1">
        <f t="shared" si="61"/>
        <v>0.1233641803036821</v>
      </c>
      <c r="AD181" s="1">
        <f t="shared" si="38"/>
        <v>100</v>
      </c>
      <c r="AE181" s="8" t="s">
        <v>50</v>
      </c>
      <c r="AF181" s="8">
        <v>1362.1416840186018</v>
      </c>
      <c r="AG181" s="8" t="s">
        <v>50</v>
      </c>
    </row>
    <row r="182" spans="1:63" x14ac:dyDescent="0.3">
      <c r="A182" s="2" t="s">
        <v>414</v>
      </c>
      <c r="B182" s="9" t="s">
        <v>313</v>
      </c>
      <c r="C182" s="9" t="s">
        <v>236</v>
      </c>
      <c r="D182" s="9" t="s">
        <v>1001</v>
      </c>
      <c r="E182" s="9" t="s">
        <v>42</v>
      </c>
      <c r="H182" s="8">
        <v>51.080643379159511</v>
      </c>
      <c r="I182" s="8">
        <v>0.89831599270621032</v>
      </c>
      <c r="J182" s="8">
        <v>17.978721977904115</v>
      </c>
      <c r="K182" s="8">
        <v>9.1184721737746006</v>
      </c>
      <c r="L182" s="8">
        <v>0.17161857771103725</v>
      </c>
      <c r="M182" s="8">
        <v>4.8905819693226604</v>
      </c>
      <c r="N182" s="8">
        <v>12.467486324144589</v>
      </c>
      <c r="O182" s="8">
        <v>2.5685803925774966</v>
      </c>
      <c r="P182" s="8">
        <v>0.64658639922771677</v>
      </c>
      <c r="Q182" s="8">
        <v>0.17899281347205842</v>
      </c>
      <c r="R182" s="1">
        <f t="shared" si="37"/>
        <v>100.00000000000001</v>
      </c>
      <c r="T182" s="1">
        <f t="shared" si="52"/>
        <v>51.080643379159504</v>
      </c>
      <c r="U182" s="1">
        <f t="shared" si="53"/>
        <v>0.89831599270621021</v>
      </c>
      <c r="V182" s="1">
        <f t="shared" si="54"/>
        <v>17.978721977904115</v>
      </c>
      <c r="W182" s="1">
        <f t="shared" si="55"/>
        <v>9.1184721737746006</v>
      </c>
      <c r="X182" s="1">
        <f t="shared" si="56"/>
        <v>0.17161857771103722</v>
      </c>
      <c r="Y182" s="1">
        <f t="shared" si="57"/>
        <v>4.8905819693226595</v>
      </c>
      <c r="Z182" s="1">
        <f t="shared" si="58"/>
        <v>12.467486324144588</v>
      </c>
      <c r="AA182" s="1">
        <f t="shared" si="59"/>
        <v>2.5685803925774966</v>
      </c>
      <c r="AB182" s="1">
        <f t="shared" si="60"/>
        <v>0.64658639922771677</v>
      </c>
      <c r="AC182" s="1">
        <f t="shared" si="61"/>
        <v>0.17899281347205839</v>
      </c>
      <c r="AD182" s="1">
        <f t="shared" si="38"/>
        <v>100</v>
      </c>
      <c r="AE182" s="8" t="s">
        <v>50</v>
      </c>
      <c r="AF182" s="8">
        <v>923.24983943481061</v>
      </c>
      <c r="AG182" s="8" t="s">
        <v>50</v>
      </c>
    </row>
    <row r="183" spans="1:63" x14ac:dyDescent="0.3">
      <c r="A183" s="2" t="s">
        <v>414</v>
      </c>
      <c r="B183" s="9" t="s">
        <v>314</v>
      </c>
      <c r="C183" s="9" t="s">
        <v>236</v>
      </c>
      <c r="D183" s="9" t="s">
        <v>1001</v>
      </c>
      <c r="E183" s="9" t="s">
        <v>42</v>
      </c>
      <c r="H183" s="8">
        <v>50.53819747483562</v>
      </c>
      <c r="I183" s="8">
        <v>0.79975880290071244</v>
      </c>
      <c r="J183" s="8">
        <v>18.126808317068395</v>
      </c>
      <c r="K183" s="8">
        <v>9.5817663455994744</v>
      </c>
      <c r="L183" s="8">
        <v>0.18830299856656985</v>
      </c>
      <c r="M183" s="8">
        <v>5.0487419138143519</v>
      </c>
      <c r="N183" s="8">
        <v>12.662847712594614</v>
      </c>
      <c r="O183" s="8">
        <v>2.3215220806423456</v>
      </c>
      <c r="P183" s="8">
        <v>0.59188498706739234</v>
      </c>
      <c r="Q183" s="8">
        <v>0.14016936691050846</v>
      </c>
      <c r="R183" s="1">
        <f t="shared" si="37"/>
        <v>99.999999999999986</v>
      </c>
      <c r="T183" s="1">
        <f t="shared" si="52"/>
        <v>50.53819747483562</v>
      </c>
      <c r="U183" s="1">
        <f t="shared" si="53"/>
        <v>0.79975880290071244</v>
      </c>
      <c r="V183" s="1">
        <f t="shared" si="54"/>
        <v>18.126808317068395</v>
      </c>
      <c r="W183" s="1">
        <f t="shared" si="55"/>
        <v>9.5817663455994762</v>
      </c>
      <c r="X183" s="1">
        <f t="shared" si="56"/>
        <v>0.18830299856656987</v>
      </c>
      <c r="Y183" s="1">
        <f t="shared" si="57"/>
        <v>5.0487419138143519</v>
      </c>
      <c r="Z183" s="1">
        <f t="shared" si="58"/>
        <v>12.662847712594616</v>
      </c>
      <c r="AA183" s="1">
        <f t="shared" si="59"/>
        <v>2.3215220806423456</v>
      </c>
      <c r="AB183" s="1">
        <f t="shared" si="60"/>
        <v>0.59188498706739234</v>
      </c>
      <c r="AC183" s="1">
        <f t="shared" si="61"/>
        <v>0.14016936691050849</v>
      </c>
      <c r="AD183" s="1">
        <f t="shared" si="38"/>
        <v>99.999999999999986</v>
      </c>
      <c r="AE183" s="8">
        <v>4.3988545544166158</v>
      </c>
      <c r="AF183" s="8">
        <v>830.67054659090525</v>
      </c>
      <c r="AG183" s="8">
        <v>371.48588625498388</v>
      </c>
      <c r="AI183" s="8">
        <v>11.438844795482357</v>
      </c>
      <c r="AJ183" s="8">
        <v>0.31912966071279797</v>
      </c>
      <c r="AK183" s="8">
        <v>310.01498137950483</v>
      </c>
      <c r="AL183" s="8">
        <v>17.015172514087194</v>
      </c>
      <c r="AM183" s="8">
        <v>0.65426598253140855</v>
      </c>
      <c r="AN183" s="8">
        <v>112.58611342348176</v>
      </c>
      <c r="AO183" s="8">
        <v>4.7844836456916866</v>
      </c>
      <c r="AP183" s="8">
        <v>10.110073834809658</v>
      </c>
      <c r="AQ183" s="8">
        <v>1.5975685007687646</v>
      </c>
      <c r="AR183" s="8">
        <v>7.7062843515343902</v>
      </c>
      <c r="AS183" s="8">
        <v>2.0464178425214143</v>
      </c>
      <c r="AT183" s="8">
        <v>0.81001576933000652</v>
      </c>
      <c r="AU183" s="8">
        <v>2.7381346205438049</v>
      </c>
      <c r="AV183" s="8">
        <v>0.4459607265545612</v>
      </c>
      <c r="AW183" s="8">
        <v>2.7131968867246594</v>
      </c>
      <c r="AX183" s="8">
        <v>0.61148512772153429</v>
      </c>
      <c r="AY183" s="8">
        <v>1.7287806248819957</v>
      </c>
      <c r="AZ183" s="8">
        <v>0.27272657810252815</v>
      </c>
      <c r="BA183" s="8">
        <v>1.5766176556467804</v>
      </c>
      <c r="BB183" s="8">
        <v>0.25174237885385842</v>
      </c>
      <c r="BC183" s="8">
        <v>0.92716502091471198</v>
      </c>
      <c r="BD183" s="8">
        <v>3.0536834379017139E-2</v>
      </c>
      <c r="BE183" s="8">
        <v>1.2952554521194835</v>
      </c>
      <c r="BF183" s="8">
        <v>0.41675181207657985</v>
      </c>
      <c r="BG183" s="8">
        <v>0.16622561263361937</v>
      </c>
      <c r="BH183" s="8">
        <f>AN183/BF183</f>
        <v>270.15146703859705</v>
      </c>
      <c r="BI183" s="8">
        <f>AJ183/BF183</f>
        <v>0.76575470451501382</v>
      </c>
      <c r="BJ183" s="8">
        <f>AI183/BF183</f>
        <v>27.447618616185938</v>
      </c>
      <c r="BK183" s="8">
        <f>AE183*10^4/AP183</f>
        <v>4350.9618488354317</v>
      </c>
    </row>
    <row r="184" spans="1:63" x14ac:dyDescent="0.3">
      <c r="A184" s="2" t="s">
        <v>414</v>
      </c>
      <c r="B184" s="9" t="s">
        <v>315</v>
      </c>
      <c r="C184" s="9" t="s">
        <v>236</v>
      </c>
      <c r="D184" s="9" t="s">
        <v>1001</v>
      </c>
      <c r="E184" s="9" t="s">
        <v>42</v>
      </c>
      <c r="H184" s="8">
        <v>48.919459602136818</v>
      </c>
      <c r="I184" s="8">
        <v>0.71680635200705811</v>
      </c>
      <c r="J184" s="8">
        <v>18.127619100132335</v>
      </c>
      <c r="K184" s="8">
        <v>10.87307856364666</v>
      </c>
      <c r="L184" s="8">
        <v>0.20194640494044996</v>
      </c>
      <c r="M184" s="8">
        <v>5.555388609690711</v>
      </c>
      <c r="N184" s="8">
        <v>12.857024702249671</v>
      </c>
      <c r="O184" s="8">
        <v>2.1486959638288492</v>
      </c>
      <c r="P184" s="8">
        <v>0.47695191883546556</v>
      </c>
      <c r="Q184" s="8">
        <v>0.12302878253198063</v>
      </c>
      <c r="R184" s="1">
        <f t="shared" si="37"/>
        <v>99.999999999999986</v>
      </c>
      <c r="T184" s="1">
        <f t="shared" si="52"/>
        <v>48.919459602136826</v>
      </c>
      <c r="U184" s="1">
        <f t="shared" si="53"/>
        <v>0.71680635200705822</v>
      </c>
      <c r="V184" s="1">
        <f t="shared" si="54"/>
        <v>18.127619100132339</v>
      </c>
      <c r="W184" s="1">
        <f t="shared" si="55"/>
        <v>10.873078563646661</v>
      </c>
      <c r="X184" s="1">
        <f t="shared" si="56"/>
        <v>0.20194640494044999</v>
      </c>
      <c r="Y184" s="1">
        <f t="shared" si="57"/>
        <v>5.5553886096907119</v>
      </c>
      <c r="Z184" s="1">
        <f t="shared" si="58"/>
        <v>12.857024702249673</v>
      </c>
      <c r="AA184" s="1">
        <f t="shared" si="59"/>
        <v>2.1486959638288496</v>
      </c>
      <c r="AB184" s="1">
        <f t="shared" si="60"/>
        <v>0.47695191883546562</v>
      </c>
      <c r="AC184" s="1">
        <f t="shared" si="61"/>
        <v>0.12302878253198064</v>
      </c>
      <c r="AD184" s="1">
        <f t="shared" si="38"/>
        <v>99.999999999999986</v>
      </c>
      <c r="AE184" s="8" t="s">
        <v>50</v>
      </c>
      <c r="AF184" s="8">
        <v>1200.1788232057499</v>
      </c>
      <c r="AG184" s="8" t="s">
        <v>50</v>
      </c>
    </row>
    <row r="185" spans="1:63" x14ac:dyDescent="0.3">
      <c r="A185" s="2" t="s">
        <v>414</v>
      </c>
      <c r="B185" s="9" t="s">
        <v>316</v>
      </c>
      <c r="C185" s="9" t="s">
        <v>236</v>
      </c>
      <c r="D185" s="9" t="s">
        <v>1001</v>
      </c>
      <c r="E185" s="9" t="s">
        <v>42</v>
      </c>
      <c r="H185" s="8">
        <v>48.524304280619326</v>
      </c>
      <c r="I185" s="8">
        <v>0.69341491684412004</v>
      </c>
      <c r="J185" s="8">
        <v>18.87213941076579</v>
      </c>
      <c r="K185" s="8">
        <v>10.074466873368809</v>
      </c>
      <c r="L185" s="8">
        <v>0.17722849672497915</v>
      </c>
      <c r="M185" s="8">
        <v>5.9103800360709089</v>
      </c>
      <c r="N185" s="8">
        <v>13.093007897787009</v>
      </c>
      <c r="O185" s="8">
        <v>2.0910267123103052</v>
      </c>
      <c r="P185" s="8">
        <v>0.42150731825655702</v>
      </c>
      <c r="Q185" s="8">
        <v>0.14252405725221709</v>
      </c>
      <c r="R185" s="1">
        <f t="shared" si="37"/>
        <v>100.00000000000001</v>
      </c>
      <c r="T185" s="1">
        <f t="shared" si="52"/>
        <v>48.524304280619319</v>
      </c>
      <c r="U185" s="1">
        <f t="shared" si="53"/>
        <v>0.69341491684411993</v>
      </c>
      <c r="V185" s="1">
        <f t="shared" si="54"/>
        <v>18.872139410765786</v>
      </c>
      <c r="W185" s="1">
        <f t="shared" si="55"/>
        <v>10.074466873368808</v>
      </c>
      <c r="X185" s="1">
        <f t="shared" si="56"/>
        <v>0.17722849672497912</v>
      </c>
      <c r="Y185" s="1">
        <f t="shared" si="57"/>
        <v>5.910380036070908</v>
      </c>
      <c r="Z185" s="1">
        <f t="shared" si="58"/>
        <v>13.093007897787007</v>
      </c>
      <c r="AA185" s="1">
        <f t="shared" si="59"/>
        <v>2.0910267123103048</v>
      </c>
      <c r="AB185" s="1">
        <f t="shared" si="60"/>
        <v>0.42150731825655691</v>
      </c>
      <c r="AC185" s="1">
        <f t="shared" si="61"/>
        <v>0.14252405725221706</v>
      </c>
      <c r="AD185" s="1">
        <f t="shared" si="38"/>
        <v>100</v>
      </c>
      <c r="AE185" s="8" t="s">
        <v>50</v>
      </c>
      <c r="AF185" s="8">
        <v>1492.3868105273771</v>
      </c>
      <c r="AG185" s="8" t="s">
        <v>50</v>
      </c>
    </row>
    <row r="186" spans="1:63" x14ac:dyDescent="0.3">
      <c r="A186" s="2" t="s">
        <v>414</v>
      </c>
      <c r="B186" s="9" t="s">
        <v>317</v>
      </c>
      <c r="C186" s="9" t="s">
        <v>236</v>
      </c>
      <c r="D186" s="9" t="s">
        <v>1001</v>
      </c>
      <c r="E186" s="9" t="s">
        <v>42</v>
      </c>
      <c r="H186" s="8">
        <v>55.668724214818845</v>
      </c>
      <c r="I186" s="8">
        <v>0.77184274504911254</v>
      </c>
      <c r="J186" s="8">
        <v>16.745514443811263</v>
      </c>
      <c r="K186" s="8">
        <v>7.4365782554061619</v>
      </c>
      <c r="L186" s="8">
        <v>0.17905133142030524</v>
      </c>
      <c r="M186" s="8">
        <v>4.5858795045999168</v>
      </c>
      <c r="N186" s="8">
        <v>10.434207908606263</v>
      </c>
      <c r="O186" s="8">
        <v>3.0772550857659242</v>
      </c>
      <c r="P186" s="8">
        <v>0.86592056325300149</v>
      </c>
      <c r="Q186" s="8">
        <v>0.23502594726921427</v>
      </c>
      <c r="R186" s="1">
        <f t="shared" si="37"/>
        <v>100.00000000000001</v>
      </c>
      <c r="T186" s="1">
        <f t="shared" si="52"/>
        <v>55.66872421481883</v>
      </c>
      <c r="U186" s="1">
        <f t="shared" si="53"/>
        <v>0.77184274504911243</v>
      </c>
      <c r="V186" s="1">
        <f t="shared" si="54"/>
        <v>16.74551444381126</v>
      </c>
      <c r="W186" s="1">
        <f t="shared" si="55"/>
        <v>7.436578255406161</v>
      </c>
      <c r="X186" s="1">
        <f t="shared" si="56"/>
        <v>0.17905133142030522</v>
      </c>
      <c r="Y186" s="1">
        <f t="shared" si="57"/>
        <v>4.5858795045999168</v>
      </c>
      <c r="Z186" s="1">
        <f t="shared" si="58"/>
        <v>10.434207908606261</v>
      </c>
      <c r="AA186" s="1">
        <f t="shared" si="59"/>
        <v>3.0772550857659238</v>
      </c>
      <c r="AB186" s="1">
        <f t="shared" si="60"/>
        <v>0.86592056325300137</v>
      </c>
      <c r="AC186" s="1">
        <f t="shared" si="61"/>
        <v>0.23502594726921422</v>
      </c>
      <c r="AD186" s="1">
        <f t="shared" si="38"/>
        <v>99.999999999999986</v>
      </c>
      <c r="AE186" s="8" t="s">
        <v>50</v>
      </c>
      <c r="AF186" s="8">
        <v>834.23316144093565</v>
      </c>
      <c r="AG186" s="8" t="s">
        <v>50</v>
      </c>
    </row>
    <row r="187" spans="1:63" x14ac:dyDescent="0.3">
      <c r="A187" s="2" t="s">
        <v>414</v>
      </c>
      <c r="B187" s="9" t="s">
        <v>318</v>
      </c>
      <c r="C187" s="9" t="s">
        <v>236</v>
      </c>
      <c r="D187" s="9" t="s">
        <v>1001</v>
      </c>
      <c r="E187" s="9" t="s">
        <v>42</v>
      </c>
      <c r="H187" s="8">
        <v>56.22665938795123</v>
      </c>
      <c r="I187" s="8">
        <v>0.84194529911035265</v>
      </c>
      <c r="J187" s="8">
        <v>17.000753014613938</v>
      </c>
      <c r="K187" s="8">
        <v>7.0657672875234514</v>
      </c>
      <c r="L187" s="8">
        <v>0.15401022873244816</v>
      </c>
      <c r="M187" s="8">
        <v>4.3555441034695352</v>
      </c>
      <c r="N187" s="8">
        <v>10.357528612851681</v>
      </c>
      <c r="O187" s="8">
        <v>2.8597518799810557</v>
      </c>
      <c r="P187" s="8">
        <v>0.9342832902309135</v>
      </c>
      <c r="Q187" s="8">
        <v>0.20375689553540713</v>
      </c>
      <c r="R187" s="1">
        <f t="shared" si="37"/>
        <v>100.00000000000001</v>
      </c>
      <c r="T187" s="1">
        <f t="shared" si="52"/>
        <v>56.226659387951216</v>
      </c>
      <c r="U187" s="1">
        <f t="shared" si="53"/>
        <v>0.84194529911035243</v>
      </c>
      <c r="V187" s="1">
        <f t="shared" si="54"/>
        <v>17.000753014613938</v>
      </c>
      <c r="W187" s="1">
        <f t="shared" si="55"/>
        <v>7.0657672875234496</v>
      </c>
      <c r="X187" s="1">
        <f t="shared" si="56"/>
        <v>0.15401022873244813</v>
      </c>
      <c r="Y187" s="1">
        <f t="shared" si="57"/>
        <v>4.3555441034695344</v>
      </c>
      <c r="Z187" s="1">
        <f t="shared" si="58"/>
        <v>10.357528612851679</v>
      </c>
      <c r="AA187" s="1">
        <f t="shared" si="59"/>
        <v>2.8597518799810553</v>
      </c>
      <c r="AB187" s="1">
        <f t="shared" si="60"/>
        <v>0.93428329023091339</v>
      </c>
      <c r="AC187" s="1">
        <f t="shared" si="61"/>
        <v>0.2037568955354071</v>
      </c>
      <c r="AD187" s="1">
        <f t="shared" si="38"/>
        <v>99.999999999999986</v>
      </c>
      <c r="AE187" s="8" t="s">
        <v>50</v>
      </c>
      <c r="AF187" s="8">
        <v>924.43743563774296</v>
      </c>
      <c r="AG187" s="8" t="s">
        <v>50</v>
      </c>
    </row>
    <row r="188" spans="1:63" x14ac:dyDescent="0.3">
      <c r="A188" s="2" t="s">
        <v>414</v>
      </c>
      <c r="B188" s="9" t="s">
        <v>319</v>
      </c>
      <c r="C188" s="9" t="s">
        <v>236</v>
      </c>
      <c r="D188" s="9" t="s">
        <v>1001</v>
      </c>
      <c r="E188" s="9" t="s">
        <v>42</v>
      </c>
      <c r="H188" s="8">
        <v>52.652272377751601</v>
      </c>
      <c r="I188" s="8">
        <v>0.82267500093370038</v>
      </c>
      <c r="J188" s="8">
        <v>18.149779137396575</v>
      </c>
      <c r="K188" s="8">
        <v>8.0120531006897018</v>
      </c>
      <c r="L188" s="8">
        <v>0.15075018589127659</v>
      </c>
      <c r="M188" s="8">
        <v>4.9530882051938079</v>
      </c>
      <c r="N188" s="8">
        <v>12.027420236514818</v>
      </c>
      <c r="O188" s="8">
        <v>2.3495299242514269</v>
      </c>
      <c r="P188" s="8">
        <v>0.72115629466907938</v>
      </c>
      <c r="Q188" s="8">
        <v>0.16127553670800976</v>
      </c>
      <c r="R188" s="1">
        <f t="shared" si="37"/>
        <v>100</v>
      </c>
      <c r="T188" s="1">
        <f t="shared" si="52"/>
        <v>52.652272377751594</v>
      </c>
      <c r="U188" s="1">
        <f t="shared" si="53"/>
        <v>0.82267500093370027</v>
      </c>
      <c r="V188" s="1">
        <f t="shared" si="54"/>
        <v>18.149779137396575</v>
      </c>
      <c r="W188" s="1">
        <f t="shared" si="55"/>
        <v>8.0120531006897018</v>
      </c>
      <c r="X188" s="1">
        <f t="shared" si="56"/>
        <v>0.15075018589127659</v>
      </c>
      <c r="Y188" s="1">
        <f t="shared" si="57"/>
        <v>4.9530882051938079</v>
      </c>
      <c r="Z188" s="1">
        <f t="shared" si="58"/>
        <v>12.027420236514818</v>
      </c>
      <c r="AA188" s="1">
        <f t="shared" si="59"/>
        <v>2.3495299242514269</v>
      </c>
      <c r="AB188" s="1">
        <f t="shared" si="60"/>
        <v>0.72115629466907938</v>
      </c>
      <c r="AC188" s="1">
        <f t="shared" si="61"/>
        <v>0.16127553670800976</v>
      </c>
      <c r="AD188" s="1">
        <f t="shared" si="38"/>
        <v>99.999999999999986</v>
      </c>
      <c r="AE188" s="8" t="s">
        <v>50</v>
      </c>
      <c r="AF188" s="8" t="s">
        <v>50</v>
      </c>
      <c r="AG188" s="8" t="s">
        <v>50</v>
      </c>
    </row>
    <row r="189" spans="1:63" x14ac:dyDescent="0.3">
      <c r="A189" s="2" t="s">
        <v>414</v>
      </c>
      <c r="B189" s="9" t="s">
        <v>320</v>
      </c>
      <c r="C189" s="9" t="s">
        <v>236</v>
      </c>
      <c r="D189" s="9" t="s">
        <v>1001</v>
      </c>
      <c r="E189" s="9" t="s">
        <v>42</v>
      </c>
      <c r="H189" s="8">
        <v>49.855371880106333</v>
      </c>
      <c r="I189" s="8">
        <v>0.86145905626941421</v>
      </c>
      <c r="J189" s="8">
        <v>17.501398144342403</v>
      </c>
      <c r="K189" s="8">
        <v>10.96646990606073</v>
      </c>
      <c r="L189" s="8">
        <v>0.2024782529596863</v>
      </c>
      <c r="M189" s="8">
        <v>5.177646122411141</v>
      </c>
      <c r="N189" s="8">
        <v>12.075250486823755</v>
      </c>
      <c r="O189" s="8">
        <v>2.566521349495658</v>
      </c>
      <c r="P189" s="8">
        <v>0.61956323992156914</v>
      </c>
      <c r="Q189" s="8">
        <v>0.17384156160931474</v>
      </c>
      <c r="R189" s="1">
        <f t="shared" si="37"/>
        <v>100</v>
      </c>
      <c r="T189" s="1">
        <f t="shared" si="52"/>
        <v>49.855371880106333</v>
      </c>
      <c r="U189" s="1">
        <f t="shared" si="53"/>
        <v>0.8614590562694141</v>
      </c>
      <c r="V189" s="1">
        <f t="shared" si="54"/>
        <v>17.501398144342403</v>
      </c>
      <c r="W189" s="1">
        <f t="shared" si="55"/>
        <v>10.96646990606073</v>
      </c>
      <c r="X189" s="1">
        <f t="shared" si="56"/>
        <v>0.2024782529596863</v>
      </c>
      <c r="Y189" s="1">
        <f t="shared" si="57"/>
        <v>5.177646122411141</v>
      </c>
      <c r="Z189" s="1">
        <f t="shared" si="58"/>
        <v>12.075250486823755</v>
      </c>
      <c r="AA189" s="1">
        <f t="shared" si="59"/>
        <v>2.566521349495658</v>
      </c>
      <c r="AB189" s="1">
        <f t="shared" si="60"/>
        <v>0.61956323992156914</v>
      </c>
      <c r="AC189" s="1">
        <f t="shared" si="61"/>
        <v>0.17384156160931474</v>
      </c>
      <c r="AD189" s="1">
        <f t="shared" si="38"/>
        <v>100</v>
      </c>
      <c r="AE189" s="8" t="s">
        <v>50</v>
      </c>
      <c r="AF189" s="8">
        <v>1095.9530421101472</v>
      </c>
      <c r="AG189" s="8" t="s">
        <v>50</v>
      </c>
    </row>
    <row r="190" spans="1:63" x14ac:dyDescent="0.3">
      <c r="A190" s="2" t="s">
        <v>414</v>
      </c>
      <c r="B190" s="9" t="s">
        <v>321</v>
      </c>
      <c r="C190" s="9" t="s">
        <v>236</v>
      </c>
      <c r="D190" s="9" t="s">
        <v>1001</v>
      </c>
      <c r="E190" s="9" t="s">
        <v>42</v>
      </c>
      <c r="H190" s="8">
        <v>50.543914018593547</v>
      </c>
      <c r="I190" s="8">
        <v>0.84606498989260004</v>
      </c>
      <c r="J190" s="8">
        <v>17.538745032247412</v>
      </c>
      <c r="K190" s="8">
        <v>10.099875379498956</v>
      </c>
      <c r="L190" s="8">
        <v>0.20661725271249598</v>
      </c>
      <c r="M190" s="8">
        <v>5.1017516572025272</v>
      </c>
      <c r="N190" s="8">
        <v>12.545552056546432</v>
      </c>
      <c r="O190" s="8">
        <v>2.3855526066090014</v>
      </c>
      <c r="P190" s="8">
        <v>0.56381413385772639</v>
      </c>
      <c r="Q190" s="8">
        <v>0.16811287283928544</v>
      </c>
      <c r="R190" s="1">
        <f t="shared" si="37"/>
        <v>99.999999999999972</v>
      </c>
      <c r="T190" s="1">
        <f t="shared" si="52"/>
        <v>50.543914018593561</v>
      </c>
      <c r="U190" s="1">
        <f t="shared" si="53"/>
        <v>0.84606498989260015</v>
      </c>
      <c r="V190" s="1">
        <f t="shared" si="54"/>
        <v>17.538745032247419</v>
      </c>
      <c r="W190" s="1">
        <f t="shared" si="55"/>
        <v>10.099875379498959</v>
      </c>
      <c r="X190" s="1">
        <f t="shared" si="56"/>
        <v>0.20661725271249604</v>
      </c>
      <c r="Y190" s="1">
        <f t="shared" si="57"/>
        <v>5.101751657202529</v>
      </c>
      <c r="Z190" s="1">
        <f t="shared" si="58"/>
        <v>12.545552056546436</v>
      </c>
      <c r="AA190" s="1">
        <f t="shared" si="59"/>
        <v>2.3855526066090023</v>
      </c>
      <c r="AB190" s="1">
        <f t="shared" si="60"/>
        <v>0.5638141338577265</v>
      </c>
      <c r="AC190" s="1">
        <f t="shared" si="61"/>
        <v>0.1681128728392855</v>
      </c>
      <c r="AD190" s="1">
        <f t="shared" si="38"/>
        <v>100.00000000000001</v>
      </c>
      <c r="AE190" s="8" t="s">
        <v>50</v>
      </c>
      <c r="AF190" s="8">
        <v>1005.2458048999729</v>
      </c>
      <c r="AG190" s="8" t="s">
        <v>50</v>
      </c>
    </row>
    <row r="191" spans="1:63" x14ac:dyDescent="0.3">
      <c r="A191" s="2" t="s">
        <v>414</v>
      </c>
      <c r="B191" s="9" t="s">
        <v>322</v>
      </c>
      <c r="C191" s="9" t="s">
        <v>236</v>
      </c>
      <c r="D191" s="9" t="s">
        <v>1001</v>
      </c>
      <c r="E191" s="9" t="s">
        <v>42</v>
      </c>
      <c r="H191" s="8">
        <v>49.601009160450182</v>
      </c>
      <c r="I191" s="8">
        <v>0.84506646333535984</v>
      </c>
      <c r="J191" s="8">
        <v>17.385880889551039</v>
      </c>
      <c r="K191" s="8">
        <v>11.086007034607317</v>
      </c>
      <c r="L191" s="8">
        <v>0.22663944650781989</v>
      </c>
      <c r="M191" s="8">
        <v>5.8789218287168001</v>
      </c>
      <c r="N191" s="8">
        <v>11.773655711841117</v>
      </c>
      <c r="O191" s="8">
        <v>2.3960533112198825</v>
      </c>
      <c r="P191" s="8">
        <v>0.63845561907706794</v>
      </c>
      <c r="Q191" s="8">
        <v>0.16831053469340423</v>
      </c>
      <c r="R191" s="1">
        <f t="shared" si="37"/>
        <v>99.999999999999986</v>
      </c>
      <c r="T191" s="1">
        <f t="shared" si="52"/>
        <v>49.601009160450189</v>
      </c>
      <c r="U191" s="1">
        <f t="shared" si="53"/>
        <v>0.84506646333535984</v>
      </c>
      <c r="V191" s="1">
        <f t="shared" si="54"/>
        <v>17.385880889551043</v>
      </c>
      <c r="W191" s="1">
        <f t="shared" si="55"/>
        <v>11.086007034607318</v>
      </c>
      <c r="X191" s="1">
        <f t="shared" si="56"/>
        <v>0.22663944650781992</v>
      </c>
      <c r="Y191" s="1">
        <f t="shared" si="57"/>
        <v>5.878921828716801</v>
      </c>
      <c r="Z191" s="1">
        <f t="shared" si="58"/>
        <v>11.773655711841119</v>
      </c>
      <c r="AA191" s="1">
        <f t="shared" si="59"/>
        <v>2.396053311219883</v>
      </c>
      <c r="AB191" s="1">
        <f t="shared" si="60"/>
        <v>0.63845561907706805</v>
      </c>
      <c r="AC191" s="1">
        <f t="shared" si="61"/>
        <v>0.16831053469340426</v>
      </c>
      <c r="AD191" s="1">
        <f t="shared" si="38"/>
        <v>100</v>
      </c>
      <c r="AE191" s="8">
        <v>3.4990070933494524</v>
      </c>
      <c r="AF191" s="8">
        <v>1352.2732727920588</v>
      </c>
      <c r="AG191" s="8">
        <v>449.20476189510276</v>
      </c>
      <c r="AI191" s="8">
        <v>14.17219049516382</v>
      </c>
      <c r="AK191" s="8">
        <v>341.0768349596168</v>
      </c>
      <c r="AL191" s="8">
        <v>18.60876214528043</v>
      </c>
      <c r="AM191" s="8">
        <v>1.0262637039549813</v>
      </c>
      <c r="AN191" s="8">
        <v>124.01732142426226</v>
      </c>
      <c r="AO191" s="8">
        <v>6.1565752821601478</v>
      </c>
      <c r="AP191" s="8">
        <v>11.952566806421546</v>
      </c>
      <c r="AQ191" s="8">
        <v>1.8399870914060779</v>
      </c>
      <c r="AR191" s="8">
        <v>9.4939384584284134</v>
      </c>
      <c r="AS191" s="8">
        <v>2.2422984994776063</v>
      </c>
      <c r="AT191" s="8">
        <v>1.0261441844575614</v>
      </c>
      <c r="AU191" s="8">
        <v>3.0053086545071279</v>
      </c>
      <c r="AV191" s="8">
        <v>0.46013072440789304</v>
      </c>
      <c r="AW191" s="8">
        <v>2.9412016481055616</v>
      </c>
      <c r="AX191" s="8">
        <v>0.72032626011221834</v>
      </c>
      <c r="AY191" s="8">
        <v>1.7122317949085251</v>
      </c>
      <c r="AZ191" s="8">
        <v>0.26875830390765199</v>
      </c>
      <c r="BA191" s="8">
        <v>1.7279580164014712</v>
      </c>
      <c r="BB191" s="8">
        <v>0.34196736513794918</v>
      </c>
      <c r="BC191" s="8">
        <v>1.324350223287593</v>
      </c>
      <c r="BD191" s="8">
        <v>5.9785677573603237E-2</v>
      </c>
      <c r="BE191" s="8">
        <v>1.5138393444279015</v>
      </c>
      <c r="BF191" s="8">
        <v>0.57938213548326845</v>
      </c>
      <c r="BG191" s="8">
        <v>0.20786731899571229</v>
      </c>
      <c r="BH191" s="8">
        <f>AN191/BF191</f>
        <v>214.05099299587167</v>
      </c>
      <c r="BJ191" s="8">
        <f>AI191/BF191</f>
        <v>24.460868962317338</v>
      </c>
      <c r="BK191" s="8">
        <f>AE191*10^4/AP191</f>
        <v>2927.410613985945</v>
      </c>
    </row>
    <row r="192" spans="1:63" x14ac:dyDescent="0.3">
      <c r="A192" s="2" t="s">
        <v>414</v>
      </c>
      <c r="B192" s="9" t="s">
        <v>323</v>
      </c>
      <c r="C192" s="9" t="s">
        <v>236</v>
      </c>
      <c r="D192" s="9" t="s">
        <v>1001</v>
      </c>
      <c r="E192" s="9" t="s">
        <v>42</v>
      </c>
      <c r="H192" s="8">
        <v>49.804721022526259</v>
      </c>
      <c r="I192" s="8">
        <v>0.89075235823446774</v>
      </c>
      <c r="J192" s="8">
        <v>17.471075943381354</v>
      </c>
      <c r="K192" s="8">
        <v>10.819681318719809</v>
      </c>
      <c r="L192" s="8">
        <v>0.19965742988346305</v>
      </c>
      <c r="M192" s="8">
        <v>5.7606422664270758</v>
      </c>
      <c r="N192" s="8">
        <v>11.760523172521532</v>
      </c>
      <c r="O192" s="8">
        <v>2.4428261684338102</v>
      </c>
      <c r="P192" s="8">
        <v>0.68689161403766863</v>
      </c>
      <c r="Q192" s="8">
        <v>0.16322870583455049</v>
      </c>
      <c r="R192" s="1">
        <f t="shared" si="37"/>
        <v>99.999999999999986</v>
      </c>
      <c r="T192" s="1">
        <f t="shared" si="52"/>
        <v>49.804721022526266</v>
      </c>
      <c r="U192" s="1">
        <f t="shared" si="53"/>
        <v>0.89075235823446786</v>
      </c>
      <c r="V192" s="1">
        <f t="shared" si="54"/>
        <v>17.471075943381358</v>
      </c>
      <c r="W192" s="1">
        <f t="shared" si="55"/>
        <v>10.819681318719811</v>
      </c>
      <c r="X192" s="1">
        <f t="shared" si="56"/>
        <v>0.19965742988346308</v>
      </c>
      <c r="Y192" s="1">
        <f t="shared" si="57"/>
        <v>5.7606422664270767</v>
      </c>
      <c r="Z192" s="1">
        <f t="shared" si="58"/>
        <v>11.760523172521534</v>
      </c>
      <c r="AA192" s="1">
        <f t="shared" si="59"/>
        <v>2.4428261684338106</v>
      </c>
      <c r="AB192" s="1">
        <f t="shared" si="60"/>
        <v>0.68689161403766874</v>
      </c>
      <c r="AC192" s="1">
        <f t="shared" si="61"/>
        <v>0.16322870583455051</v>
      </c>
      <c r="AD192" s="1">
        <f t="shared" si="38"/>
        <v>100.00000000000001</v>
      </c>
      <c r="AE192" s="8">
        <v>3.4209983849783758</v>
      </c>
      <c r="AF192" s="8">
        <v>1369.7488602576138</v>
      </c>
      <c r="AG192" s="8">
        <v>207.0723237519513</v>
      </c>
      <c r="AI192" s="8">
        <v>15.599957057475095</v>
      </c>
      <c r="AK192" s="8">
        <v>352.88453633630201</v>
      </c>
      <c r="AL192" s="8">
        <v>18.229337793860811</v>
      </c>
      <c r="AM192" s="8">
        <v>0.79915622890914995</v>
      </c>
      <c r="AN192" s="8">
        <v>127.79728621798297</v>
      </c>
      <c r="AO192" s="8">
        <v>6.7751734711747549</v>
      </c>
      <c r="AP192" s="8">
        <v>13.554107827357978</v>
      </c>
      <c r="AQ192" s="8">
        <v>2.1493891426100338</v>
      </c>
      <c r="AR192" s="8">
        <v>8.8634461060025167</v>
      </c>
      <c r="AS192" s="8">
        <v>2.602813589865431</v>
      </c>
      <c r="AT192" s="8">
        <v>1.0556001817909733</v>
      </c>
      <c r="AU192" s="8">
        <v>3.0309348828932747</v>
      </c>
      <c r="AV192" s="8">
        <v>0.55734661309757128</v>
      </c>
      <c r="AW192" s="8">
        <v>2.980674186721461</v>
      </c>
      <c r="AX192" s="8">
        <v>0.75599102802474416</v>
      </c>
      <c r="AY192" s="8">
        <v>1.7362189194795348</v>
      </c>
      <c r="AZ192" s="8">
        <v>0.28447574244396223</v>
      </c>
      <c r="BA192" s="8">
        <v>1.6686463476238345</v>
      </c>
      <c r="BB192" s="8">
        <v>0.31624480456299275</v>
      </c>
      <c r="BC192" s="8">
        <v>1.3185977346580222</v>
      </c>
      <c r="BD192" s="8">
        <v>3.8993837074016449E-2</v>
      </c>
      <c r="BE192" s="8">
        <v>1.6322113006854506</v>
      </c>
      <c r="BF192" s="8">
        <v>0.72953515485628917</v>
      </c>
      <c r="BG192" s="8">
        <v>0.27115338546017809</v>
      </c>
      <c r="BH192" s="8">
        <f>AN192/BF192</f>
        <v>175.17632339891517</v>
      </c>
      <c r="BJ192" s="8">
        <f>AI192/BF192</f>
        <v>21.383420598213835</v>
      </c>
      <c r="BK192" s="8">
        <f>AE192*10^4/AP192</f>
        <v>2523.9568908204637</v>
      </c>
    </row>
    <row r="193" spans="1:73" x14ac:dyDescent="0.3">
      <c r="A193" s="2" t="s">
        <v>414</v>
      </c>
      <c r="B193" s="9" t="s">
        <v>324</v>
      </c>
      <c r="C193" s="9" t="s">
        <v>236</v>
      </c>
      <c r="D193" s="9" t="s">
        <v>1001</v>
      </c>
      <c r="E193" s="9" t="s">
        <v>42</v>
      </c>
      <c r="H193" s="8">
        <v>51.995399615253113</v>
      </c>
      <c r="I193" s="8">
        <v>1.1121050213959338</v>
      </c>
      <c r="J193" s="8">
        <v>17.589564172258854</v>
      </c>
      <c r="K193" s="8">
        <v>10.534604770999618</v>
      </c>
      <c r="L193" s="8">
        <v>0.24176196117302903</v>
      </c>
      <c r="M193" s="8">
        <v>3.2378834085673538</v>
      </c>
      <c r="N193" s="8">
        <v>10.809177284046129</v>
      </c>
      <c r="O193" s="8">
        <v>3.301086892702588</v>
      </c>
      <c r="P193" s="8">
        <v>0.93803640935135291</v>
      </c>
      <c r="Q193" s="8">
        <v>0.24038046425204029</v>
      </c>
      <c r="R193" s="1">
        <f t="shared" ref="R193:R256" si="62">SUM(H193:Q193)</f>
        <v>100.00000000000001</v>
      </c>
      <c r="T193" s="1">
        <f t="shared" ref="T193:T256" si="63">H193/$R193*100</f>
        <v>51.995399615253099</v>
      </c>
      <c r="U193" s="1">
        <f t="shared" ref="U193:U256" si="64">I193/$R193*100</f>
        <v>1.1121050213959336</v>
      </c>
      <c r="V193" s="1">
        <f t="shared" ref="V193:V256" si="65">J193/$R193*100</f>
        <v>17.58956417225885</v>
      </c>
      <c r="W193" s="1">
        <f t="shared" ref="W193:W256" si="66">K193/$R193*100</f>
        <v>10.534604770999616</v>
      </c>
      <c r="X193" s="1">
        <f t="shared" ref="X193:X256" si="67">L193/$R193*100</f>
        <v>0.24176196117302898</v>
      </c>
      <c r="Y193" s="1">
        <f t="shared" ref="Y193:Y256" si="68">M193/$R193*100</f>
        <v>3.2378834085673533</v>
      </c>
      <c r="Z193" s="1">
        <f t="shared" ref="Z193:Z256" si="69">N193/$R193*100</f>
        <v>10.809177284046127</v>
      </c>
      <c r="AA193" s="1">
        <f t="shared" ref="AA193:AA256" si="70">O193/$R193*100</f>
        <v>3.301086892702588</v>
      </c>
      <c r="AB193" s="1">
        <f t="shared" ref="AB193:AB256" si="71">P193/$R193*100</f>
        <v>0.93803640935135268</v>
      </c>
      <c r="AC193" s="1">
        <f t="shared" ref="AC193:AC256" si="72">Q193/$R193*100</f>
        <v>0.24038046425204027</v>
      </c>
      <c r="AD193" s="1">
        <f t="shared" ref="AD193:AD256" si="73">SUM(T193:AC193)</f>
        <v>100</v>
      </c>
      <c r="AE193" s="8">
        <v>3.2808858391765785</v>
      </c>
      <c r="AF193" s="8">
        <v>723.52868607857465</v>
      </c>
      <c r="AG193" s="8" t="s">
        <v>50</v>
      </c>
      <c r="AI193" s="8">
        <v>21.792035805051732</v>
      </c>
      <c r="AJ193" s="8">
        <v>0.47196935682135804</v>
      </c>
      <c r="AK193" s="8">
        <v>370.54949544675389</v>
      </c>
      <c r="AL193" s="8">
        <v>23.553604113016668</v>
      </c>
      <c r="AM193" s="8">
        <v>1.1834014273986719</v>
      </c>
      <c r="AN193" s="8">
        <v>170.31048123783287</v>
      </c>
      <c r="AO193" s="8">
        <v>8.5608030030957849</v>
      </c>
      <c r="AP193" s="8">
        <v>18.321865199092723</v>
      </c>
      <c r="AQ193" s="8">
        <v>2.4602312837434877</v>
      </c>
      <c r="AR193" s="8">
        <v>12.543126188764949</v>
      </c>
      <c r="AS193" s="8">
        <v>3.243697737492119</v>
      </c>
      <c r="AT193" s="8">
        <v>1.309373842278204</v>
      </c>
      <c r="AU193" s="8">
        <v>3.4543353898501339</v>
      </c>
      <c r="AV193" s="8">
        <v>0.59496420125416183</v>
      </c>
      <c r="AW193" s="8">
        <v>3.7173063493887746</v>
      </c>
      <c r="AX193" s="8">
        <v>0.72315583014157481</v>
      </c>
      <c r="AY193" s="8">
        <v>2.2800339560956786</v>
      </c>
      <c r="AZ193" s="8">
        <v>0.36835147670728197</v>
      </c>
      <c r="BA193" s="8">
        <v>2.5450198666896546</v>
      </c>
      <c r="BB193" s="8">
        <v>0.33942553635221973</v>
      </c>
      <c r="BC193" s="8">
        <v>1.5295069406668638</v>
      </c>
      <c r="BD193" s="8">
        <v>8.853705510113237E-2</v>
      </c>
      <c r="BE193" s="8">
        <v>4.972765050327542</v>
      </c>
      <c r="BF193" s="8">
        <v>0.74480149132809914</v>
      </c>
      <c r="BG193" s="8">
        <v>0.38702201586648677</v>
      </c>
      <c r="BH193" s="8">
        <f t="shared" ref="BH193:BH201" si="74">AN193/BF193</f>
        <v>228.66560180235714</v>
      </c>
      <c r="BI193" s="8">
        <f>AJ193/BF193</f>
        <v>0.63368476341227764</v>
      </c>
      <c r="BJ193" s="8">
        <f>AI193/BF193</f>
        <v>29.258850927101498</v>
      </c>
      <c r="BK193" s="8">
        <f>AE193*10^4/AP193</f>
        <v>1790.6942352894528</v>
      </c>
    </row>
    <row r="194" spans="1:73" x14ac:dyDescent="0.3">
      <c r="A194" s="2" t="s">
        <v>414</v>
      </c>
      <c r="B194" s="9" t="s">
        <v>325</v>
      </c>
      <c r="C194" s="9" t="s">
        <v>236</v>
      </c>
      <c r="D194" s="9" t="s">
        <v>1001</v>
      </c>
      <c r="E194" s="9" t="s">
        <v>42</v>
      </c>
      <c r="H194" s="8">
        <v>49.779334865968103</v>
      </c>
      <c r="I194" s="8">
        <v>1.1476424688939235</v>
      </c>
      <c r="J194" s="8">
        <v>15.619026238630722</v>
      </c>
      <c r="K194" s="8">
        <v>12.591846904562727</v>
      </c>
      <c r="L194" s="8">
        <v>0.23469866731974129</v>
      </c>
      <c r="M194" s="8">
        <v>5.0040027570445673</v>
      </c>
      <c r="N194" s="8">
        <v>11.230501302747674</v>
      </c>
      <c r="O194" s="8">
        <v>3.2881623434491853</v>
      </c>
      <c r="P194" s="8">
        <v>0.8442349163588373</v>
      </c>
      <c r="Q194" s="8">
        <v>0.26054953502452438</v>
      </c>
      <c r="R194" s="1">
        <f t="shared" si="62"/>
        <v>100</v>
      </c>
      <c r="T194" s="1">
        <f t="shared" si="63"/>
        <v>49.779334865968103</v>
      </c>
      <c r="U194" s="1">
        <f t="shared" si="64"/>
        <v>1.1476424688939235</v>
      </c>
      <c r="V194" s="1">
        <f t="shared" si="65"/>
        <v>15.619026238630724</v>
      </c>
      <c r="W194" s="1">
        <f t="shared" si="66"/>
        <v>12.591846904562729</v>
      </c>
      <c r="X194" s="1">
        <f t="shared" si="67"/>
        <v>0.23469866731974129</v>
      </c>
      <c r="Y194" s="1">
        <f t="shared" si="68"/>
        <v>5.0040027570445673</v>
      </c>
      <c r="Z194" s="1">
        <f t="shared" si="69"/>
        <v>11.230501302747674</v>
      </c>
      <c r="AA194" s="1">
        <f t="shared" si="70"/>
        <v>3.2881623434491849</v>
      </c>
      <c r="AB194" s="1">
        <f t="shared" si="71"/>
        <v>0.84423491635883741</v>
      </c>
      <c r="AC194" s="1">
        <f t="shared" si="72"/>
        <v>0.26054953502452438</v>
      </c>
      <c r="AD194" s="1">
        <f t="shared" si="73"/>
        <v>100.00000000000003</v>
      </c>
      <c r="AE194" s="8" t="s">
        <v>50</v>
      </c>
      <c r="AF194" s="8">
        <v>1743.2297230842273</v>
      </c>
      <c r="AG194" s="8" t="s">
        <v>50</v>
      </c>
    </row>
    <row r="195" spans="1:73" x14ac:dyDescent="0.3">
      <c r="A195" s="2" t="s">
        <v>414</v>
      </c>
      <c r="B195" s="9" t="s">
        <v>326</v>
      </c>
      <c r="C195" s="9" t="s">
        <v>236</v>
      </c>
      <c r="D195" s="9" t="s">
        <v>1001</v>
      </c>
      <c r="E195" s="9" t="s">
        <v>42</v>
      </c>
      <c r="H195" s="8">
        <v>52.927514257654337</v>
      </c>
      <c r="I195" s="8">
        <v>0.7853339995520251</v>
      </c>
      <c r="J195" s="8">
        <v>16.894157376936196</v>
      </c>
      <c r="K195" s="8">
        <v>12.023639277037846</v>
      </c>
      <c r="L195" s="8">
        <v>0.27257533727321276</v>
      </c>
      <c r="M195" s="8">
        <v>3.6034390668343694</v>
      </c>
      <c r="N195" s="8">
        <v>8.8244111717982712</v>
      </c>
      <c r="O195" s="8">
        <v>3.4676682920105435</v>
      </c>
      <c r="P195" s="8">
        <v>0.96280087527352276</v>
      </c>
      <c r="Q195" s="8">
        <v>0.23846034562966273</v>
      </c>
      <c r="R195" s="1">
        <f t="shared" si="62"/>
        <v>99.999999999999986</v>
      </c>
      <c r="T195" s="1">
        <f t="shared" si="63"/>
        <v>52.927514257654337</v>
      </c>
      <c r="U195" s="1">
        <f t="shared" si="64"/>
        <v>0.78533399955202521</v>
      </c>
      <c r="V195" s="1">
        <f t="shared" si="65"/>
        <v>16.894157376936196</v>
      </c>
      <c r="W195" s="1">
        <f t="shared" si="66"/>
        <v>12.023639277037848</v>
      </c>
      <c r="X195" s="1">
        <f t="shared" si="67"/>
        <v>0.27257533727321281</v>
      </c>
      <c r="Y195" s="1">
        <f t="shared" si="68"/>
        <v>3.6034390668343699</v>
      </c>
      <c r="Z195" s="1">
        <f t="shared" si="69"/>
        <v>8.8244111717982729</v>
      </c>
      <c r="AA195" s="1">
        <f t="shared" si="70"/>
        <v>3.4676682920105435</v>
      </c>
      <c r="AB195" s="1">
        <f t="shared" si="71"/>
        <v>0.96280087527352287</v>
      </c>
      <c r="AC195" s="1">
        <f t="shared" si="72"/>
        <v>0.23846034562966276</v>
      </c>
      <c r="AD195" s="1">
        <f t="shared" si="73"/>
        <v>99.999999999999986</v>
      </c>
      <c r="AE195" s="8" t="s">
        <v>50</v>
      </c>
      <c r="AF195" s="8">
        <v>1062.4873206407935</v>
      </c>
      <c r="AG195" s="8" t="s">
        <v>50</v>
      </c>
    </row>
    <row r="196" spans="1:73" x14ac:dyDescent="0.3">
      <c r="A196" s="2" t="s">
        <v>414</v>
      </c>
      <c r="B196" s="9" t="s">
        <v>327</v>
      </c>
      <c r="C196" s="9" t="s">
        <v>236</v>
      </c>
      <c r="D196" s="9" t="s">
        <v>1001</v>
      </c>
      <c r="E196" s="9" t="s">
        <v>42</v>
      </c>
      <c r="H196" s="8">
        <v>49.085644674352494</v>
      </c>
      <c r="I196" s="8">
        <v>0.63452269557387753</v>
      </c>
      <c r="J196" s="8">
        <v>18.778623258770143</v>
      </c>
      <c r="K196" s="8">
        <v>10.231457777934711</v>
      </c>
      <c r="L196" s="8">
        <v>0.19632421743966386</v>
      </c>
      <c r="M196" s="8">
        <v>5.9522254197489444</v>
      </c>
      <c r="N196" s="8">
        <v>12.517081266220579</v>
      </c>
      <c r="O196" s="8">
        <v>2.0762345297575955</v>
      </c>
      <c r="P196" s="8">
        <v>0.41948411927755502</v>
      </c>
      <c r="Q196" s="8">
        <v>0.10840204092441871</v>
      </c>
      <c r="R196" s="1">
        <f t="shared" si="62"/>
        <v>99.999999999999986</v>
      </c>
      <c r="T196" s="1">
        <f t="shared" si="63"/>
        <v>49.085644674352501</v>
      </c>
      <c r="U196" s="1">
        <f t="shared" si="64"/>
        <v>0.63452269557387764</v>
      </c>
      <c r="V196" s="1">
        <f t="shared" si="65"/>
        <v>18.778623258770143</v>
      </c>
      <c r="W196" s="1">
        <f t="shared" si="66"/>
        <v>10.231457777934713</v>
      </c>
      <c r="X196" s="1">
        <f t="shared" si="67"/>
        <v>0.19632421743966386</v>
      </c>
      <c r="Y196" s="1">
        <f t="shared" si="68"/>
        <v>5.9522254197489453</v>
      </c>
      <c r="Z196" s="1">
        <f t="shared" si="69"/>
        <v>12.517081266220581</v>
      </c>
      <c r="AA196" s="1">
        <f t="shared" si="70"/>
        <v>2.0762345297575959</v>
      </c>
      <c r="AB196" s="1">
        <f t="shared" si="71"/>
        <v>0.41948411927755513</v>
      </c>
      <c r="AC196" s="1">
        <f t="shared" si="72"/>
        <v>0.10840204092441874</v>
      </c>
      <c r="AD196" s="1">
        <f t="shared" si="73"/>
        <v>100</v>
      </c>
      <c r="AE196" s="8">
        <v>2.0701862132498823</v>
      </c>
      <c r="AF196" s="8">
        <v>1352.5216593232565</v>
      </c>
      <c r="AG196" s="8" t="s">
        <v>50</v>
      </c>
    </row>
    <row r="197" spans="1:73" x14ac:dyDescent="0.3">
      <c r="A197" s="2" t="s">
        <v>414</v>
      </c>
      <c r="B197" s="9" t="s">
        <v>328</v>
      </c>
      <c r="C197" s="9" t="s">
        <v>236</v>
      </c>
      <c r="D197" s="9" t="s">
        <v>1001</v>
      </c>
      <c r="E197" s="9" t="s">
        <v>42</v>
      </c>
      <c r="H197" s="8">
        <v>51.318351241080904</v>
      </c>
      <c r="I197" s="8">
        <v>0.80259856322826795</v>
      </c>
      <c r="J197" s="8">
        <v>17.63585742274774</v>
      </c>
      <c r="K197" s="8">
        <v>9.8270693844733064</v>
      </c>
      <c r="L197" s="8">
        <v>0.19661086859381979</v>
      </c>
      <c r="M197" s="8">
        <v>5.1605636318272827</v>
      </c>
      <c r="N197" s="8">
        <v>12.053758636098028</v>
      </c>
      <c r="O197" s="8">
        <v>2.2813047812188492</v>
      </c>
      <c r="P197" s="8">
        <v>0.56027223043343766</v>
      </c>
      <c r="Q197" s="8">
        <v>0.1636132402983535</v>
      </c>
      <c r="R197" s="1">
        <f t="shared" si="62"/>
        <v>100</v>
      </c>
      <c r="T197" s="1">
        <f t="shared" si="63"/>
        <v>51.318351241080904</v>
      </c>
      <c r="U197" s="1">
        <f t="shared" si="64"/>
        <v>0.80259856322826784</v>
      </c>
      <c r="V197" s="1">
        <f t="shared" si="65"/>
        <v>17.63585742274774</v>
      </c>
      <c r="W197" s="1">
        <f t="shared" si="66"/>
        <v>9.8270693844733064</v>
      </c>
      <c r="X197" s="1">
        <f t="shared" si="67"/>
        <v>0.19661086859381979</v>
      </c>
      <c r="Y197" s="1">
        <f t="shared" si="68"/>
        <v>5.1605636318272827</v>
      </c>
      <c r="Z197" s="1">
        <f t="shared" si="69"/>
        <v>12.053758636098028</v>
      </c>
      <c r="AA197" s="1">
        <f t="shared" si="70"/>
        <v>2.2813047812188492</v>
      </c>
      <c r="AB197" s="1">
        <f t="shared" si="71"/>
        <v>0.56027223043343766</v>
      </c>
      <c r="AC197" s="1">
        <f t="shared" si="72"/>
        <v>0.1636132402983535</v>
      </c>
      <c r="AD197" s="1">
        <f t="shared" si="73"/>
        <v>100</v>
      </c>
      <c r="AE197" s="8">
        <v>5.9530723661284695</v>
      </c>
      <c r="AF197" s="8">
        <v>826.00895703462754</v>
      </c>
      <c r="AG197" s="8" t="s">
        <v>50</v>
      </c>
      <c r="AI197" s="8">
        <v>13.178469923399948</v>
      </c>
      <c r="AK197" s="8">
        <v>304.66328014081859</v>
      </c>
      <c r="AL197" s="8">
        <v>15.950043896308413</v>
      </c>
      <c r="AM197" s="8">
        <v>0.66482575992291049</v>
      </c>
      <c r="AN197" s="8">
        <v>118.16938635704959</v>
      </c>
      <c r="AO197" s="8">
        <v>4.3597450554117341</v>
      </c>
      <c r="AP197" s="8">
        <v>9.9461693390624468</v>
      </c>
      <c r="AQ197" s="8">
        <v>1.574860186605644</v>
      </c>
      <c r="AR197" s="8">
        <v>7.3252360780952763</v>
      </c>
      <c r="AS197" s="8">
        <v>1.9500563743777315</v>
      </c>
      <c r="AT197" s="8">
        <v>0.93330956653922614</v>
      </c>
      <c r="AU197" s="8">
        <v>2.5365305693499449</v>
      </c>
      <c r="AV197" s="8">
        <v>0.45591872582154264</v>
      </c>
      <c r="AW197" s="8">
        <v>3.5951702314713043</v>
      </c>
      <c r="AX197" s="8">
        <v>0.567316205269359</v>
      </c>
      <c r="AY197" s="8">
        <v>1.664661478392746</v>
      </c>
      <c r="AZ197" s="8">
        <v>0.2491388571425564</v>
      </c>
      <c r="BA197" s="8">
        <v>1.5082972759494986</v>
      </c>
      <c r="BB197" s="8">
        <v>0.24361904897687992</v>
      </c>
      <c r="BC197" s="8">
        <v>0.91792944388682118</v>
      </c>
      <c r="BD197" s="8">
        <v>3.0033428258845907E-2</v>
      </c>
      <c r="BE197" s="8">
        <v>1.6013296104155363</v>
      </c>
      <c r="BF197" s="8">
        <v>0.46045003388576194</v>
      </c>
      <c r="BG197" s="8">
        <v>0.21785659543301661</v>
      </c>
      <c r="BH197" s="8">
        <f t="shared" si="74"/>
        <v>256.6388916508746</v>
      </c>
      <c r="BJ197" s="8">
        <f>AI197/BF197</f>
        <v>28.620846896646203</v>
      </c>
      <c r="BK197" s="8">
        <f>AE197*10^4/AP197</f>
        <v>5985.2915863280714</v>
      </c>
    </row>
    <row r="198" spans="1:73" x14ac:dyDescent="0.3">
      <c r="A198" s="2" t="s">
        <v>414</v>
      </c>
      <c r="B198" s="9" t="s">
        <v>329</v>
      </c>
      <c r="C198" s="9" t="s">
        <v>236</v>
      </c>
      <c r="D198" s="9" t="s">
        <v>1001</v>
      </c>
      <c r="E198" s="9" t="s">
        <v>42</v>
      </c>
      <c r="H198" s="8">
        <v>49.563550732389402</v>
      </c>
      <c r="I198" s="8">
        <v>0.86335972050851939</v>
      </c>
      <c r="J198" s="8">
        <v>19.137749372669173</v>
      </c>
      <c r="K198" s="8">
        <v>9.8024634927332688</v>
      </c>
      <c r="L198" s="8">
        <v>0.16463101856344708</v>
      </c>
      <c r="M198" s="8">
        <v>4.7322930214148808</v>
      </c>
      <c r="N198" s="8">
        <v>12.788884113626597</v>
      </c>
      <c r="O198" s="8">
        <v>2.1471350736853783</v>
      </c>
      <c r="P198" s="8">
        <v>0.48730781494780334</v>
      </c>
      <c r="Q198" s="8">
        <v>0.31262563946153532</v>
      </c>
      <c r="R198" s="1">
        <f t="shared" si="62"/>
        <v>99.999999999999972</v>
      </c>
      <c r="T198" s="1">
        <f t="shared" si="63"/>
        <v>49.563550732389416</v>
      </c>
      <c r="U198" s="1">
        <f t="shared" si="64"/>
        <v>0.86335972050851972</v>
      </c>
      <c r="V198" s="1">
        <f t="shared" si="65"/>
        <v>19.13774937266918</v>
      </c>
      <c r="W198" s="1">
        <f t="shared" si="66"/>
        <v>9.8024634927332706</v>
      </c>
      <c r="X198" s="1">
        <f t="shared" si="67"/>
        <v>0.16463101856344714</v>
      </c>
      <c r="Y198" s="1">
        <f t="shared" si="68"/>
        <v>4.7322930214148826</v>
      </c>
      <c r="Z198" s="1">
        <f t="shared" si="69"/>
        <v>12.788884113626601</v>
      </c>
      <c r="AA198" s="1">
        <f t="shared" si="70"/>
        <v>2.1471350736853791</v>
      </c>
      <c r="AB198" s="1">
        <f t="shared" si="71"/>
        <v>0.48730781494780345</v>
      </c>
      <c r="AC198" s="1">
        <f t="shared" si="72"/>
        <v>0.31262563946153543</v>
      </c>
      <c r="AD198" s="1">
        <f t="shared" si="73"/>
        <v>100.00000000000001</v>
      </c>
      <c r="AF198" s="8">
        <v>1155.5534028279901</v>
      </c>
    </row>
    <row r="199" spans="1:73" x14ac:dyDescent="0.3">
      <c r="A199" s="2" t="s">
        <v>414</v>
      </c>
      <c r="B199" s="9" t="s">
        <v>330</v>
      </c>
      <c r="C199" s="9" t="s">
        <v>236</v>
      </c>
      <c r="D199" s="9" t="s">
        <v>1001</v>
      </c>
      <c r="E199" s="9" t="s">
        <v>42</v>
      </c>
      <c r="H199" s="8">
        <v>50.82488859314109</v>
      </c>
      <c r="I199" s="8">
        <v>0.81409301189637662</v>
      </c>
      <c r="J199" s="8">
        <v>17.285672316944105</v>
      </c>
      <c r="K199" s="8">
        <v>10.758770082435767</v>
      </c>
      <c r="L199" s="8">
        <v>0.24175022918488051</v>
      </c>
      <c r="M199" s="8">
        <v>5.3783231807675822</v>
      </c>
      <c r="N199" s="8">
        <v>11.675155651044339</v>
      </c>
      <c r="O199" s="8">
        <v>2.3137939212028753</v>
      </c>
      <c r="P199" s="8">
        <v>0.56455580607596556</v>
      </c>
      <c r="Q199" s="8">
        <v>0.14299720730701576</v>
      </c>
      <c r="R199" s="1">
        <f t="shared" si="62"/>
        <v>99.999999999999986</v>
      </c>
      <c r="T199" s="1">
        <f t="shared" si="63"/>
        <v>50.824888593141097</v>
      </c>
      <c r="U199" s="1">
        <f t="shared" si="64"/>
        <v>0.81409301189637673</v>
      </c>
      <c r="V199" s="1">
        <f t="shared" si="65"/>
        <v>17.285672316944105</v>
      </c>
      <c r="W199" s="1">
        <f t="shared" si="66"/>
        <v>10.758770082435769</v>
      </c>
      <c r="X199" s="1">
        <f t="shared" si="67"/>
        <v>0.24175022918488054</v>
      </c>
      <c r="Y199" s="1">
        <f t="shared" si="68"/>
        <v>5.3783231807675831</v>
      </c>
      <c r="Z199" s="1">
        <f t="shared" si="69"/>
        <v>11.67515565104434</v>
      </c>
      <c r="AA199" s="1">
        <f t="shared" si="70"/>
        <v>2.3137939212028757</v>
      </c>
      <c r="AB199" s="1">
        <f t="shared" si="71"/>
        <v>0.56455580607596567</v>
      </c>
      <c r="AC199" s="1">
        <f t="shared" si="72"/>
        <v>0.14299720730701579</v>
      </c>
      <c r="AD199" s="1">
        <f t="shared" si="73"/>
        <v>100.00000000000001</v>
      </c>
      <c r="AF199" s="8">
        <v>1020.8659345162191</v>
      </c>
    </row>
    <row r="200" spans="1:73" x14ac:dyDescent="0.3">
      <c r="A200" s="2" t="s">
        <v>414</v>
      </c>
      <c r="B200" s="9" t="s">
        <v>331</v>
      </c>
      <c r="C200" s="9" t="s">
        <v>236</v>
      </c>
      <c r="D200" s="9" t="s">
        <v>1001</v>
      </c>
      <c r="E200" s="9" t="s">
        <v>42</v>
      </c>
      <c r="H200" s="8">
        <v>52.912847929395788</v>
      </c>
      <c r="I200" s="8">
        <v>0.83305046390586102</v>
      </c>
      <c r="J200" s="8">
        <v>17.371365127856983</v>
      </c>
      <c r="K200" s="8">
        <v>9.1734555329260026</v>
      </c>
      <c r="L200" s="8">
        <v>0.2125056573885494</v>
      </c>
      <c r="M200" s="8">
        <v>5.0467441728897926</v>
      </c>
      <c r="N200" s="8">
        <v>10.551029644715999</v>
      </c>
      <c r="O200" s="8">
        <v>2.8410698121747</v>
      </c>
      <c r="P200" s="8">
        <v>0.85744795202534496</v>
      </c>
      <c r="Q200" s="8">
        <v>0.20048370672097757</v>
      </c>
      <c r="R200" s="1">
        <f t="shared" si="62"/>
        <v>99.999999999999972</v>
      </c>
      <c r="T200" s="1">
        <f t="shared" si="63"/>
        <v>52.912847929395802</v>
      </c>
      <c r="U200" s="1">
        <f t="shared" si="64"/>
        <v>0.83305046390586124</v>
      </c>
      <c r="V200" s="1">
        <f t="shared" si="65"/>
        <v>17.37136512785699</v>
      </c>
      <c r="W200" s="1">
        <f t="shared" si="66"/>
        <v>9.1734555329260044</v>
      </c>
      <c r="X200" s="1">
        <f t="shared" si="67"/>
        <v>0.21250565738854943</v>
      </c>
      <c r="Y200" s="1">
        <f t="shared" si="68"/>
        <v>5.0467441728897944</v>
      </c>
      <c r="Z200" s="1">
        <f t="shared" si="69"/>
        <v>10.551029644716001</v>
      </c>
      <c r="AA200" s="1">
        <f t="shared" si="70"/>
        <v>2.8410698121747004</v>
      </c>
      <c r="AB200" s="1">
        <f t="shared" si="71"/>
        <v>0.85744795202534529</v>
      </c>
      <c r="AC200" s="1">
        <f t="shared" si="72"/>
        <v>0.20048370672097762</v>
      </c>
      <c r="AD200" s="1">
        <f t="shared" si="73"/>
        <v>100</v>
      </c>
      <c r="AE200" s="8">
        <v>3.4719113859291597</v>
      </c>
      <c r="AF200" s="8">
        <v>976.90055662908696</v>
      </c>
      <c r="AG200" s="8">
        <v>405.10599030655953</v>
      </c>
      <c r="AI200" s="8">
        <v>17.412058909129712</v>
      </c>
      <c r="AJ200" s="8">
        <v>0.43374917743749575</v>
      </c>
      <c r="AK200" s="8">
        <v>305.94580765700039</v>
      </c>
      <c r="AL200" s="8">
        <v>18.737051694152196</v>
      </c>
      <c r="AM200" s="8">
        <v>1.000415039361447</v>
      </c>
      <c r="AN200" s="8">
        <v>157.36174160927564</v>
      </c>
      <c r="AO200" s="8">
        <v>6.4692306255334913</v>
      </c>
      <c r="AP200" s="8">
        <v>13.266278138939313</v>
      </c>
      <c r="AQ200" s="8">
        <v>2.0809989791673789</v>
      </c>
      <c r="AR200" s="8">
        <v>9.5543191985703526</v>
      </c>
      <c r="AS200" s="8">
        <v>2.862319257384192</v>
      </c>
      <c r="AT200" s="8">
        <v>1.0520954462225083</v>
      </c>
      <c r="AU200" s="8">
        <v>3.3744662803970393</v>
      </c>
      <c r="AV200" s="8">
        <v>0.55953937753195626</v>
      </c>
      <c r="AW200" s="8">
        <v>3.3668137617620659</v>
      </c>
      <c r="AX200" s="8">
        <v>0.68341980341983299</v>
      </c>
      <c r="AY200" s="8">
        <v>1.9359879376565126</v>
      </c>
      <c r="AZ200" s="8">
        <v>0.28584102862258054</v>
      </c>
      <c r="BA200" s="8">
        <v>1.7859979298250135</v>
      </c>
      <c r="BB200" s="8">
        <v>0.26511386943920667</v>
      </c>
      <c r="BC200" s="8">
        <v>1.3655800370035587</v>
      </c>
      <c r="BD200" s="8">
        <v>6.123743851758702E-2</v>
      </c>
      <c r="BE200" s="8">
        <v>2.1517675350045087</v>
      </c>
      <c r="BF200" s="8">
        <v>0.59246460237926712</v>
      </c>
      <c r="BG200" s="8">
        <v>0.31389257201013682</v>
      </c>
      <c r="BH200" s="8">
        <f t="shared" si="74"/>
        <v>265.60530532512774</v>
      </c>
      <c r="BI200" s="8">
        <f>AJ200/BF200</f>
        <v>0.73210986056485206</v>
      </c>
      <c r="BJ200" s="8">
        <f>AI200/BF200</f>
        <v>29.389196990343326</v>
      </c>
      <c r="BK200" s="8">
        <f>AE200*10^4/AP200</f>
        <v>2617.0952768873212</v>
      </c>
    </row>
    <row r="201" spans="1:73" x14ac:dyDescent="0.3">
      <c r="A201" s="2" t="s">
        <v>414</v>
      </c>
      <c r="B201" s="9" t="s">
        <v>332</v>
      </c>
      <c r="C201" s="9" t="s">
        <v>236</v>
      </c>
      <c r="D201" s="9" t="s">
        <v>1001</v>
      </c>
      <c r="E201" s="9" t="s">
        <v>42</v>
      </c>
      <c r="H201" s="8">
        <v>49.803724060689142</v>
      </c>
      <c r="I201" s="8">
        <v>0.7985404436028648</v>
      </c>
      <c r="J201" s="8">
        <v>19.0205353780023</v>
      </c>
      <c r="K201" s="8">
        <v>9.5249445773012287</v>
      </c>
      <c r="L201" s="8">
        <v>0.17587931016610042</v>
      </c>
      <c r="M201" s="8">
        <v>5.4750825325227135</v>
      </c>
      <c r="N201" s="8">
        <v>12.329519735455399</v>
      </c>
      <c r="O201" s="8">
        <v>2.127137590142465</v>
      </c>
      <c r="P201" s="8">
        <v>0.58948939713824644</v>
      </c>
      <c r="Q201" s="8">
        <v>0.15514697497952673</v>
      </c>
      <c r="R201" s="1">
        <f t="shared" si="62"/>
        <v>100</v>
      </c>
      <c r="T201" s="1">
        <f t="shared" si="63"/>
        <v>49.803724060689142</v>
      </c>
      <c r="U201" s="1">
        <f t="shared" si="64"/>
        <v>0.79854044360286491</v>
      </c>
      <c r="V201" s="1">
        <f t="shared" si="65"/>
        <v>19.0205353780023</v>
      </c>
      <c r="W201" s="1">
        <f t="shared" si="66"/>
        <v>9.5249445773012287</v>
      </c>
      <c r="X201" s="1">
        <f t="shared" si="67"/>
        <v>0.17587931016610042</v>
      </c>
      <c r="Y201" s="1">
        <f t="shared" si="68"/>
        <v>5.4750825325227135</v>
      </c>
      <c r="Z201" s="1">
        <f t="shared" si="69"/>
        <v>12.329519735455399</v>
      </c>
      <c r="AA201" s="1">
        <f t="shared" si="70"/>
        <v>2.127137590142465</v>
      </c>
      <c r="AB201" s="1">
        <f t="shared" si="71"/>
        <v>0.58948939713824644</v>
      </c>
      <c r="AC201" s="1">
        <f t="shared" si="72"/>
        <v>0.15514697497952673</v>
      </c>
      <c r="AD201" s="1">
        <f t="shared" si="73"/>
        <v>100</v>
      </c>
      <c r="AE201" s="8">
        <v>1.956455848130368</v>
      </c>
      <c r="AF201" s="8">
        <v>1486.7712835533025</v>
      </c>
      <c r="AG201" s="8">
        <v>141.98020364035943</v>
      </c>
      <c r="AI201" s="8">
        <v>14.872847448144753</v>
      </c>
      <c r="AK201" s="8">
        <v>338.78110954054682</v>
      </c>
      <c r="AL201" s="8">
        <v>13.289654988149545</v>
      </c>
      <c r="AM201" s="8">
        <v>0.70566053870901746</v>
      </c>
      <c r="AN201" s="8">
        <v>98.280825207772011</v>
      </c>
      <c r="AO201" s="8">
        <v>4.7741450600015911</v>
      </c>
      <c r="AP201" s="8">
        <v>10.006387522591387</v>
      </c>
      <c r="AQ201" s="8">
        <v>1.5201556569394945</v>
      </c>
      <c r="AR201" s="8">
        <v>7.8539173599294703</v>
      </c>
      <c r="AS201" s="8">
        <v>2.0913749950548404</v>
      </c>
      <c r="AT201" s="8">
        <v>0.73853126218235698</v>
      </c>
      <c r="AU201" s="8">
        <v>2.2475124828138364</v>
      </c>
      <c r="AV201" s="8">
        <v>0.3717284621022966</v>
      </c>
      <c r="AW201" s="8">
        <v>2.3709962495107493</v>
      </c>
      <c r="AX201" s="8">
        <v>0.5417688515986635</v>
      </c>
      <c r="AY201" s="8">
        <v>1.4719110528572785</v>
      </c>
      <c r="AZ201" s="8">
        <v>0.14894410868428448</v>
      </c>
      <c r="BA201" s="8">
        <v>1.3864249466139362</v>
      </c>
      <c r="BB201" s="8">
        <v>0.22874366678825478</v>
      </c>
      <c r="BC201" s="8">
        <v>1.0151306471506156</v>
      </c>
      <c r="BD201" s="8">
        <v>4.3874916918528142E-2</v>
      </c>
      <c r="BE201" s="8">
        <v>1.6560114757157758</v>
      </c>
      <c r="BF201" s="8">
        <v>0.45020375289190123</v>
      </c>
      <c r="BG201" s="8">
        <v>0.24681390687710406</v>
      </c>
      <c r="BH201" s="8">
        <f t="shared" si="74"/>
        <v>218.30298964960048</v>
      </c>
      <c r="BJ201" s="8">
        <f>AI201/BF201</f>
        <v>33.035814012229892</v>
      </c>
      <c r="BK201" s="8">
        <f>AE201*10^4/AP201</f>
        <v>1955.2069552706052</v>
      </c>
    </row>
    <row r="202" spans="1:73" ht="14" customHeight="1" x14ac:dyDescent="0.3">
      <c r="A202" s="2" t="s">
        <v>414</v>
      </c>
      <c r="B202" s="9" t="s">
        <v>333</v>
      </c>
      <c r="C202" s="19" t="s">
        <v>236</v>
      </c>
      <c r="D202" s="19" t="s">
        <v>1001</v>
      </c>
      <c r="E202" s="19" t="s">
        <v>42</v>
      </c>
      <c r="H202" s="8">
        <v>50.643916951910469</v>
      </c>
      <c r="I202" s="8">
        <v>0.7512758473456278</v>
      </c>
      <c r="J202" s="8">
        <v>18.06010206778766</v>
      </c>
      <c r="K202" s="8">
        <v>9.8990573710244121</v>
      </c>
      <c r="L202" s="8">
        <v>0.21653823475591158</v>
      </c>
      <c r="M202" s="8">
        <v>5.353778620155194</v>
      </c>
      <c r="N202" s="8">
        <v>11.986187639360489</v>
      </c>
      <c r="O202" s="8">
        <v>2.3565052965455555</v>
      </c>
      <c r="P202" s="8">
        <v>0.57201336505161005</v>
      </c>
      <c r="Q202" s="8">
        <v>0.16062460606307064</v>
      </c>
      <c r="R202" s="1">
        <f t="shared" si="62"/>
        <v>100</v>
      </c>
      <c r="T202" s="1">
        <f t="shared" si="63"/>
        <v>50.643916951910469</v>
      </c>
      <c r="U202" s="1">
        <f t="shared" si="64"/>
        <v>0.7512758473456278</v>
      </c>
      <c r="V202" s="1">
        <f t="shared" si="65"/>
        <v>18.06010206778766</v>
      </c>
      <c r="W202" s="1">
        <f t="shared" si="66"/>
        <v>9.8990573710244121</v>
      </c>
      <c r="X202" s="1">
        <f t="shared" si="67"/>
        <v>0.21653823475591155</v>
      </c>
      <c r="Y202" s="1">
        <f t="shared" si="68"/>
        <v>5.353778620155194</v>
      </c>
      <c r="Z202" s="1">
        <f t="shared" si="69"/>
        <v>11.986187639360489</v>
      </c>
      <c r="AA202" s="1">
        <f t="shared" si="70"/>
        <v>2.3565052965455555</v>
      </c>
      <c r="AB202" s="1">
        <f t="shared" si="71"/>
        <v>0.57201336505161005</v>
      </c>
      <c r="AC202" s="1">
        <f t="shared" si="72"/>
        <v>0.16062460606307064</v>
      </c>
      <c r="AD202" s="1">
        <f t="shared" si="73"/>
        <v>100</v>
      </c>
      <c r="AF202" s="8">
        <v>1632.4682040483865</v>
      </c>
      <c r="BH202" s="1"/>
      <c r="BI202" s="1"/>
      <c r="BJ202" s="1"/>
      <c r="BK202" s="1"/>
    </row>
    <row r="203" spans="1:73" x14ac:dyDescent="0.3">
      <c r="A203" s="2" t="s">
        <v>414</v>
      </c>
      <c r="B203" s="9" t="s">
        <v>334</v>
      </c>
      <c r="C203" s="19" t="s">
        <v>236</v>
      </c>
      <c r="D203" s="19" t="s">
        <v>1002</v>
      </c>
      <c r="E203" s="19" t="s">
        <v>189</v>
      </c>
      <c r="H203" s="8">
        <v>54.524727341105681</v>
      </c>
      <c r="I203" s="8">
        <v>1.09097136410036</v>
      </c>
      <c r="J203" s="8">
        <v>16.053967657013917</v>
      </c>
      <c r="K203" s="8">
        <v>8.7878767528071791</v>
      </c>
      <c r="L203" s="8">
        <v>0.15379036157524309</v>
      </c>
      <c r="M203" s="8">
        <v>5.7741900822006125</v>
      </c>
      <c r="N203" s="8">
        <v>10.14882071670338</v>
      </c>
      <c r="O203" s="8">
        <v>2.6130929995164669</v>
      </c>
      <c r="P203" s="8">
        <v>0.65747058507494782</v>
      </c>
      <c r="Q203" s="8">
        <v>0.19509213990221891</v>
      </c>
      <c r="R203" s="1">
        <f t="shared" si="62"/>
        <v>100.00000000000001</v>
      </c>
      <c r="T203" s="1">
        <f t="shared" si="63"/>
        <v>54.524727341105674</v>
      </c>
      <c r="U203" s="1">
        <f t="shared" si="64"/>
        <v>1.0909713641003598</v>
      </c>
      <c r="V203" s="1">
        <f t="shared" si="65"/>
        <v>16.053967657013914</v>
      </c>
      <c r="W203" s="1">
        <f t="shared" si="66"/>
        <v>8.7878767528071773</v>
      </c>
      <c r="X203" s="1">
        <f t="shared" si="67"/>
        <v>0.15379036157524309</v>
      </c>
      <c r="Y203" s="1">
        <f t="shared" si="68"/>
        <v>5.7741900822006116</v>
      </c>
      <c r="Z203" s="1">
        <f t="shared" si="69"/>
        <v>10.148820716703378</v>
      </c>
      <c r="AA203" s="1">
        <f t="shared" si="70"/>
        <v>2.6130929995164665</v>
      </c>
      <c r="AB203" s="1">
        <f t="shared" si="71"/>
        <v>0.65747058507494771</v>
      </c>
      <c r="AC203" s="1">
        <f t="shared" si="72"/>
        <v>0.19509213990221888</v>
      </c>
      <c r="AD203" s="1">
        <f t="shared" si="73"/>
        <v>100</v>
      </c>
      <c r="AF203" s="8">
        <v>63.688502884418781</v>
      </c>
      <c r="BH203" s="1"/>
      <c r="BI203" s="1"/>
      <c r="BJ203" s="1"/>
      <c r="BK203" s="1"/>
      <c r="BS203" s="1"/>
      <c r="BT203" s="1"/>
      <c r="BU203" s="1"/>
    </row>
    <row r="204" spans="1:73" x14ac:dyDescent="0.3">
      <c r="A204" s="2" t="s">
        <v>414</v>
      </c>
      <c r="B204" s="9" t="s">
        <v>335</v>
      </c>
      <c r="C204" s="19" t="s">
        <v>236</v>
      </c>
      <c r="D204" s="19" t="s">
        <v>1002</v>
      </c>
      <c r="E204" s="19" t="s">
        <v>189</v>
      </c>
      <c r="H204" s="8">
        <v>53.686752922962469</v>
      </c>
      <c r="I204" s="8">
        <v>1.0050668033899326</v>
      </c>
      <c r="J204" s="8">
        <v>15.912678066974296</v>
      </c>
      <c r="K204" s="8">
        <v>10.110987121874718</v>
      </c>
      <c r="L204" s="8">
        <v>0.1907591157221703</v>
      </c>
      <c r="M204" s="8">
        <v>5.603140613847251</v>
      </c>
      <c r="N204" s="8">
        <v>10.376391108966434</v>
      </c>
      <c r="O204" s="8">
        <v>2.2104432447648059</v>
      </c>
      <c r="P204" s="8">
        <v>0.71126257904313828</v>
      </c>
      <c r="Q204" s="8">
        <v>0.19251842245478584</v>
      </c>
      <c r="R204" s="1">
        <f t="shared" si="62"/>
        <v>99.999999999999986</v>
      </c>
      <c r="T204" s="1">
        <f t="shared" si="63"/>
        <v>53.686752922962476</v>
      </c>
      <c r="U204" s="1">
        <f t="shared" si="64"/>
        <v>1.0050668033899328</v>
      </c>
      <c r="V204" s="1">
        <f t="shared" si="65"/>
        <v>15.912678066974298</v>
      </c>
      <c r="W204" s="1">
        <f t="shared" si="66"/>
        <v>10.11098712187472</v>
      </c>
      <c r="X204" s="1">
        <f t="shared" si="67"/>
        <v>0.19075911572217033</v>
      </c>
      <c r="Y204" s="1">
        <f t="shared" si="68"/>
        <v>5.6031406138472519</v>
      </c>
      <c r="Z204" s="1">
        <f t="shared" si="69"/>
        <v>10.376391108966436</v>
      </c>
      <c r="AA204" s="1">
        <f t="shared" si="70"/>
        <v>2.2104432447648059</v>
      </c>
      <c r="AB204" s="1">
        <f t="shared" si="71"/>
        <v>0.71126257904313839</v>
      </c>
      <c r="AC204" s="1">
        <f t="shared" si="72"/>
        <v>0.19251842245478587</v>
      </c>
      <c r="AD204" s="1">
        <f t="shared" si="73"/>
        <v>100</v>
      </c>
      <c r="AF204" s="8">
        <v>102.84556108524643</v>
      </c>
      <c r="BH204" s="1"/>
      <c r="BI204" s="1"/>
      <c r="BJ204" s="1"/>
      <c r="BK204" s="1"/>
      <c r="BS204" s="1"/>
      <c r="BT204" s="1"/>
      <c r="BU204" s="1"/>
    </row>
    <row r="205" spans="1:73" x14ac:dyDescent="0.3">
      <c r="A205" s="2" t="s">
        <v>414</v>
      </c>
      <c r="B205" s="9" t="s">
        <v>336</v>
      </c>
      <c r="C205" s="19" t="s">
        <v>236</v>
      </c>
      <c r="D205" s="19" t="s">
        <v>1002</v>
      </c>
      <c r="E205" s="19" t="s">
        <v>189</v>
      </c>
      <c r="H205" s="8">
        <v>53.583188799235856</v>
      </c>
      <c r="I205" s="8">
        <v>0.95417640700801831</v>
      </c>
      <c r="J205" s="8">
        <v>17.043460774702762</v>
      </c>
      <c r="K205" s="8">
        <v>8.968152225825099</v>
      </c>
      <c r="L205" s="8">
        <v>0.1666540984842772</v>
      </c>
      <c r="M205" s="8">
        <v>5.2195661463439151</v>
      </c>
      <c r="N205" s="8">
        <v>10.991880954176406</v>
      </c>
      <c r="O205" s="8">
        <v>2.2771032853228768</v>
      </c>
      <c r="P205" s="8">
        <v>0.62514139205188146</v>
      </c>
      <c r="Q205" s="8">
        <v>0.17067591684890535</v>
      </c>
      <c r="R205" s="1">
        <f t="shared" si="62"/>
        <v>100</v>
      </c>
      <c r="T205" s="1">
        <f t="shared" si="63"/>
        <v>53.583188799235856</v>
      </c>
      <c r="U205" s="1">
        <f t="shared" si="64"/>
        <v>0.9541764070080182</v>
      </c>
      <c r="V205" s="1">
        <f t="shared" si="65"/>
        <v>17.043460774702762</v>
      </c>
      <c r="W205" s="1">
        <f t="shared" si="66"/>
        <v>8.968152225825099</v>
      </c>
      <c r="X205" s="1">
        <f t="shared" si="67"/>
        <v>0.1666540984842772</v>
      </c>
      <c r="Y205" s="1">
        <f t="shared" si="68"/>
        <v>5.2195661463439151</v>
      </c>
      <c r="Z205" s="1">
        <f t="shared" si="69"/>
        <v>10.991880954176406</v>
      </c>
      <c r="AA205" s="1">
        <f t="shared" si="70"/>
        <v>2.2771032853228768</v>
      </c>
      <c r="AB205" s="1">
        <f t="shared" si="71"/>
        <v>0.62514139205188146</v>
      </c>
      <c r="AC205" s="1">
        <f t="shared" si="72"/>
        <v>0.17067591684890535</v>
      </c>
      <c r="AD205" s="1">
        <f t="shared" si="73"/>
        <v>100</v>
      </c>
      <c r="AF205" s="8">
        <v>97.013814432644836</v>
      </c>
      <c r="BH205" s="1"/>
      <c r="BI205" s="1"/>
      <c r="BJ205" s="1"/>
      <c r="BK205" s="1"/>
      <c r="BS205" s="1"/>
      <c r="BT205" s="1"/>
      <c r="BU205" s="1"/>
    </row>
    <row r="206" spans="1:73" x14ac:dyDescent="0.3">
      <c r="A206" s="2" t="s">
        <v>414</v>
      </c>
      <c r="B206" s="9" t="s">
        <v>337</v>
      </c>
      <c r="C206" s="19" t="s">
        <v>236</v>
      </c>
      <c r="D206" s="19" t="s">
        <v>1002</v>
      </c>
      <c r="E206" s="19" t="s">
        <v>189</v>
      </c>
      <c r="H206" s="8">
        <v>55.00731030504361</v>
      </c>
      <c r="I206" s="8">
        <v>1.1119620460897328</v>
      </c>
      <c r="J206" s="8">
        <v>15.125866544662484</v>
      </c>
      <c r="K206" s="8">
        <v>10.537779855385258</v>
      </c>
      <c r="L206" s="8">
        <v>0.25461742736938425</v>
      </c>
      <c r="M206" s="8">
        <v>5.1221865271575355</v>
      </c>
      <c r="N206" s="8">
        <v>9.6734730413852787</v>
      </c>
      <c r="O206" s="8">
        <v>2.251772873297992</v>
      </c>
      <c r="P206" s="8">
        <v>0.699203325940145</v>
      </c>
      <c r="Q206" s="8">
        <v>0.21582805366857963</v>
      </c>
      <c r="R206" s="1">
        <f t="shared" si="62"/>
        <v>99.999999999999986</v>
      </c>
      <c r="T206" s="1">
        <f t="shared" si="63"/>
        <v>55.007310305043625</v>
      </c>
      <c r="U206" s="1">
        <f t="shared" si="64"/>
        <v>1.1119620460897328</v>
      </c>
      <c r="V206" s="1">
        <f t="shared" si="65"/>
        <v>15.125866544662486</v>
      </c>
      <c r="W206" s="1">
        <f t="shared" si="66"/>
        <v>10.53777985538526</v>
      </c>
      <c r="X206" s="1">
        <f t="shared" si="67"/>
        <v>0.25461742736938425</v>
      </c>
      <c r="Y206" s="1">
        <f t="shared" si="68"/>
        <v>5.1221865271575364</v>
      </c>
      <c r="Z206" s="1">
        <f t="shared" si="69"/>
        <v>9.6734730413852805</v>
      </c>
      <c r="AA206" s="1">
        <f t="shared" si="70"/>
        <v>2.2517728732979925</v>
      </c>
      <c r="AB206" s="1">
        <f t="shared" si="71"/>
        <v>0.69920332594014512</v>
      </c>
      <c r="AC206" s="1">
        <f t="shared" si="72"/>
        <v>0.21582805366857968</v>
      </c>
      <c r="AD206" s="1">
        <f t="shared" si="73"/>
        <v>100</v>
      </c>
      <c r="AF206" s="8">
        <v>95.956587916087628</v>
      </c>
      <c r="BH206" s="1"/>
      <c r="BI206" s="1"/>
      <c r="BJ206" s="1"/>
      <c r="BK206" s="1"/>
      <c r="BS206" s="1"/>
      <c r="BT206" s="1"/>
      <c r="BU206" s="1"/>
    </row>
    <row r="207" spans="1:73" x14ac:dyDescent="0.3">
      <c r="A207" s="2" t="s">
        <v>414</v>
      </c>
      <c r="B207" s="9" t="s">
        <v>338</v>
      </c>
      <c r="C207" s="19" t="s">
        <v>236</v>
      </c>
      <c r="D207" s="19" t="s">
        <v>1002</v>
      </c>
      <c r="E207" s="19" t="s">
        <v>189</v>
      </c>
      <c r="H207" s="8">
        <v>54.426265741712839</v>
      </c>
      <c r="I207" s="8">
        <v>1.0340427883238812</v>
      </c>
      <c r="J207" s="8">
        <v>15.731163944884537</v>
      </c>
      <c r="K207" s="8">
        <v>9.998091152491801</v>
      </c>
      <c r="L207" s="8">
        <v>0.20520110713155479</v>
      </c>
      <c r="M207" s="8">
        <v>5.4032942689365218</v>
      </c>
      <c r="N207" s="8">
        <v>10.042798370447022</v>
      </c>
      <c r="O207" s="8">
        <v>2.2265701526575681</v>
      </c>
      <c r="P207" s="8">
        <v>0.74018073771932913</v>
      </c>
      <c r="Q207" s="8">
        <v>0.19239173569494608</v>
      </c>
      <c r="R207" s="1">
        <f t="shared" si="62"/>
        <v>99.999999999999986</v>
      </c>
      <c r="T207" s="1">
        <f t="shared" si="63"/>
        <v>54.426265741712839</v>
      </c>
      <c r="U207" s="1">
        <f t="shared" si="64"/>
        <v>1.0340427883238812</v>
      </c>
      <c r="V207" s="1">
        <f t="shared" si="65"/>
        <v>15.731163944884541</v>
      </c>
      <c r="W207" s="1">
        <f t="shared" si="66"/>
        <v>9.9980911524918028</v>
      </c>
      <c r="X207" s="1">
        <f t="shared" si="67"/>
        <v>0.20520110713155484</v>
      </c>
      <c r="Y207" s="1">
        <f t="shared" si="68"/>
        <v>5.4032942689365226</v>
      </c>
      <c r="Z207" s="1">
        <f t="shared" si="69"/>
        <v>10.042798370447024</v>
      </c>
      <c r="AA207" s="1">
        <f t="shared" si="70"/>
        <v>2.2265701526575685</v>
      </c>
      <c r="AB207" s="1">
        <f t="shared" si="71"/>
        <v>0.74018073771932924</v>
      </c>
      <c r="AC207" s="1">
        <f t="shared" si="72"/>
        <v>0.19239173569494611</v>
      </c>
      <c r="AD207" s="1">
        <f t="shared" si="73"/>
        <v>100.00000000000001</v>
      </c>
      <c r="AF207" s="8">
        <v>90.243205438657171</v>
      </c>
      <c r="BH207" s="1"/>
      <c r="BI207" s="1"/>
      <c r="BJ207" s="1"/>
      <c r="BK207" s="1"/>
      <c r="BS207" s="1"/>
      <c r="BT207" s="1"/>
      <c r="BU207" s="1"/>
    </row>
    <row r="208" spans="1:73" x14ac:dyDescent="0.3">
      <c r="A208" s="2" t="s">
        <v>414</v>
      </c>
      <c r="B208" s="9" t="s">
        <v>339</v>
      </c>
      <c r="C208" s="19" t="s">
        <v>236</v>
      </c>
      <c r="D208" s="19" t="s">
        <v>1002</v>
      </c>
      <c r="E208" s="19" t="s">
        <v>189</v>
      </c>
      <c r="H208" s="8">
        <v>53.107694043275849</v>
      </c>
      <c r="I208" s="8">
        <v>1.029015082685834</v>
      </c>
      <c r="J208" s="8">
        <v>16.065568486513815</v>
      </c>
      <c r="K208" s="8">
        <v>8.9970326170383785</v>
      </c>
      <c r="L208" s="8">
        <v>0.18694714109875765</v>
      </c>
      <c r="M208" s="8">
        <v>6.3412953744684186</v>
      </c>
      <c r="N208" s="8">
        <v>11.113483764003409</v>
      </c>
      <c r="O208" s="8">
        <v>2.4375650940678528</v>
      </c>
      <c r="P208" s="8">
        <v>0.56305739156360735</v>
      </c>
      <c r="Q208" s="8">
        <v>0.15834100528407707</v>
      </c>
      <c r="R208" s="1">
        <f t="shared" si="62"/>
        <v>99.999999999999986</v>
      </c>
      <c r="T208" s="1">
        <f t="shared" si="63"/>
        <v>53.107694043275856</v>
      </c>
      <c r="U208" s="1">
        <f t="shared" si="64"/>
        <v>1.0290150826858342</v>
      </c>
      <c r="V208" s="1">
        <f t="shared" si="65"/>
        <v>16.065568486513818</v>
      </c>
      <c r="W208" s="1">
        <f t="shared" si="66"/>
        <v>8.9970326170383785</v>
      </c>
      <c r="X208" s="1">
        <f t="shared" si="67"/>
        <v>0.18694714109875768</v>
      </c>
      <c r="Y208" s="1">
        <f t="shared" si="68"/>
        <v>6.3412953744684195</v>
      </c>
      <c r="Z208" s="1">
        <f t="shared" si="69"/>
        <v>11.11348376400341</v>
      </c>
      <c r="AA208" s="1">
        <f t="shared" si="70"/>
        <v>2.4375650940678528</v>
      </c>
      <c r="AB208" s="1">
        <f t="shared" si="71"/>
        <v>0.56305739156360746</v>
      </c>
      <c r="AC208" s="1">
        <f t="shared" si="72"/>
        <v>0.1583410052840771</v>
      </c>
      <c r="AD208" s="1">
        <f t="shared" si="73"/>
        <v>99.999999999999986</v>
      </c>
      <c r="AF208" s="8">
        <v>113.95889167604037</v>
      </c>
      <c r="BH208" s="1"/>
      <c r="BI208" s="1"/>
      <c r="BJ208" s="1"/>
      <c r="BK208" s="1"/>
      <c r="BS208" s="1"/>
      <c r="BT208" s="1"/>
      <c r="BU208" s="1"/>
    </row>
    <row r="209" spans="1:73" x14ac:dyDescent="0.3">
      <c r="A209" s="2" t="s">
        <v>414</v>
      </c>
      <c r="B209" s="9" t="s">
        <v>340</v>
      </c>
      <c r="C209" s="19" t="s">
        <v>236</v>
      </c>
      <c r="D209" s="19" t="s">
        <v>1002</v>
      </c>
      <c r="E209" s="19" t="s">
        <v>189</v>
      </c>
      <c r="H209" s="8">
        <v>50.060055865921782</v>
      </c>
      <c r="I209" s="8">
        <v>0.52194732641660013</v>
      </c>
      <c r="J209" s="8">
        <v>16.128691141260969</v>
      </c>
      <c r="K209" s="8">
        <v>10.361532322426173</v>
      </c>
      <c r="L209" s="8">
        <v>0.18954509177972861</v>
      </c>
      <c r="M209" s="8">
        <v>7.1705905826017533</v>
      </c>
      <c r="N209" s="8">
        <v>13.388068635275333</v>
      </c>
      <c r="O209" s="8">
        <v>1.7116919393455703</v>
      </c>
      <c r="P209" s="8">
        <v>0.3976456504389464</v>
      </c>
      <c r="Q209" s="8">
        <v>7.0231444533120496E-2</v>
      </c>
      <c r="R209" s="1">
        <f t="shared" si="62"/>
        <v>99.999999999999972</v>
      </c>
      <c r="T209" s="1">
        <f t="shared" si="63"/>
        <v>50.060055865921797</v>
      </c>
      <c r="U209" s="1">
        <f t="shared" si="64"/>
        <v>0.52194732641660024</v>
      </c>
      <c r="V209" s="1">
        <f t="shared" si="65"/>
        <v>16.128691141260973</v>
      </c>
      <c r="W209" s="1">
        <f t="shared" si="66"/>
        <v>10.361532322426175</v>
      </c>
      <c r="X209" s="1">
        <f t="shared" si="67"/>
        <v>0.18954509177972867</v>
      </c>
      <c r="Y209" s="1">
        <f t="shared" si="68"/>
        <v>7.170590582601756</v>
      </c>
      <c r="Z209" s="1">
        <f t="shared" si="69"/>
        <v>13.388068635275339</v>
      </c>
      <c r="AA209" s="1">
        <f t="shared" si="70"/>
        <v>1.7116919393455707</v>
      </c>
      <c r="AB209" s="1">
        <f t="shared" si="71"/>
        <v>0.39764565043894651</v>
      </c>
      <c r="AC209" s="1">
        <f t="shared" si="72"/>
        <v>7.0231444533120524E-2</v>
      </c>
      <c r="AD209" s="1">
        <f t="shared" si="73"/>
        <v>100.00000000000003</v>
      </c>
      <c r="AF209" s="8">
        <v>116.24971767925707</v>
      </c>
      <c r="BH209" s="1"/>
      <c r="BI209" s="1"/>
      <c r="BJ209" s="1"/>
      <c r="BK209" s="1"/>
      <c r="BS209" s="1"/>
      <c r="BT209" s="1"/>
      <c r="BU209" s="1"/>
    </row>
    <row r="210" spans="1:73" x14ac:dyDescent="0.3">
      <c r="A210" s="2" t="s">
        <v>414</v>
      </c>
      <c r="B210" s="9" t="s">
        <v>341</v>
      </c>
      <c r="C210" s="19" t="s">
        <v>236</v>
      </c>
      <c r="D210" s="19" t="s">
        <v>1002</v>
      </c>
      <c r="E210" s="19" t="s">
        <v>189</v>
      </c>
      <c r="H210" s="8">
        <v>49.379107000895615</v>
      </c>
      <c r="I210" s="8">
        <v>0.52982198383866852</v>
      </c>
      <c r="J210" s="8">
        <v>16.150262143640628</v>
      </c>
      <c r="K210" s="8">
        <v>10.988145673372044</v>
      </c>
      <c r="L210" s="8">
        <v>0.24302375896873396</v>
      </c>
      <c r="M210" s="8">
        <v>7.1216527628229018</v>
      </c>
      <c r="N210" s="8">
        <v>13.325802783452247</v>
      </c>
      <c r="O210" s="8">
        <v>1.7650669699012815</v>
      </c>
      <c r="P210" s="8">
        <v>0.4309520694756121</v>
      </c>
      <c r="Q210" s="8">
        <v>6.6164853632274381E-2</v>
      </c>
      <c r="R210" s="1">
        <f t="shared" si="62"/>
        <v>100</v>
      </c>
      <c r="T210" s="1">
        <f t="shared" si="63"/>
        <v>49.379107000895615</v>
      </c>
      <c r="U210" s="1">
        <f t="shared" si="64"/>
        <v>0.52982198383866852</v>
      </c>
      <c r="V210" s="1">
        <f t="shared" si="65"/>
        <v>16.150262143640628</v>
      </c>
      <c r="W210" s="1">
        <f t="shared" si="66"/>
        <v>10.988145673372044</v>
      </c>
      <c r="X210" s="1">
        <f t="shared" si="67"/>
        <v>0.24302375896873399</v>
      </c>
      <c r="Y210" s="1">
        <f t="shared" si="68"/>
        <v>7.1216527628229009</v>
      </c>
      <c r="Z210" s="1">
        <f t="shared" si="69"/>
        <v>13.325802783452245</v>
      </c>
      <c r="AA210" s="1">
        <f t="shared" si="70"/>
        <v>1.7650669699012813</v>
      </c>
      <c r="AB210" s="1">
        <f t="shared" si="71"/>
        <v>0.43095206947561215</v>
      </c>
      <c r="AC210" s="1">
        <f t="shared" si="72"/>
        <v>6.6164853632274381E-2</v>
      </c>
      <c r="AD210" s="1">
        <f t="shared" si="73"/>
        <v>100</v>
      </c>
      <c r="AF210" s="8">
        <v>83.758266940947053</v>
      </c>
      <c r="BH210" s="1"/>
      <c r="BI210" s="1"/>
      <c r="BJ210" s="1"/>
      <c r="BK210" s="1"/>
      <c r="BS210" s="1"/>
      <c r="BT210" s="1"/>
      <c r="BU210" s="1"/>
    </row>
    <row r="211" spans="1:73" x14ac:dyDescent="0.3">
      <c r="A211" s="2" t="s">
        <v>414</v>
      </c>
      <c r="B211" s="9" t="s">
        <v>342</v>
      </c>
      <c r="C211" s="19" t="s">
        <v>236</v>
      </c>
      <c r="D211" s="19" t="s">
        <v>1002</v>
      </c>
      <c r="E211" s="19" t="s">
        <v>189</v>
      </c>
      <c r="H211" s="8">
        <v>50.859422774252394</v>
      </c>
      <c r="I211" s="8">
        <v>0.68769861558048373</v>
      </c>
      <c r="J211" s="8">
        <v>15.826691929064785</v>
      </c>
      <c r="K211" s="8">
        <v>10.647699818551823</v>
      </c>
      <c r="L211" s="8">
        <v>0.22495564043186667</v>
      </c>
      <c r="M211" s="8">
        <v>6.664862209657854</v>
      </c>
      <c r="N211" s="8">
        <v>12.285144306436896</v>
      </c>
      <c r="O211" s="8">
        <v>2.0508656381261723</v>
      </c>
      <c r="P211" s="8">
        <v>0.63717381933375417</v>
      </c>
      <c r="Q211" s="8">
        <v>0.11548524856395294</v>
      </c>
      <c r="R211" s="1">
        <f t="shared" si="62"/>
        <v>99.999999999999986</v>
      </c>
      <c r="T211" s="1">
        <f t="shared" si="63"/>
        <v>50.859422774252408</v>
      </c>
      <c r="U211" s="1">
        <f t="shared" si="64"/>
        <v>0.68769861558048384</v>
      </c>
      <c r="V211" s="1">
        <f t="shared" si="65"/>
        <v>15.826691929064788</v>
      </c>
      <c r="W211" s="1">
        <f t="shared" si="66"/>
        <v>10.647699818551825</v>
      </c>
      <c r="X211" s="1">
        <f t="shared" si="67"/>
        <v>0.22495564043186669</v>
      </c>
      <c r="Y211" s="1">
        <f t="shared" si="68"/>
        <v>6.6648622096578558</v>
      </c>
      <c r="Z211" s="1">
        <f t="shared" si="69"/>
        <v>12.285144306436898</v>
      </c>
      <c r="AA211" s="1">
        <f t="shared" si="70"/>
        <v>2.0508656381261727</v>
      </c>
      <c r="AB211" s="1">
        <f t="shared" si="71"/>
        <v>0.63717381933375417</v>
      </c>
      <c r="AC211" s="1">
        <f t="shared" si="72"/>
        <v>0.11548524856395295</v>
      </c>
      <c r="AD211" s="1">
        <f t="shared" si="73"/>
        <v>100.00000000000001</v>
      </c>
      <c r="AF211" s="8">
        <v>100.14587916398222</v>
      </c>
      <c r="BH211" s="1"/>
      <c r="BI211" s="1"/>
      <c r="BJ211" s="1"/>
      <c r="BK211" s="1"/>
      <c r="BS211" s="1"/>
      <c r="BT211" s="1"/>
      <c r="BU211" s="1"/>
    </row>
    <row r="212" spans="1:73" x14ac:dyDescent="0.3">
      <c r="A212" s="2" t="s">
        <v>414</v>
      </c>
      <c r="B212" s="9" t="s">
        <v>343</v>
      </c>
      <c r="C212" s="19" t="s">
        <v>236</v>
      </c>
      <c r="D212" s="19" t="s">
        <v>1002</v>
      </c>
      <c r="E212" s="19" t="s">
        <v>189</v>
      </c>
      <c r="H212" s="8">
        <v>51.099570301351797</v>
      </c>
      <c r="I212" s="8">
        <v>0.67328834025379936</v>
      </c>
      <c r="J212" s="8">
        <v>15.749721640492162</v>
      </c>
      <c r="K212" s="8">
        <v>10.44380755610401</v>
      </c>
      <c r="L212" s="8">
        <v>0.21565325047532147</v>
      </c>
      <c r="M212" s="8">
        <v>6.6776134641589522</v>
      </c>
      <c r="N212" s="8">
        <v>12.407799693704046</v>
      </c>
      <c r="O212" s="8">
        <v>1.9961491926569366</v>
      </c>
      <c r="P212" s="8">
        <v>0.62465079448024152</v>
      </c>
      <c r="Q212" s="8">
        <v>0.11174576632272012</v>
      </c>
      <c r="R212" s="1">
        <f t="shared" si="62"/>
        <v>100</v>
      </c>
      <c r="T212" s="1">
        <f t="shared" si="63"/>
        <v>51.09957030135179</v>
      </c>
      <c r="U212" s="1">
        <f t="shared" si="64"/>
        <v>0.67328834025379936</v>
      </c>
      <c r="V212" s="1">
        <f t="shared" si="65"/>
        <v>15.749721640492162</v>
      </c>
      <c r="W212" s="1">
        <f t="shared" si="66"/>
        <v>10.44380755610401</v>
      </c>
      <c r="X212" s="1">
        <f t="shared" si="67"/>
        <v>0.21565325047532147</v>
      </c>
      <c r="Y212" s="1">
        <f t="shared" si="68"/>
        <v>6.6776134641589522</v>
      </c>
      <c r="Z212" s="1">
        <f t="shared" si="69"/>
        <v>12.407799693704046</v>
      </c>
      <c r="AA212" s="1">
        <f t="shared" si="70"/>
        <v>1.9961491926569364</v>
      </c>
      <c r="AB212" s="1">
        <f t="shared" si="71"/>
        <v>0.62465079448024152</v>
      </c>
      <c r="AC212" s="1">
        <f t="shared" si="72"/>
        <v>0.11174576632272014</v>
      </c>
      <c r="AD212" s="1">
        <f t="shared" si="73"/>
        <v>99.999999999999986</v>
      </c>
      <c r="AF212" s="8">
        <v>73.624197998224986</v>
      </c>
      <c r="BH212" s="1"/>
      <c r="BI212" s="1"/>
      <c r="BJ212" s="1"/>
      <c r="BK212" s="1"/>
      <c r="BS212" s="1"/>
      <c r="BT212" s="1"/>
      <c r="BU212" s="1"/>
    </row>
    <row r="213" spans="1:73" x14ac:dyDescent="0.3">
      <c r="A213" s="2" t="s">
        <v>414</v>
      </c>
      <c r="B213" s="9" t="s">
        <v>344</v>
      </c>
      <c r="C213" s="19" t="s">
        <v>236</v>
      </c>
      <c r="D213" s="19" t="s">
        <v>1002</v>
      </c>
      <c r="E213" s="19" t="s">
        <v>189</v>
      </c>
      <c r="H213" s="8">
        <v>50.933353579470413</v>
      </c>
      <c r="I213" s="8">
        <v>1.0703147008932943</v>
      </c>
      <c r="J213" s="8">
        <v>15.652728133672458</v>
      </c>
      <c r="K213" s="8">
        <v>11.36747338199066</v>
      </c>
      <c r="L213" s="8">
        <v>0.21737957710881164</v>
      </c>
      <c r="M213" s="8">
        <v>5.8890285250755738</v>
      </c>
      <c r="N213" s="8">
        <v>11.161682054396842</v>
      </c>
      <c r="O213" s="8">
        <v>2.4361297644188791</v>
      </c>
      <c r="P213" s="8">
        <v>1.0441412407818473</v>
      </c>
      <c r="Q213" s="8">
        <v>0.2277690421912181</v>
      </c>
      <c r="R213" s="1">
        <f t="shared" si="62"/>
        <v>100</v>
      </c>
      <c r="T213" s="1">
        <f t="shared" si="63"/>
        <v>50.933353579470406</v>
      </c>
      <c r="U213" s="1">
        <f t="shared" si="64"/>
        <v>1.0703147008932943</v>
      </c>
      <c r="V213" s="1">
        <f t="shared" si="65"/>
        <v>15.652728133672458</v>
      </c>
      <c r="W213" s="1">
        <f t="shared" si="66"/>
        <v>11.36747338199066</v>
      </c>
      <c r="X213" s="1">
        <f t="shared" si="67"/>
        <v>0.21737957710881167</v>
      </c>
      <c r="Y213" s="1">
        <f t="shared" si="68"/>
        <v>5.8890285250755738</v>
      </c>
      <c r="Z213" s="1">
        <f t="shared" si="69"/>
        <v>11.161682054396842</v>
      </c>
      <c r="AA213" s="1">
        <f t="shared" si="70"/>
        <v>2.4361297644188791</v>
      </c>
      <c r="AB213" s="1">
        <f t="shared" si="71"/>
        <v>1.0441412407818473</v>
      </c>
      <c r="AC213" s="1">
        <f t="shared" si="72"/>
        <v>0.22776904219121813</v>
      </c>
      <c r="AD213" s="1">
        <f t="shared" si="73"/>
        <v>99.999999999999972</v>
      </c>
      <c r="AF213" s="8">
        <v>86.512040812388008</v>
      </c>
      <c r="BH213" s="1"/>
      <c r="BI213" s="1"/>
      <c r="BJ213" s="1"/>
      <c r="BK213" s="1"/>
      <c r="BS213" s="1"/>
      <c r="BT213" s="1"/>
      <c r="BU213" s="1"/>
    </row>
    <row r="214" spans="1:73" s="10" customFormat="1" x14ac:dyDescent="0.3">
      <c r="A214" s="10" t="s">
        <v>1180</v>
      </c>
      <c r="B214" s="10" t="s">
        <v>1014</v>
      </c>
      <c r="C214" s="10" t="s">
        <v>236</v>
      </c>
      <c r="E214" s="16" t="s">
        <v>51</v>
      </c>
      <c r="F214" s="8">
        <v>16.37</v>
      </c>
      <c r="G214" s="8">
        <v>145.63</v>
      </c>
      <c r="H214" s="8">
        <v>63.39</v>
      </c>
      <c r="I214" s="8">
        <v>0.75</v>
      </c>
      <c r="J214" s="8">
        <v>15.62</v>
      </c>
      <c r="K214" s="8">
        <v>6.5235500000000002</v>
      </c>
      <c r="L214" s="8">
        <v>0.2</v>
      </c>
      <c r="M214" s="8">
        <v>1.59</v>
      </c>
      <c r="N214" s="8">
        <v>4.71</v>
      </c>
      <c r="O214" s="8">
        <v>4.2699999999999996</v>
      </c>
      <c r="P214" s="8">
        <v>1.91</v>
      </c>
      <c r="Q214" s="8">
        <v>0.3</v>
      </c>
      <c r="R214" s="1">
        <f t="shared" si="62"/>
        <v>99.263549999999995</v>
      </c>
      <c r="S214" s="8"/>
      <c r="T214" s="1">
        <f t="shared" si="63"/>
        <v>63.860299173261495</v>
      </c>
      <c r="U214" s="1">
        <f t="shared" si="64"/>
        <v>0.75556435368269625</v>
      </c>
      <c r="V214" s="1">
        <f t="shared" si="65"/>
        <v>15.735886939364955</v>
      </c>
      <c r="W214" s="1">
        <f t="shared" si="66"/>
        <v>6.5719491192890045</v>
      </c>
      <c r="X214" s="1">
        <f t="shared" si="67"/>
        <v>0.201483827648719</v>
      </c>
      <c r="Y214" s="1">
        <f t="shared" si="68"/>
        <v>1.6017964298073162</v>
      </c>
      <c r="Z214" s="1">
        <f t="shared" si="69"/>
        <v>4.7449441411273323</v>
      </c>
      <c r="AA214" s="1">
        <f t="shared" si="70"/>
        <v>4.3016797203001502</v>
      </c>
      <c r="AB214" s="1">
        <f t="shared" si="71"/>
        <v>1.9241705540452663</v>
      </c>
      <c r="AC214" s="1">
        <f t="shared" si="72"/>
        <v>0.30222574147307846</v>
      </c>
      <c r="AD214" s="1">
        <f t="shared" si="73"/>
        <v>100.00000000000001</v>
      </c>
      <c r="AE214" s="8"/>
      <c r="AF214" s="8"/>
      <c r="AG214" s="8"/>
      <c r="AH214" s="8"/>
      <c r="AI214" s="8">
        <v>33</v>
      </c>
      <c r="AJ214" s="8"/>
      <c r="AK214" s="8">
        <v>326</v>
      </c>
      <c r="AL214" s="8">
        <v>42</v>
      </c>
      <c r="AM214" s="8">
        <v>2.9</v>
      </c>
      <c r="AN214" s="8">
        <v>437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1"/>
      <c r="BI214" s="1"/>
      <c r="BJ214" s="1"/>
      <c r="BK214" s="1"/>
      <c r="BL214" s="28">
        <v>0.51299300000000003</v>
      </c>
      <c r="BM214" s="28">
        <v>0.70345000000000002</v>
      </c>
      <c r="BN214" s="64">
        <v>18.783000000000001</v>
      </c>
      <c r="BO214" s="64">
        <v>15.582000000000001</v>
      </c>
      <c r="BP214" s="64">
        <v>38.456000000000003</v>
      </c>
      <c r="BQ214" s="64">
        <v>0.28327400000000003</v>
      </c>
      <c r="BR214" s="64">
        <v>0.01</v>
      </c>
    </row>
    <row r="215" spans="1:73" s="10" customFormat="1" x14ac:dyDescent="0.3">
      <c r="A215" s="10" t="s">
        <v>1180</v>
      </c>
      <c r="B215" s="10" t="s">
        <v>1015</v>
      </c>
      <c r="C215" s="10" t="s">
        <v>236</v>
      </c>
      <c r="E215" s="16" t="s">
        <v>51</v>
      </c>
      <c r="F215" s="8">
        <v>16.37</v>
      </c>
      <c r="G215" s="8">
        <v>145.63</v>
      </c>
      <c r="H215" s="8">
        <v>53.71</v>
      </c>
      <c r="I215" s="8">
        <v>0.79</v>
      </c>
      <c r="J215" s="8">
        <v>18.45</v>
      </c>
      <c r="K215" s="8">
        <v>9.4299040000000005</v>
      </c>
      <c r="L215" s="8">
        <v>0.2</v>
      </c>
      <c r="M215" s="8">
        <v>3.26</v>
      </c>
      <c r="N215" s="8">
        <v>9.23</v>
      </c>
      <c r="O215" s="8">
        <v>3.02</v>
      </c>
      <c r="P215" s="8">
        <v>0.71</v>
      </c>
      <c r="Q215" s="8">
        <v>0.16</v>
      </c>
      <c r="R215" s="1">
        <f t="shared" si="62"/>
        <v>98.959904000000009</v>
      </c>
      <c r="S215" s="8"/>
      <c r="T215" s="1">
        <f t="shared" si="63"/>
        <v>54.274506976077909</v>
      </c>
      <c r="U215" s="1">
        <f t="shared" si="64"/>
        <v>0.79830311880658245</v>
      </c>
      <c r="V215" s="1">
        <f t="shared" si="65"/>
        <v>18.643914610103096</v>
      </c>
      <c r="W215" s="1">
        <f t="shared" si="66"/>
        <v>9.5290149028438833</v>
      </c>
      <c r="X215" s="1">
        <f t="shared" si="67"/>
        <v>0.2021020553940715</v>
      </c>
      <c r="Y215" s="1">
        <f t="shared" si="68"/>
        <v>3.2942635029233656</v>
      </c>
      <c r="Z215" s="1">
        <f t="shared" si="69"/>
        <v>9.3270098564364012</v>
      </c>
      <c r="AA215" s="1">
        <f t="shared" si="70"/>
        <v>3.0517410364504798</v>
      </c>
      <c r="AB215" s="1">
        <f t="shared" si="71"/>
        <v>0.71746229664895378</v>
      </c>
      <c r="AC215" s="1">
        <f t="shared" si="72"/>
        <v>0.16168164431525719</v>
      </c>
      <c r="AD215" s="1">
        <f t="shared" si="73"/>
        <v>100</v>
      </c>
      <c r="AE215" s="8"/>
      <c r="AF215" s="8"/>
      <c r="AG215" s="8"/>
      <c r="AH215" s="8"/>
      <c r="AI215" s="8">
        <v>13</v>
      </c>
      <c r="AJ215" s="8"/>
      <c r="AK215" s="8">
        <v>410</v>
      </c>
      <c r="AL215" s="8">
        <v>24</v>
      </c>
      <c r="AM215" s="8">
        <v>0.6</v>
      </c>
      <c r="AN215" s="8">
        <v>233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1"/>
      <c r="BI215" s="1"/>
      <c r="BJ215" s="1"/>
      <c r="BK215" s="1"/>
      <c r="BL215" s="28">
        <v>0.51299799999999995</v>
      </c>
      <c r="BM215" s="28">
        <v>0.70355000000000001</v>
      </c>
      <c r="BN215" s="64">
        <v>18.773</v>
      </c>
      <c r="BO215" s="64">
        <v>15.577</v>
      </c>
      <c r="BP215" s="64">
        <v>38.450000000000003</v>
      </c>
      <c r="BQ215" s="64"/>
      <c r="BR215" s="64">
        <v>0.01</v>
      </c>
    </row>
    <row r="216" spans="1:73" s="10" customFormat="1" x14ac:dyDescent="0.3">
      <c r="A216" s="10" t="s">
        <v>1180</v>
      </c>
      <c r="B216" s="10" t="s">
        <v>1016</v>
      </c>
      <c r="C216" s="10" t="s">
        <v>236</v>
      </c>
      <c r="E216" s="16" t="s">
        <v>51</v>
      </c>
      <c r="F216" s="8">
        <v>16.37</v>
      </c>
      <c r="G216" s="8">
        <v>145.63</v>
      </c>
      <c r="H216" s="8">
        <v>58.15</v>
      </c>
      <c r="I216" s="8">
        <v>0.93</v>
      </c>
      <c r="J216" s="8">
        <v>15.63</v>
      </c>
      <c r="K216" s="8">
        <v>9.5558759999999996</v>
      </c>
      <c r="L216" s="8">
        <v>0.21</v>
      </c>
      <c r="M216" s="8">
        <v>2.7</v>
      </c>
      <c r="N216" s="8">
        <v>6.53</v>
      </c>
      <c r="O216" s="8">
        <v>3.93</v>
      </c>
      <c r="P216" s="8">
        <v>1.0900000000000001</v>
      </c>
      <c r="Q216" s="8">
        <v>0.23</v>
      </c>
      <c r="R216" s="1">
        <f t="shared" si="62"/>
        <v>98.955876000000004</v>
      </c>
      <c r="S216" s="8"/>
      <c r="T216" s="1">
        <f t="shared" si="63"/>
        <v>58.763564479991061</v>
      </c>
      <c r="U216" s="1">
        <f t="shared" si="64"/>
        <v>0.93981281111593618</v>
      </c>
      <c r="V216" s="1">
        <f t="shared" si="65"/>
        <v>15.79491853520654</v>
      </c>
      <c r="W216" s="1">
        <f t="shared" si="66"/>
        <v>9.6567039636938787</v>
      </c>
      <c r="X216" s="1">
        <f t="shared" si="67"/>
        <v>0.21221579605843721</v>
      </c>
      <c r="Y216" s="1">
        <f t="shared" si="68"/>
        <v>2.728488806465621</v>
      </c>
      <c r="Z216" s="1">
        <f t="shared" si="69"/>
        <v>6.598900706007595</v>
      </c>
      <c r="AA216" s="1">
        <f t="shared" si="70"/>
        <v>3.9714670405221821</v>
      </c>
      <c r="AB216" s="1">
        <f t="shared" si="71"/>
        <v>1.1015010366842695</v>
      </c>
      <c r="AC216" s="1">
        <f t="shared" si="72"/>
        <v>0.23242682425447886</v>
      </c>
      <c r="AD216" s="1">
        <f t="shared" si="73"/>
        <v>100</v>
      </c>
      <c r="AE216" s="8"/>
      <c r="AF216" s="8"/>
      <c r="AG216" s="8"/>
      <c r="AH216" s="8"/>
      <c r="AI216" s="8">
        <v>17</v>
      </c>
      <c r="AJ216" s="8"/>
      <c r="AK216" s="8">
        <v>350</v>
      </c>
      <c r="AL216" s="8">
        <v>37</v>
      </c>
      <c r="AM216" s="8">
        <v>2.1</v>
      </c>
      <c r="AN216" s="8">
        <v>319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1"/>
      <c r="BI216" s="1"/>
      <c r="BJ216" s="1"/>
      <c r="BK216" s="1"/>
      <c r="BL216" s="28">
        <v>0.51300699999999999</v>
      </c>
      <c r="BM216" s="28">
        <v>0.70352000000000003</v>
      </c>
      <c r="BN216" s="64">
        <v>18.792000000000002</v>
      </c>
      <c r="BO216" s="64">
        <v>15.565</v>
      </c>
      <c r="BP216" s="64">
        <v>38.408999999999999</v>
      </c>
      <c r="BQ216" s="64"/>
      <c r="BR216" s="64">
        <v>0.01</v>
      </c>
    </row>
    <row r="217" spans="1:73" s="10" customFormat="1" x14ac:dyDescent="0.3">
      <c r="A217" s="10" t="s">
        <v>1180</v>
      </c>
      <c r="B217" s="10" t="s">
        <v>1017</v>
      </c>
      <c r="C217" s="10" t="s">
        <v>236</v>
      </c>
      <c r="E217" s="16" t="s">
        <v>51</v>
      </c>
      <c r="F217" s="8">
        <v>16.37</v>
      </c>
      <c r="G217" s="8">
        <v>145.63</v>
      </c>
      <c r="H217" s="8">
        <v>49.28</v>
      </c>
      <c r="I217" s="8">
        <v>0.68</v>
      </c>
      <c r="J217" s="8">
        <v>20.09</v>
      </c>
      <c r="K217" s="8">
        <v>9.5918679999999998</v>
      </c>
      <c r="L217" s="8">
        <v>0.19</v>
      </c>
      <c r="M217" s="8">
        <v>4.51</v>
      </c>
      <c r="N217" s="8">
        <v>11.81</v>
      </c>
      <c r="O217" s="8">
        <v>2.2200000000000002</v>
      </c>
      <c r="P217" s="8">
        <v>0.46</v>
      </c>
      <c r="Q217" s="8">
        <v>0.11</v>
      </c>
      <c r="R217" s="1">
        <f t="shared" si="62"/>
        <v>98.941867999999999</v>
      </c>
      <c r="S217" s="8"/>
      <c r="T217" s="1">
        <f t="shared" si="63"/>
        <v>49.807024059824705</v>
      </c>
      <c r="U217" s="1">
        <f t="shared" si="64"/>
        <v>0.68727224757875005</v>
      </c>
      <c r="V217" s="1">
        <f t="shared" si="65"/>
        <v>20.304852138025129</v>
      </c>
      <c r="W217" s="1">
        <f t="shared" si="66"/>
        <v>9.6944480571157197</v>
      </c>
      <c r="X217" s="1">
        <f t="shared" si="67"/>
        <v>0.19203195152935662</v>
      </c>
      <c r="Y217" s="1">
        <f t="shared" si="68"/>
        <v>4.5582321126178851</v>
      </c>
      <c r="Z217" s="1">
        <f t="shared" si="69"/>
        <v>11.936301829272114</v>
      </c>
      <c r="AA217" s="1">
        <f t="shared" si="70"/>
        <v>2.2437417494482723</v>
      </c>
      <c r="AB217" s="1">
        <f t="shared" si="71"/>
        <v>0.46491946159738973</v>
      </c>
      <c r="AC217" s="1">
        <f t="shared" si="72"/>
        <v>0.11117639299068015</v>
      </c>
      <c r="AD217" s="1">
        <f t="shared" si="73"/>
        <v>100.00000000000001</v>
      </c>
      <c r="AE217" s="8"/>
      <c r="AF217" s="8"/>
      <c r="AG217" s="8"/>
      <c r="AH217" s="8"/>
      <c r="AI217" s="8">
        <v>11</v>
      </c>
      <c r="AJ217" s="8"/>
      <c r="AK217" s="8">
        <v>452</v>
      </c>
      <c r="AL217" s="8">
        <v>17</v>
      </c>
      <c r="AM217" s="8">
        <v>1</v>
      </c>
      <c r="AN217" s="8">
        <v>155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1"/>
      <c r="BI217" s="1"/>
      <c r="BJ217" s="1"/>
      <c r="BK217" s="1"/>
      <c r="BL217" s="28">
        <v>0.51300100000000004</v>
      </c>
      <c r="BM217" s="28">
        <v>0.70338999999999996</v>
      </c>
      <c r="BN217" s="64">
        <v>18.71</v>
      </c>
      <c r="BO217" s="64">
        <v>15.539</v>
      </c>
      <c r="BP217" s="64">
        <v>38.311999999999998</v>
      </c>
      <c r="BQ217" s="64"/>
      <c r="BR217" s="64">
        <v>0.01</v>
      </c>
    </row>
    <row r="218" spans="1:73" s="10" customFormat="1" x14ac:dyDescent="0.3">
      <c r="A218" s="10" t="s">
        <v>1180</v>
      </c>
      <c r="B218" s="10" t="s">
        <v>1018</v>
      </c>
      <c r="C218" s="10" t="s">
        <v>236</v>
      </c>
      <c r="E218" s="16" t="s">
        <v>51</v>
      </c>
      <c r="F218" s="8">
        <v>16.37</v>
      </c>
      <c r="G218" s="8">
        <v>145.63</v>
      </c>
      <c r="H218" s="8">
        <v>63.3</v>
      </c>
      <c r="I218" s="8">
        <v>0.82</v>
      </c>
      <c r="J218" s="8">
        <v>15.03</v>
      </c>
      <c r="K218" s="8">
        <v>7.3243720000000012</v>
      </c>
      <c r="L218" s="8">
        <v>0.22</v>
      </c>
      <c r="M218" s="8">
        <v>1.55</v>
      </c>
      <c r="N218" s="8">
        <v>4.7</v>
      </c>
      <c r="O218" s="8">
        <v>4.1900000000000004</v>
      </c>
      <c r="P218" s="8">
        <v>1.71</v>
      </c>
      <c r="Q218" s="8">
        <v>0.33</v>
      </c>
      <c r="R218" s="1">
        <f t="shared" si="62"/>
        <v>99.174371999999977</v>
      </c>
      <c r="S218" s="8"/>
      <c r="T218" s="1">
        <f t="shared" si="63"/>
        <v>63.826973363642793</v>
      </c>
      <c r="U218" s="1">
        <f t="shared" si="64"/>
        <v>0.8268265111877896</v>
      </c>
      <c r="V218" s="1">
        <f t="shared" si="65"/>
        <v>15.155124955063998</v>
      </c>
      <c r="W218" s="1">
        <f t="shared" si="66"/>
        <v>7.385347496831141</v>
      </c>
      <c r="X218" s="1">
        <f t="shared" si="67"/>
        <v>0.22183150300160212</v>
      </c>
      <c r="Y218" s="1">
        <f t="shared" si="68"/>
        <v>1.5629037711476514</v>
      </c>
      <c r="Z218" s="1">
        <f t="shared" si="69"/>
        <v>4.7391275641251358</v>
      </c>
      <c r="AA218" s="1">
        <f t="shared" si="70"/>
        <v>4.2248818071668772</v>
      </c>
      <c r="AB218" s="1">
        <f t="shared" si="71"/>
        <v>1.7242357733306346</v>
      </c>
      <c r="AC218" s="1">
        <f t="shared" si="72"/>
        <v>0.33274725450240322</v>
      </c>
      <c r="AD218" s="1">
        <f t="shared" si="73"/>
        <v>100.00000000000003</v>
      </c>
      <c r="AE218" s="8"/>
      <c r="AF218" s="8"/>
      <c r="AG218" s="8"/>
      <c r="AH218" s="8"/>
      <c r="AI218" s="8">
        <v>30</v>
      </c>
      <c r="AJ218" s="8"/>
      <c r="AK218" s="8">
        <v>323</v>
      </c>
      <c r="AL218" s="8">
        <v>45</v>
      </c>
      <c r="AM218" s="8">
        <v>2.6</v>
      </c>
      <c r="AN218" s="8">
        <v>430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1"/>
      <c r="BI218" s="1"/>
      <c r="BJ218" s="1"/>
      <c r="BK218" s="1"/>
      <c r="BL218" s="28">
        <v>0.51299300000000003</v>
      </c>
      <c r="BM218" s="28">
        <v>0.70342000000000005</v>
      </c>
      <c r="BN218" s="64">
        <v>18.741</v>
      </c>
      <c r="BO218" s="64">
        <v>15.532</v>
      </c>
      <c r="BP218" s="64">
        <v>38.279000000000003</v>
      </c>
      <c r="BQ218" s="64"/>
      <c r="BR218" s="64">
        <v>0.01</v>
      </c>
    </row>
    <row r="219" spans="1:73" s="10" customFormat="1" x14ac:dyDescent="0.3">
      <c r="A219" s="10" t="s">
        <v>1180</v>
      </c>
      <c r="B219" s="10" t="s">
        <v>1019</v>
      </c>
      <c r="C219" s="10" t="s">
        <v>236</v>
      </c>
      <c r="E219" s="16" t="s">
        <v>51</v>
      </c>
      <c r="F219" s="8">
        <v>16.72</v>
      </c>
      <c r="G219" s="8">
        <v>145.78</v>
      </c>
      <c r="H219" s="8">
        <v>53</v>
      </c>
      <c r="I219" s="8">
        <v>0.75</v>
      </c>
      <c r="J219" s="8">
        <v>15.81</v>
      </c>
      <c r="K219" s="8">
        <v>8.9710060000000009</v>
      </c>
      <c r="L219" s="8">
        <v>0.19</v>
      </c>
      <c r="M219" s="8">
        <v>6.03</v>
      </c>
      <c r="N219" s="8">
        <v>10.89</v>
      </c>
      <c r="O219" s="8">
        <v>2.5</v>
      </c>
      <c r="P219" s="8">
        <v>0.72</v>
      </c>
      <c r="Q219" s="8">
        <v>0.14000000000000001</v>
      </c>
      <c r="R219" s="1">
        <f t="shared" si="62"/>
        <v>99.001006000000004</v>
      </c>
      <c r="S219" s="8"/>
      <c r="T219" s="1">
        <f t="shared" si="63"/>
        <v>53.534809535167746</v>
      </c>
      <c r="U219" s="1">
        <f t="shared" si="64"/>
        <v>0.75756805945992101</v>
      </c>
      <c r="V219" s="1">
        <f t="shared" si="65"/>
        <v>15.969534693415136</v>
      </c>
      <c r="W219" s="1">
        <f t="shared" si="66"/>
        <v>9.0615301424310797</v>
      </c>
      <c r="X219" s="1">
        <f t="shared" si="67"/>
        <v>0.19191724172984667</v>
      </c>
      <c r="Y219" s="1">
        <f t="shared" si="68"/>
        <v>6.090847198057765</v>
      </c>
      <c r="Z219" s="1">
        <f t="shared" si="69"/>
        <v>10.999888223358054</v>
      </c>
      <c r="AA219" s="1">
        <f t="shared" si="70"/>
        <v>2.5252268648664034</v>
      </c>
      <c r="AB219" s="1">
        <f t="shared" si="71"/>
        <v>0.72726533708152419</v>
      </c>
      <c r="AC219" s="1">
        <f t="shared" si="72"/>
        <v>0.1414127044325186</v>
      </c>
      <c r="AD219" s="1">
        <f t="shared" si="73"/>
        <v>99.999999999999986</v>
      </c>
      <c r="AE219" s="8"/>
      <c r="AF219" s="8"/>
      <c r="AG219" s="8"/>
      <c r="AH219" s="8"/>
      <c r="AI219" s="8">
        <v>12</v>
      </c>
      <c r="AJ219" s="8"/>
      <c r="AK219" s="8">
        <v>390</v>
      </c>
      <c r="AL219" s="8">
        <v>20</v>
      </c>
      <c r="AM219" s="8">
        <v>0.9</v>
      </c>
      <c r="AN219" s="8">
        <v>293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1"/>
      <c r="BI219" s="1"/>
      <c r="BJ219" s="1"/>
      <c r="BK219" s="1"/>
      <c r="BL219" s="28">
        <v>0.51296600000000003</v>
      </c>
      <c r="BM219" s="28">
        <v>0.70340000000000003</v>
      </c>
      <c r="BN219" s="64">
        <v>18.902000000000001</v>
      </c>
      <c r="BO219" s="64">
        <v>15.569000000000001</v>
      </c>
      <c r="BP219" s="64">
        <v>38.381</v>
      </c>
      <c r="BQ219" s="64"/>
      <c r="BR219" s="64">
        <v>0.01</v>
      </c>
    </row>
    <row r="220" spans="1:73" s="10" customFormat="1" x14ac:dyDescent="0.3">
      <c r="A220" s="10" t="s">
        <v>1180</v>
      </c>
      <c r="B220" s="10" t="s">
        <v>1020</v>
      </c>
      <c r="C220" s="10" t="s">
        <v>236</v>
      </c>
      <c r="E220" s="16" t="s">
        <v>51</v>
      </c>
      <c r="F220" s="8">
        <v>16.72</v>
      </c>
      <c r="G220" s="8">
        <v>145.78</v>
      </c>
      <c r="H220" s="8">
        <v>53.04</v>
      </c>
      <c r="I220" s="8">
        <v>0.75</v>
      </c>
      <c r="J220" s="8">
        <v>15.73</v>
      </c>
      <c r="K220" s="8">
        <v>8.8990220000000004</v>
      </c>
      <c r="L220" s="8">
        <v>0.19</v>
      </c>
      <c r="M220" s="8">
        <v>6.32</v>
      </c>
      <c r="N220" s="8">
        <v>10.81</v>
      </c>
      <c r="O220" s="8">
        <v>2.48</v>
      </c>
      <c r="P220" s="8">
        <v>0.64</v>
      </c>
      <c r="Q220" s="8">
        <v>0.13</v>
      </c>
      <c r="R220" s="1">
        <f t="shared" si="62"/>
        <v>98.989022000000006</v>
      </c>
      <c r="S220" s="8"/>
      <c r="T220" s="1">
        <f t="shared" si="63"/>
        <v>53.581699190845619</v>
      </c>
      <c r="U220" s="1">
        <f t="shared" si="64"/>
        <v>0.75765977362621073</v>
      </c>
      <c r="V220" s="1">
        <f t="shared" si="65"/>
        <v>15.890650985520393</v>
      </c>
      <c r="W220" s="1">
        <f t="shared" si="66"/>
        <v>8.9899079920195586</v>
      </c>
      <c r="X220" s="1">
        <f t="shared" si="67"/>
        <v>0.19194047598530672</v>
      </c>
      <c r="Y220" s="1">
        <f t="shared" si="68"/>
        <v>6.3845463590902023</v>
      </c>
      <c r="Z220" s="1">
        <f t="shared" si="69"/>
        <v>10.920402870532451</v>
      </c>
      <c r="AA220" s="1">
        <f t="shared" si="70"/>
        <v>2.5053283181240036</v>
      </c>
      <c r="AB220" s="1">
        <f t="shared" si="71"/>
        <v>0.64653634016103323</v>
      </c>
      <c r="AC220" s="1">
        <f t="shared" si="72"/>
        <v>0.13132769409520986</v>
      </c>
      <c r="AD220" s="1">
        <f t="shared" si="73"/>
        <v>99.999999999999986</v>
      </c>
      <c r="AE220" s="8"/>
      <c r="AF220" s="8"/>
      <c r="AG220" s="8"/>
      <c r="AH220" s="8"/>
      <c r="AI220" s="8">
        <v>11</v>
      </c>
      <c r="AJ220" s="8"/>
      <c r="AK220" s="8">
        <v>386</v>
      </c>
      <c r="AL220" s="8">
        <v>21</v>
      </c>
      <c r="AM220" s="8">
        <v>0.2</v>
      </c>
      <c r="AN220" s="8">
        <v>313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1"/>
      <c r="BI220" s="1"/>
      <c r="BJ220" s="1"/>
      <c r="BK220" s="1"/>
      <c r="BL220" s="28">
        <v>0.51296399999999998</v>
      </c>
      <c r="BM220" s="28">
        <v>0.70338999999999996</v>
      </c>
      <c r="BN220" s="64">
        <v>18.898</v>
      </c>
      <c r="BO220" s="64">
        <v>15.551</v>
      </c>
      <c r="BP220" s="64">
        <v>38.338000000000001</v>
      </c>
      <c r="BQ220" s="64">
        <v>0.28322599999999998</v>
      </c>
      <c r="BR220" s="64">
        <v>0.01</v>
      </c>
    </row>
    <row r="221" spans="1:73" s="10" customFormat="1" x14ac:dyDescent="0.3">
      <c r="A221" s="10" t="s">
        <v>1180</v>
      </c>
      <c r="B221" s="10" t="s">
        <v>1021</v>
      </c>
      <c r="C221" s="10" t="s">
        <v>236</v>
      </c>
      <c r="E221" s="16" t="s">
        <v>51</v>
      </c>
      <c r="F221" s="8">
        <v>16.72</v>
      </c>
      <c r="G221" s="8">
        <v>145.78</v>
      </c>
      <c r="H221" s="8">
        <v>57.93</v>
      </c>
      <c r="I221" s="8">
        <v>0.71</v>
      </c>
      <c r="J221" s="8">
        <v>16.43</v>
      </c>
      <c r="K221" s="8">
        <v>6.9284600000000003</v>
      </c>
      <c r="L221" s="8">
        <v>0.17</v>
      </c>
      <c r="M221" s="8">
        <v>4.5</v>
      </c>
      <c r="N221" s="8">
        <v>8.43</v>
      </c>
      <c r="O221" s="8">
        <v>3.14</v>
      </c>
      <c r="P221" s="8">
        <v>0.86</v>
      </c>
      <c r="Q221" s="8">
        <v>0.13</v>
      </c>
      <c r="R221" s="1">
        <f t="shared" si="62"/>
        <v>99.228459999999984</v>
      </c>
      <c r="S221" s="8"/>
      <c r="T221" s="1">
        <f t="shared" si="63"/>
        <v>58.380428356945181</v>
      </c>
      <c r="U221" s="1">
        <f t="shared" si="64"/>
        <v>0.71552052707459135</v>
      </c>
      <c r="V221" s="1">
        <f t="shared" si="65"/>
        <v>16.557749661740193</v>
      </c>
      <c r="W221" s="1">
        <f t="shared" si="66"/>
        <v>6.9823314803031318</v>
      </c>
      <c r="X221" s="1">
        <f t="shared" si="67"/>
        <v>0.1713218163418036</v>
      </c>
      <c r="Y221" s="1">
        <f t="shared" si="68"/>
        <v>4.5349892561065657</v>
      </c>
      <c r="Z221" s="1">
        <f t="shared" si="69"/>
        <v>8.495546539772965</v>
      </c>
      <c r="AA221" s="1">
        <f t="shared" si="70"/>
        <v>3.1644147253721369</v>
      </c>
      <c r="AB221" s="1">
        <f t="shared" si="71"/>
        <v>0.86668683561147686</v>
      </c>
      <c r="AC221" s="1">
        <f t="shared" si="72"/>
        <v>0.13101080073196744</v>
      </c>
      <c r="AD221" s="1">
        <f t="shared" si="73"/>
        <v>100.00000000000001</v>
      </c>
      <c r="AE221" s="8"/>
      <c r="AF221" s="8"/>
      <c r="AG221" s="8"/>
      <c r="AH221" s="8"/>
      <c r="AI221" s="8">
        <v>13</v>
      </c>
      <c r="AJ221" s="8"/>
      <c r="AK221" s="8">
        <v>365</v>
      </c>
      <c r="AL221" s="8">
        <v>25</v>
      </c>
      <c r="AM221" s="8">
        <v>1.4</v>
      </c>
      <c r="AN221" s="8">
        <v>301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1"/>
      <c r="BI221" s="1"/>
      <c r="BJ221" s="1"/>
      <c r="BK221" s="1"/>
      <c r="BL221" s="28">
        <v>0.51300100000000004</v>
      </c>
      <c r="BM221" s="28">
        <v>0.70323999999999998</v>
      </c>
      <c r="BN221" s="64">
        <v>18.901</v>
      </c>
      <c r="BO221" s="64">
        <v>15.592000000000001</v>
      </c>
      <c r="BP221" s="64">
        <v>38.454000000000001</v>
      </c>
      <c r="BQ221" s="64"/>
      <c r="BR221" s="64">
        <v>0.01</v>
      </c>
    </row>
    <row r="222" spans="1:73" s="10" customFormat="1" x14ac:dyDescent="0.3">
      <c r="A222" s="10" t="s">
        <v>1180</v>
      </c>
      <c r="B222" s="10" t="s">
        <v>1022</v>
      </c>
      <c r="C222" s="10" t="s">
        <v>236</v>
      </c>
      <c r="E222" s="16" t="s">
        <v>51</v>
      </c>
      <c r="F222" s="8">
        <v>16.72</v>
      </c>
      <c r="G222" s="8">
        <v>145.78</v>
      </c>
      <c r="H222" s="8">
        <v>60.48</v>
      </c>
      <c r="I222" s="8">
        <v>0.81</v>
      </c>
      <c r="J222" s="8">
        <v>16.3</v>
      </c>
      <c r="K222" s="8">
        <v>7.1084200000000006</v>
      </c>
      <c r="L222" s="8">
        <v>0.19</v>
      </c>
      <c r="M222" s="8">
        <v>2.57</v>
      </c>
      <c r="N222" s="8">
        <v>6.35</v>
      </c>
      <c r="O222" s="8">
        <v>3.94</v>
      </c>
      <c r="P222" s="8">
        <v>1.25</v>
      </c>
      <c r="Q222" s="8">
        <v>0.21</v>
      </c>
      <c r="R222" s="1">
        <f t="shared" si="62"/>
        <v>99.208419999999975</v>
      </c>
      <c r="S222" s="8"/>
      <c r="T222" s="1">
        <f t="shared" si="63"/>
        <v>60.962567491751216</v>
      </c>
      <c r="U222" s="1">
        <f t="shared" si="64"/>
        <v>0.81646295747881104</v>
      </c>
      <c r="V222" s="1">
        <f t="shared" si="65"/>
        <v>16.430057045561259</v>
      </c>
      <c r="W222" s="1">
        <f t="shared" si="66"/>
        <v>7.1651377977796669</v>
      </c>
      <c r="X222" s="1">
        <f t="shared" si="67"/>
        <v>0.19151600237157293</v>
      </c>
      <c r="Y222" s="1">
        <f t="shared" si="68"/>
        <v>2.5905059268154864</v>
      </c>
      <c r="Z222" s="1">
        <f t="shared" si="69"/>
        <v>6.4006663950499378</v>
      </c>
      <c r="AA222" s="1">
        <f t="shared" si="70"/>
        <v>3.9714371018105128</v>
      </c>
      <c r="AB222" s="1">
        <f t="shared" si="71"/>
        <v>1.25997369981298</v>
      </c>
      <c r="AC222" s="1">
        <f t="shared" si="72"/>
        <v>0.21167558156858063</v>
      </c>
      <c r="AD222" s="1">
        <f t="shared" si="73"/>
        <v>100.00000000000001</v>
      </c>
      <c r="AE222" s="8"/>
      <c r="AF222" s="8"/>
      <c r="AG222" s="8"/>
      <c r="AH222" s="8"/>
      <c r="AI222" s="8">
        <v>18</v>
      </c>
      <c r="AJ222" s="8"/>
      <c r="AK222" s="8">
        <v>352</v>
      </c>
      <c r="AL222" s="8">
        <v>35</v>
      </c>
      <c r="AM222" s="8">
        <v>2.4</v>
      </c>
      <c r="AN222" s="8">
        <v>419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1"/>
      <c r="BI222" s="1"/>
      <c r="BJ222" s="1"/>
      <c r="BK222" s="1"/>
      <c r="BL222" s="28">
        <v>0.51297199999999998</v>
      </c>
      <c r="BM222" s="28">
        <v>0.70338999999999996</v>
      </c>
      <c r="BN222" s="64">
        <v>18.870999999999999</v>
      </c>
      <c r="BO222" s="64">
        <v>15.6</v>
      </c>
      <c r="BP222" s="64">
        <v>38.438000000000002</v>
      </c>
      <c r="BQ222" s="64">
        <v>0.28321800000000003</v>
      </c>
      <c r="BR222" s="64">
        <v>0.01</v>
      </c>
    </row>
    <row r="223" spans="1:73" s="10" customFormat="1" x14ac:dyDescent="0.3">
      <c r="A223" s="10" t="s">
        <v>1180</v>
      </c>
      <c r="B223" s="10" t="s">
        <v>1023</v>
      </c>
      <c r="C223" s="10" t="s">
        <v>236</v>
      </c>
      <c r="E223" s="16" t="s">
        <v>51</v>
      </c>
      <c r="F223" s="8">
        <v>17.329999999999998</v>
      </c>
      <c r="G223" s="8">
        <v>145.85</v>
      </c>
      <c r="H223" s="8">
        <v>52.9</v>
      </c>
      <c r="I223" s="8">
        <v>0.83</v>
      </c>
      <c r="J223" s="8">
        <v>18.89</v>
      </c>
      <c r="K223" s="8">
        <v>8.6290820000000004</v>
      </c>
      <c r="L223" s="8">
        <v>0.19</v>
      </c>
      <c r="M223" s="8">
        <v>4.01</v>
      </c>
      <c r="N223" s="8">
        <v>10.039999999999999</v>
      </c>
      <c r="O223" s="8">
        <v>2.84</v>
      </c>
      <c r="P223" s="8">
        <v>0.61</v>
      </c>
      <c r="Q223" s="8">
        <v>0.12</v>
      </c>
      <c r="R223" s="1">
        <f t="shared" si="62"/>
        <v>99.059082000000004</v>
      </c>
      <c r="S223" s="8"/>
      <c r="T223" s="1">
        <f t="shared" si="63"/>
        <v>53.402473485470011</v>
      </c>
      <c r="U223" s="1">
        <f t="shared" si="64"/>
        <v>0.83788379948847092</v>
      </c>
      <c r="V223" s="1">
        <f t="shared" si="65"/>
        <v>19.069427677514717</v>
      </c>
      <c r="W223" s="1">
        <f t="shared" si="66"/>
        <v>8.7110457979006917</v>
      </c>
      <c r="X223" s="1">
        <f t="shared" si="67"/>
        <v>0.19180472518410779</v>
      </c>
      <c r="Y223" s="1">
        <f t="shared" si="68"/>
        <v>4.0480891999382749</v>
      </c>
      <c r="Z223" s="1">
        <f t="shared" si="69"/>
        <v>10.135365478149696</v>
      </c>
      <c r="AA223" s="1">
        <f t="shared" si="70"/>
        <v>2.8669758922256112</v>
      </c>
      <c r="AB223" s="1">
        <f t="shared" si="71"/>
        <v>0.61579411769634607</v>
      </c>
      <c r="AC223" s="1">
        <f t="shared" si="72"/>
        <v>0.12113982643206808</v>
      </c>
      <c r="AD223" s="1">
        <f t="shared" si="73"/>
        <v>100</v>
      </c>
      <c r="AE223" s="8"/>
      <c r="AF223" s="8"/>
      <c r="AG223" s="8"/>
      <c r="AH223" s="8"/>
      <c r="AI223" s="8">
        <v>11</v>
      </c>
      <c r="AJ223" s="8"/>
      <c r="AK223" s="8">
        <v>314</v>
      </c>
      <c r="AL223" s="8">
        <v>24</v>
      </c>
      <c r="AM223" s="8">
        <v>0.3</v>
      </c>
      <c r="AN223" s="8">
        <v>191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1"/>
      <c r="BI223" s="1"/>
      <c r="BJ223" s="1"/>
      <c r="BK223" s="1"/>
      <c r="BL223" s="28">
        <v>0.51304300000000003</v>
      </c>
      <c r="BM223" s="28">
        <v>0.70347000000000004</v>
      </c>
      <c r="BN223" s="64">
        <v>18.521999999999998</v>
      </c>
      <c r="BO223" s="64">
        <v>15.513</v>
      </c>
      <c r="BP223" s="64">
        <v>38.052</v>
      </c>
      <c r="BQ223" s="64"/>
      <c r="BR223" s="64">
        <v>0.01</v>
      </c>
    </row>
    <row r="224" spans="1:73" s="10" customFormat="1" x14ac:dyDescent="0.3">
      <c r="A224" s="10" t="s">
        <v>1180</v>
      </c>
      <c r="B224" s="10" t="s">
        <v>1024</v>
      </c>
      <c r="C224" s="10" t="s">
        <v>236</v>
      </c>
      <c r="E224" s="16" t="s">
        <v>51</v>
      </c>
      <c r="F224" s="8">
        <v>17.329999999999998</v>
      </c>
      <c r="G224" s="8">
        <v>145.85</v>
      </c>
      <c r="H224" s="8">
        <v>51.97</v>
      </c>
      <c r="I224" s="8">
        <v>0.82</v>
      </c>
      <c r="J224" s="8">
        <v>17.64</v>
      </c>
      <c r="K224" s="8">
        <v>9.3219279999999998</v>
      </c>
      <c r="L224" s="8">
        <v>0.2</v>
      </c>
      <c r="M224" s="8">
        <v>5.38</v>
      </c>
      <c r="N224" s="8">
        <v>10.47</v>
      </c>
      <c r="O224" s="8">
        <v>2.5099999999999998</v>
      </c>
      <c r="P224" s="8">
        <v>0.55000000000000004</v>
      </c>
      <c r="Q224" s="8">
        <v>0.11</v>
      </c>
      <c r="R224" s="1">
        <f t="shared" si="62"/>
        <v>98.971928000000005</v>
      </c>
      <c r="S224" s="8"/>
      <c r="T224" s="1">
        <f t="shared" si="63"/>
        <v>52.509838951505515</v>
      </c>
      <c r="U224" s="1">
        <f t="shared" si="64"/>
        <v>0.82851775909629644</v>
      </c>
      <c r="V224" s="1">
        <f t="shared" si="65"/>
        <v>17.823235695681305</v>
      </c>
      <c r="W224" s="1">
        <f t="shared" si="66"/>
        <v>9.4187596305085606</v>
      </c>
      <c r="X224" s="1">
        <f t="shared" si="67"/>
        <v>0.20207750221860893</v>
      </c>
      <c r="Y224" s="1">
        <f t="shared" si="68"/>
        <v>5.4358848096805783</v>
      </c>
      <c r="Z224" s="1">
        <f t="shared" si="69"/>
        <v>10.578757241144174</v>
      </c>
      <c r="AA224" s="1">
        <f t="shared" si="70"/>
        <v>2.5360726528435413</v>
      </c>
      <c r="AB224" s="1">
        <f t="shared" si="71"/>
        <v>0.55571313110117448</v>
      </c>
      <c r="AC224" s="1">
        <f t="shared" si="72"/>
        <v>0.11114262622023488</v>
      </c>
      <c r="AD224" s="1">
        <f t="shared" si="73"/>
        <v>99.999999999999986</v>
      </c>
      <c r="AE224" s="8"/>
      <c r="AF224" s="8"/>
      <c r="AG224" s="8"/>
      <c r="AH224" s="8"/>
      <c r="AI224" s="8">
        <v>9</v>
      </c>
      <c r="AJ224" s="8"/>
      <c r="AK224" s="8">
        <v>283</v>
      </c>
      <c r="AL224" s="8">
        <v>23</v>
      </c>
      <c r="AM224" s="8">
        <v>0.6</v>
      </c>
      <c r="AN224" s="8">
        <v>164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1"/>
      <c r="BI224" s="1"/>
      <c r="BJ224" s="1"/>
      <c r="BK224" s="1"/>
      <c r="BL224" s="28">
        <v>0.51300400000000002</v>
      </c>
      <c r="BM224" s="28">
        <v>0.70340000000000003</v>
      </c>
      <c r="BN224" s="64">
        <v>18.707000000000001</v>
      </c>
      <c r="BO224" s="64">
        <v>15.539</v>
      </c>
      <c r="BP224" s="64">
        <v>38.244999999999997</v>
      </c>
      <c r="BQ224" s="64"/>
      <c r="BR224" s="64">
        <v>0.01</v>
      </c>
    </row>
    <row r="225" spans="1:70" s="10" customFormat="1" x14ac:dyDescent="0.3">
      <c r="A225" s="10" t="s">
        <v>1180</v>
      </c>
      <c r="B225" s="10" t="s">
        <v>1025</v>
      </c>
      <c r="C225" s="10" t="s">
        <v>236</v>
      </c>
      <c r="E225" s="16" t="s">
        <v>51</v>
      </c>
      <c r="F225" s="8">
        <v>17.329999999999998</v>
      </c>
      <c r="G225" s="8">
        <v>145.85</v>
      </c>
      <c r="H225" s="8">
        <v>50.85</v>
      </c>
      <c r="I225" s="8">
        <v>0.85</v>
      </c>
      <c r="J225" s="8">
        <v>20.010000000000002</v>
      </c>
      <c r="K225" s="8">
        <v>9.0879799999999999</v>
      </c>
      <c r="L225" s="8">
        <v>0.18</v>
      </c>
      <c r="M225" s="8">
        <v>3.96</v>
      </c>
      <c r="N225" s="8">
        <v>11.01</v>
      </c>
      <c r="O225" s="8">
        <v>2.5</v>
      </c>
      <c r="P225" s="8">
        <v>0.45</v>
      </c>
      <c r="Q225" s="8">
        <v>0.1</v>
      </c>
      <c r="R225" s="1">
        <f t="shared" si="62"/>
        <v>98.997980000000013</v>
      </c>
      <c r="S225" s="8"/>
      <c r="T225" s="1">
        <f t="shared" si="63"/>
        <v>51.364684410732423</v>
      </c>
      <c r="U225" s="1">
        <f t="shared" si="64"/>
        <v>0.8586033775638654</v>
      </c>
      <c r="V225" s="1">
        <f t="shared" si="65"/>
        <v>20.212533629474056</v>
      </c>
      <c r="W225" s="1">
        <f t="shared" si="66"/>
        <v>9.1799650861563027</v>
      </c>
      <c r="X225" s="1">
        <f t="shared" si="67"/>
        <v>0.18182189171940677</v>
      </c>
      <c r="Y225" s="1">
        <f t="shared" si="68"/>
        <v>4.0000816178269494</v>
      </c>
      <c r="Z225" s="1">
        <f t="shared" si="69"/>
        <v>11.121439043503715</v>
      </c>
      <c r="AA225" s="1">
        <f t="shared" si="70"/>
        <v>2.5253040516584275</v>
      </c>
      <c r="AB225" s="1">
        <f t="shared" si="71"/>
        <v>0.45455472929851698</v>
      </c>
      <c r="AC225" s="1">
        <f t="shared" si="72"/>
        <v>0.10101216206633711</v>
      </c>
      <c r="AD225" s="1">
        <f t="shared" si="73"/>
        <v>100</v>
      </c>
      <c r="AE225" s="8"/>
      <c r="AF225" s="8"/>
      <c r="AG225" s="8"/>
      <c r="AH225" s="8"/>
      <c r="AI225" s="8">
        <v>8</v>
      </c>
      <c r="AJ225" s="8"/>
      <c r="AK225" s="8">
        <v>307</v>
      </c>
      <c r="AL225" s="8">
        <v>20</v>
      </c>
      <c r="AM225" s="8">
        <v>0.2</v>
      </c>
      <c r="AN225" s="8">
        <v>163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1"/>
      <c r="BI225" s="1"/>
      <c r="BJ225" s="1"/>
      <c r="BK225" s="1"/>
      <c r="BL225" s="28">
        <v>0.51304400000000006</v>
      </c>
      <c r="BM225" s="28">
        <v>0.70345000000000002</v>
      </c>
      <c r="BN225" s="64">
        <v>18.721</v>
      </c>
      <c r="BO225" s="64">
        <v>15.564</v>
      </c>
      <c r="BP225" s="64">
        <v>38.338000000000001</v>
      </c>
      <c r="BQ225" s="64"/>
      <c r="BR225" s="64">
        <v>0.01</v>
      </c>
    </row>
    <row r="226" spans="1:70" s="10" customFormat="1" x14ac:dyDescent="0.3">
      <c r="A226" s="10" t="s">
        <v>1180</v>
      </c>
      <c r="B226" s="10" t="s">
        <v>1026</v>
      </c>
      <c r="C226" s="10" t="s">
        <v>236</v>
      </c>
      <c r="E226" s="16" t="s">
        <v>51</v>
      </c>
      <c r="F226" s="8">
        <v>17.329999999999998</v>
      </c>
      <c r="G226" s="8">
        <v>145.85</v>
      </c>
      <c r="H226" s="8">
        <v>50.96</v>
      </c>
      <c r="I226" s="8">
        <v>0.88</v>
      </c>
      <c r="J226" s="8">
        <v>19.649999999999999</v>
      </c>
      <c r="K226" s="8">
        <v>9.2229500000000009</v>
      </c>
      <c r="L226" s="8">
        <v>0.19</v>
      </c>
      <c r="M226" s="8">
        <v>4</v>
      </c>
      <c r="N226" s="8">
        <v>10.76</v>
      </c>
      <c r="O226" s="8">
        <v>2.48</v>
      </c>
      <c r="P226" s="8">
        <v>0.49</v>
      </c>
      <c r="Q226" s="8">
        <v>0.1</v>
      </c>
      <c r="R226" s="1">
        <f t="shared" si="62"/>
        <v>98.732950000000002</v>
      </c>
      <c r="S226" s="8"/>
      <c r="T226" s="1">
        <f t="shared" si="63"/>
        <v>51.613974868572242</v>
      </c>
      <c r="U226" s="1">
        <f t="shared" si="64"/>
        <v>0.89129312959857865</v>
      </c>
      <c r="V226" s="1">
        <f t="shared" si="65"/>
        <v>19.902170450695536</v>
      </c>
      <c r="W226" s="1">
        <f t="shared" si="66"/>
        <v>9.3413090563991048</v>
      </c>
      <c r="X226" s="1">
        <f t="shared" si="67"/>
        <v>0.1924382893451477</v>
      </c>
      <c r="Y226" s="1">
        <f t="shared" si="68"/>
        <v>4.0513324072662673</v>
      </c>
      <c r="Z226" s="1">
        <f t="shared" si="69"/>
        <v>10.898084175546259</v>
      </c>
      <c r="AA226" s="1">
        <f t="shared" si="70"/>
        <v>2.5118260925050855</v>
      </c>
      <c r="AB226" s="1">
        <f t="shared" si="71"/>
        <v>0.49628821989011768</v>
      </c>
      <c r="AC226" s="1">
        <f t="shared" si="72"/>
        <v>0.10128331018165668</v>
      </c>
      <c r="AD226" s="1">
        <f t="shared" si="73"/>
        <v>100.00000000000001</v>
      </c>
      <c r="AE226" s="8"/>
      <c r="AF226" s="8"/>
      <c r="AG226" s="8"/>
      <c r="AH226" s="8"/>
      <c r="AI226" s="8">
        <v>8</v>
      </c>
      <c r="AJ226" s="8"/>
      <c r="AK226" s="8">
        <v>302</v>
      </c>
      <c r="AL226" s="8">
        <v>20</v>
      </c>
      <c r="AM226" s="8">
        <v>0.5</v>
      </c>
      <c r="AN226" s="8">
        <v>154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1"/>
      <c r="BI226" s="1"/>
      <c r="BJ226" s="1"/>
      <c r="BK226" s="1"/>
      <c r="BL226" s="28">
        <v>0.51305000000000001</v>
      </c>
      <c r="BM226" s="28">
        <v>0.70342000000000005</v>
      </c>
      <c r="BN226" s="64">
        <v>18.704000000000001</v>
      </c>
      <c r="BO226" s="64">
        <v>15.554</v>
      </c>
      <c r="BP226" s="64">
        <v>38.305</v>
      </c>
      <c r="BQ226" s="64"/>
      <c r="BR226" s="64">
        <v>0.01</v>
      </c>
    </row>
    <row r="227" spans="1:70" s="10" customFormat="1" x14ac:dyDescent="0.3">
      <c r="A227" s="10" t="s">
        <v>1180</v>
      </c>
      <c r="B227" s="10" t="s">
        <v>1027</v>
      </c>
      <c r="C227" s="10" t="s">
        <v>236</v>
      </c>
      <c r="E227" s="16" t="s">
        <v>51</v>
      </c>
      <c r="F227" s="8">
        <v>17.329999999999998</v>
      </c>
      <c r="G227" s="8">
        <v>145.85</v>
      </c>
      <c r="H227" s="8">
        <v>50.91</v>
      </c>
      <c r="I227" s="8">
        <v>0.85</v>
      </c>
      <c r="J227" s="8">
        <v>19.78</v>
      </c>
      <c r="K227" s="8">
        <v>9.2859360000000013</v>
      </c>
      <c r="L227" s="8">
        <v>0.19</v>
      </c>
      <c r="M227" s="8">
        <v>3.95</v>
      </c>
      <c r="N227" s="8">
        <v>10.99</v>
      </c>
      <c r="O227" s="8">
        <v>2.48</v>
      </c>
      <c r="P227" s="8">
        <v>0.45</v>
      </c>
      <c r="Q227" s="8">
        <v>0.09</v>
      </c>
      <c r="R227" s="1">
        <f t="shared" si="62"/>
        <v>98.975936000000004</v>
      </c>
      <c r="S227" s="8"/>
      <c r="T227" s="1">
        <f t="shared" si="63"/>
        <v>51.436745190265235</v>
      </c>
      <c r="U227" s="1">
        <f t="shared" si="64"/>
        <v>0.85879460639806426</v>
      </c>
      <c r="V227" s="1">
        <f t="shared" si="65"/>
        <v>19.984655664180835</v>
      </c>
      <c r="W227" s="1">
        <f t="shared" si="66"/>
        <v>9.3820138260677837</v>
      </c>
      <c r="X227" s="1">
        <f t="shared" si="67"/>
        <v>0.19196585319486142</v>
      </c>
      <c r="Y227" s="1">
        <f t="shared" si="68"/>
        <v>3.9908690532615929</v>
      </c>
      <c r="Z227" s="1">
        <f t="shared" si="69"/>
        <v>11.10370908742909</v>
      </c>
      <c r="AA227" s="1">
        <f t="shared" si="70"/>
        <v>2.5056595574908225</v>
      </c>
      <c r="AB227" s="1">
        <f t="shared" si="71"/>
        <v>0.45465596809309283</v>
      </c>
      <c r="AC227" s="1">
        <f t="shared" si="72"/>
        <v>9.0931193618618567E-2</v>
      </c>
      <c r="AD227" s="1">
        <f t="shared" si="73"/>
        <v>99.999999999999986</v>
      </c>
      <c r="AE227" s="8"/>
      <c r="AF227" s="8"/>
      <c r="AG227" s="8"/>
      <c r="AH227" s="8"/>
      <c r="AI227" s="8">
        <v>8</v>
      </c>
      <c r="AJ227" s="8"/>
      <c r="AK227" s="8">
        <v>307</v>
      </c>
      <c r="AL227" s="8">
        <v>20</v>
      </c>
      <c r="AM227" s="8">
        <v>0.3</v>
      </c>
      <c r="AN227" s="8">
        <v>157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1"/>
      <c r="BI227" s="1"/>
      <c r="BJ227" s="1"/>
      <c r="BK227" s="1"/>
      <c r="BL227" s="28">
        <v>0.51305599999999996</v>
      </c>
      <c r="BM227" s="28">
        <v>0.70342000000000005</v>
      </c>
      <c r="BN227" s="64">
        <v>18.709</v>
      </c>
      <c r="BO227" s="64">
        <v>15.558</v>
      </c>
      <c r="BP227" s="64">
        <v>38.319000000000003</v>
      </c>
      <c r="BQ227" s="64"/>
      <c r="BR227" s="64">
        <v>0.01</v>
      </c>
    </row>
    <row r="228" spans="1:70" s="10" customFormat="1" x14ac:dyDescent="0.3">
      <c r="A228" s="10" t="s">
        <v>1180</v>
      </c>
      <c r="B228" s="10" t="s">
        <v>1028</v>
      </c>
      <c r="C228" s="10" t="s">
        <v>236</v>
      </c>
      <c r="E228" s="16" t="s">
        <v>51</v>
      </c>
      <c r="F228" s="8">
        <v>17.329999999999998</v>
      </c>
      <c r="G228" s="8">
        <v>145.85</v>
      </c>
      <c r="H228" s="8">
        <v>53.36</v>
      </c>
      <c r="I228" s="8">
        <v>0.82</v>
      </c>
      <c r="J228" s="8">
        <v>18.190000000000001</v>
      </c>
      <c r="K228" s="8">
        <v>9.0429900000000014</v>
      </c>
      <c r="L228" s="8">
        <v>0.2</v>
      </c>
      <c r="M228" s="8">
        <v>4.28</v>
      </c>
      <c r="N228" s="8">
        <v>9.89</v>
      </c>
      <c r="O228" s="8">
        <v>2.63</v>
      </c>
      <c r="P228" s="8">
        <v>0.5</v>
      </c>
      <c r="Q228" s="8">
        <v>0.1</v>
      </c>
      <c r="R228" s="1">
        <f t="shared" si="62"/>
        <v>99.012990000000002</v>
      </c>
      <c r="S228" s="8"/>
      <c r="T228" s="1">
        <f t="shared" si="63"/>
        <v>53.891918626030787</v>
      </c>
      <c r="U228" s="1">
        <f t="shared" si="64"/>
        <v>0.82817416179432612</v>
      </c>
      <c r="V228" s="1">
        <f t="shared" si="65"/>
        <v>18.371326832974137</v>
      </c>
      <c r="W228" s="1">
        <f t="shared" si="66"/>
        <v>9.1331349553225305</v>
      </c>
      <c r="X228" s="1">
        <f t="shared" si="67"/>
        <v>0.20199369799861616</v>
      </c>
      <c r="Y228" s="1">
        <f t="shared" si="68"/>
        <v>4.322665137170385</v>
      </c>
      <c r="Z228" s="1">
        <f t="shared" si="69"/>
        <v>9.9885883660315677</v>
      </c>
      <c r="AA228" s="1">
        <f t="shared" si="70"/>
        <v>2.6562171286818019</v>
      </c>
      <c r="AB228" s="1">
        <f t="shared" si="71"/>
        <v>0.50498424499654027</v>
      </c>
      <c r="AC228" s="1">
        <f t="shared" si="72"/>
        <v>0.10099684899930808</v>
      </c>
      <c r="AD228" s="1">
        <f t="shared" si="73"/>
        <v>99.999999999999986</v>
      </c>
      <c r="AE228" s="8"/>
      <c r="AF228" s="8"/>
      <c r="AG228" s="8"/>
      <c r="AH228" s="8"/>
      <c r="AI228" s="8">
        <v>8</v>
      </c>
      <c r="AJ228" s="8"/>
      <c r="AK228" s="8">
        <v>278</v>
      </c>
      <c r="AL228" s="8">
        <v>23</v>
      </c>
      <c r="AM228" s="8">
        <v>0</v>
      </c>
      <c r="AN228" s="8">
        <v>168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1"/>
      <c r="BI228" s="1"/>
      <c r="BJ228" s="1"/>
      <c r="BK228" s="1"/>
      <c r="BL228" s="28">
        <v>0.51305900000000004</v>
      </c>
      <c r="BM228" s="28">
        <v>0.70350999999999997</v>
      </c>
      <c r="BN228" s="64">
        <v>18.643000000000001</v>
      </c>
      <c r="BO228" s="64">
        <v>15.548999999999999</v>
      </c>
      <c r="BP228" s="64">
        <v>38.238999999999997</v>
      </c>
      <c r="BQ228" s="64"/>
      <c r="BR228" s="64">
        <v>0.01</v>
      </c>
    </row>
    <row r="229" spans="1:70" s="10" customFormat="1" x14ac:dyDescent="0.3">
      <c r="A229" s="10" t="s">
        <v>1180</v>
      </c>
      <c r="B229" s="10" t="s">
        <v>1029</v>
      </c>
      <c r="C229" s="10" t="s">
        <v>236</v>
      </c>
      <c r="E229" s="16" t="s">
        <v>51</v>
      </c>
      <c r="F229" s="8">
        <v>17.329999999999998</v>
      </c>
      <c r="G229" s="8">
        <v>145.85</v>
      </c>
      <c r="H229" s="8">
        <v>53.27</v>
      </c>
      <c r="I229" s="8">
        <v>0.81</v>
      </c>
      <c r="J229" s="8">
        <v>18.059999999999999</v>
      </c>
      <c r="K229" s="8">
        <v>9.0609860000000015</v>
      </c>
      <c r="L229" s="8">
        <v>0.2</v>
      </c>
      <c r="M229" s="8">
        <v>4.2699999999999996</v>
      </c>
      <c r="N229" s="8">
        <v>10.1</v>
      </c>
      <c r="O229" s="8">
        <v>2.61</v>
      </c>
      <c r="P229" s="8">
        <v>0.5</v>
      </c>
      <c r="Q229" s="8">
        <v>0.1</v>
      </c>
      <c r="R229" s="1">
        <f t="shared" si="62"/>
        <v>98.980985999999987</v>
      </c>
      <c r="S229" s="8"/>
      <c r="T229" s="1">
        <f t="shared" si="63"/>
        <v>53.818417205906613</v>
      </c>
      <c r="U229" s="1">
        <f t="shared" si="64"/>
        <v>0.8183389888639826</v>
      </c>
      <c r="V229" s="1">
        <f t="shared" si="65"/>
        <v>18.245928566522867</v>
      </c>
      <c r="W229" s="1">
        <f t="shared" si="66"/>
        <v>9.1542692856181525</v>
      </c>
      <c r="X229" s="1">
        <f t="shared" si="67"/>
        <v>0.20205900959604506</v>
      </c>
      <c r="Y229" s="1">
        <f t="shared" si="68"/>
        <v>4.313959854875562</v>
      </c>
      <c r="Z229" s="1">
        <f t="shared" si="69"/>
        <v>10.203979984600275</v>
      </c>
      <c r="AA229" s="1">
        <f t="shared" si="70"/>
        <v>2.636870075228388</v>
      </c>
      <c r="AB229" s="1">
        <f t="shared" si="71"/>
        <v>0.50514752399011265</v>
      </c>
      <c r="AC229" s="1">
        <f t="shared" si="72"/>
        <v>0.10102950479802253</v>
      </c>
      <c r="AD229" s="1">
        <f t="shared" si="73"/>
        <v>100.00000000000003</v>
      </c>
      <c r="AE229" s="8"/>
      <c r="AF229" s="8"/>
      <c r="AG229" s="8"/>
      <c r="AH229" s="8"/>
      <c r="AI229" s="8">
        <v>8</v>
      </c>
      <c r="AJ229" s="8"/>
      <c r="AK229" s="8">
        <v>276</v>
      </c>
      <c r="AL229" s="8">
        <v>23</v>
      </c>
      <c r="AM229" s="8">
        <v>0</v>
      </c>
      <c r="AN229" s="8">
        <v>164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1"/>
      <c r="BI229" s="1"/>
      <c r="BJ229" s="1"/>
      <c r="BK229" s="1"/>
      <c r="BL229" s="28">
        <v>0.51305000000000001</v>
      </c>
      <c r="BM229" s="28">
        <v>0.70352000000000003</v>
      </c>
      <c r="BN229" s="64">
        <v>18.823</v>
      </c>
      <c r="BO229" s="64">
        <v>15.573</v>
      </c>
      <c r="BP229" s="64">
        <v>38.402000000000001</v>
      </c>
      <c r="BQ229" s="64"/>
      <c r="BR229" s="64">
        <v>0.01</v>
      </c>
    </row>
    <row r="230" spans="1:70" s="10" customFormat="1" x14ac:dyDescent="0.3">
      <c r="A230" s="10" t="s">
        <v>1180</v>
      </c>
      <c r="B230" s="10" t="s">
        <v>1030</v>
      </c>
      <c r="C230" s="10" t="s">
        <v>236</v>
      </c>
      <c r="E230" s="16" t="s">
        <v>51</v>
      </c>
      <c r="F230" s="8">
        <v>17.329999999999998</v>
      </c>
      <c r="G230" s="8">
        <v>145.85</v>
      </c>
      <c r="H230" s="8">
        <v>59.46</v>
      </c>
      <c r="I230" s="8">
        <v>0.87</v>
      </c>
      <c r="J230" s="8">
        <v>16.350000000000001</v>
      </c>
      <c r="K230" s="8">
        <v>8.2871580000000016</v>
      </c>
      <c r="L230" s="8">
        <v>0.23</v>
      </c>
      <c r="M230" s="8">
        <v>2.46</v>
      </c>
      <c r="N230" s="8">
        <v>6.46</v>
      </c>
      <c r="O230" s="8">
        <v>3.91</v>
      </c>
      <c r="P230" s="8">
        <v>0.87</v>
      </c>
      <c r="Q230" s="8">
        <v>0.16</v>
      </c>
      <c r="R230" s="1">
        <f t="shared" si="62"/>
        <v>99.057158000000001</v>
      </c>
      <c r="S230" s="8"/>
      <c r="T230" s="1">
        <f t="shared" si="63"/>
        <v>60.025949866237838</v>
      </c>
      <c r="U230" s="1">
        <f t="shared" si="64"/>
        <v>0.87828080026281385</v>
      </c>
      <c r="V230" s="1">
        <f t="shared" si="65"/>
        <v>16.505621935973576</v>
      </c>
      <c r="W230" s="1">
        <f t="shared" si="66"/>
        <v>8.3660365059130832</v>
      </c>
      <c r="X230" s="1">
        <f t="shared" si="67"/>
        <v>0.23218917708097381</v>
      </c>
      <c r="Y230" s="1">
        <f t="shared" si="68"/>
        <v>2.4834146766051979</v>
      </c>
      <c r="Z230" s="1">
        <f t="shared" si="69"/>
        <v>6.5214873214916977</v>
      </c>
      <c r="AA230" s="1">
        <f t="shared" si="70"/>
        <v>3.9472160103765543</v>
      </c>
      <c r="AB230" s="1">
        <f t="shared" si="71"/>
        <v>0.87828080026281385</v>
      </c>
      <c r="AC230" s="1">
        <f t="shared" si="72"/>
        <v>0.16152290579546003</v>
      </c>
      <c r="AD230" s="1">
        <f t="shared" si="73"/>
        <v>100.00000000000001</v>
      </c>
      <c r="AE230" s="8"/>
      <c r="AF230" s="8"/>
      <c r="AG230" s="8"/>
      <c r="AH230" s="8"/>
      <c r="AI230" s="8">
        <v>13</v>
      </c>
      <c r="AJ230" s="8"/>
      <c r="AK230" s="8">
        <v>276</v>
      </c>
      <c r="AL230" s="8">
        <v>35</v>
      </c>
      <c r="AM230" s="8">
        <v>0.6</v>
      </c>
      <c r="AN230" s="8">
        <v>263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1"/>
      <c r="BI230" s="1"/>
      <c r="BJ230" s="1"/>
      <c r="BK230" s="1"/>
      <c r="BL230" s="28">
        <v>0.51301799999999997</v>
      </c>
      <c r="BM230" s="28">
        <v>0.70350999999999997</v>
      </c>
      <c r="BN230" s="64">
        <v>18.736999999999998</v>
      </c>
      <c r="BO230" s="64">
        <v>15.532999999999999</v>
      </c>
      <c r="BP230" s="64">
        <v>38.231999999999999</v>
      </c>
      <c r="BQ230" s="64">
        <v>0.28317300000000001</v>
      </c>
      <c r="BR230" s="64">
        <v>0.01</v>
      </c>
    </row>
    <row r="231" spans="1:70" s="10" customFormat="1" x14ac:dyDescent="0.3">
      <c r="A231" s="10" t="s">
        <v>1180</v>
      </c>
      <c r="B231" s="10" t="s">
        <v>1031</v>
      </c>
      <c r="C231" s="10" t="s">
        <v>236</v>
      </c>
      <c r="E231" s="16" t="s">
        <v>51</v>
      </c>
      <c r="F231" s="8">
        <v>17.579999999999998</v>
      </c>
      <c r="G231" s="8">
        <v>145.83000000000001</v>
      </c>
      <c r="H231" s="8">
        <v>54.49</v>
      </c>
      <c r="I231" s="8">
        <v>0.8</v>
      </c>
      <c r="J231" s="8">
        <v>17.670000000000002</v>
      </c>
      <c r="K231" s="8">
        <v>8.4491220000000009</v>
      </c>
      <c r="L231" s="8">
        <v>0.18</v>
      </c>
      <c r="M231" s="8">
        <v>4.4800000000000004</v>
      </c>
      <c r="N231" s="8">
        <v>9.07</v>
      </c>
      <c r="O231" s="8">
        <v>2.8</v>
      </c>
      <c r="P231" s="8">
        <v>0.95</v>
      </c>
      <c r="Q231" s="8">
        <v>0.15</v>
      </c>
      <c r="R231" s="1">
        <f t="shared" si="62"/>
        <v>99.03912200000002</v>
      </c>
      <c r="S231" s="8"/>
      <c r="T231" s="1">
        <f t="shared" si="63"/>
        <v>55.018662221177593</v>
      </c>
      <c r="U231" s="1">
        <f t="shared" si="64"/>
        <v>0.80776160354087134</v>
      </c>
      <c r="V231" s="1">
        <f t="shared" si="65"/>
        <v>17.841434418208994</v>
      </c>
      <c r="W231" s="1">
        <f t="shared" si="66"/>
        <v>8.5310954190405663</v>
      </c>
      <c r="X231" s="1">
        <f t="shared" si="67"/>
        <v>0.18174636079669604</v>
      </c>
      <c r="Y231" s="1">
        <f t="shared" si="68"/>
        <v>4.52346497982888</v>
      </c>
      <c r="Z231" s="1">
        <f t="shared" si="69"/>
        <v>9.157997180144628</v>
      </c>
      <c r="AA231" s="1">
        <f t="shared" si="70"/>
        <v>2.8271656123930495</v>
      </c>
      <c r="AB231" s="1">
        <f t="shared" si="71"/>
        <v>0.95921690420478456</v>
      </c>
      <c r="AC231" s="1">
        <f t="shared" si="72"/>
        <v>0.15145530066391336</v>
      </c>
      <c r="AD231" s="1">
        <f t="shared" si="73"/>
        <v>99.999999999999972</v>
      </c>
      <c r="AE231" s="8"/>
      <c r="AF231" s="8"/>
      <c r="AG231" s="8"/>
      <c r="AH231" s="8"/>
      <c r="AI231" s="8">
        <v>17</v>
      </c>
      <c r="AJ231" s="8"/>
      <c r="AK231" s="8">
        <v>285</v>
      </c>
      <c r="AL231" s="8">
        <v>27</v>
      </c>
      <c r="AM231" s="8">
        <v>0.9</v>
      </c>
      <c r="AN231" s="8">
        <v>273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1"/>
      <c r="BI231" s="1"/>
      <c r="BJ231" s="1"/>
      <c r="BK231" s="1"/>
      <c r="BL231" s="28">
        <v>0.51301600000000003</v>
      </c>
      <c r="BM231" s="28">
        <v>0.70355999999999996</v>
      </c>
      <c r="BN231" s="64">
        <v>18.667999999999999</v>
      </c>
      <c r="BO231" s="64">
        <v>15.541</v>
      </c>
      <c r="BP231" s="64">
        <v>38.26</v>
      </c>
      <c r="BQ231" s="64">
        <v>0.28324700000000003</v>
      </c>
      <c r="BR231" s="64">
        <v>0.01</v>
      </c>
    </row>
    <row r="232" spans="1:70" s="10" customFormat="1" x14ac:dyDescent="0.3">
      <c r="A232" s="10" t="s">
        <v>1180</v>
      </c>
      <c r="B232" s="10" t="s">
        <v>1032</v>
      </c>
      <c r="C232" s="10" t="s">
        <v>236</v>
      </c>
      <c r="E232" s="16" t="s">
        <v>51</v>
      </c>
      <c r="F232" s="8">
        <v>17.579999999999998</v>
      </c>
      <c r="G232" s="8">
        <v>145.83000000000001</v>
      </c>
      <c r="H232" s="8">
        <v>58.15</v>
      </c>
      <c r="I232" s="8">
        <v>1.07</v>
      </c>
      <c r="J232" s="8">
        <v>15.58</v>
      </c>
      <c r="K232" s="8">
        <v>9.5198840000000011</v>
      </c>
      <c r="L232" s="8">
        <v>0.22</v>
      </c>
      <c r="M232" s="8">
        <v>2.4500000000000002</v>
      </c>
      <c r="N232" s="8">
        <v>6.49</v>
      </c>
      <c r="O232" s="8">
        <v>3.64</v>
      </c>
      <c r="P232" s="8">
        <v>1.61</v>
      </c>
      <c r="Q232" s="8">
        <v>0.25</v>
      </c>
      <c r="R232" s="1">
        <f t="shared" si="62"/>
        <v>98.979883999999998</v>
      </c>
      <c r="S232" s="8"/>
      <c r="T232" s="1">
        <f t="shared" si="63"/>
        <v>58.749311122651946</v>
      </c>
      <c r="U232" s="1">
        <f t="shared" si="64"/>
        <v>1.081027736908643</v>
      </c>
      <c r="V232" s="1">
        <f t="shared" si="65"/>
        <v>15.740572094426783</v>
      </c>
      <c r="W232" s="1">
        <f t="shared" si="66"/>
        <v>9.6179987440680392</v>
      </c>
      <c r="X232" s="1">
        <f t="shared" si="67"/>
        <v>0.22226738515878641</v>
      </c>
      <c r="Y232" s="1">
        <f t="shared" si="68"/>
        <v>2.4752504256319399</v>
      </c>
      <c r="Z232" s="1">
        <f t="shared" si="69"/>
        <v>6.5568878621841993</v>
      </c>
      <c r="AA232" s="1">
        <f t="shared" si="70"/>
        <v>3.677514918081739</v>
      </c>
      <c r="AB232" s="1">
        <f t="shared" si="71"/>
        <v>1.6265931368438462</v>
      </c>
      <c r="AC232" s="1">
        <f t="shared" si="72"/>
        <v>0.25257657404407546</v>
      </c>
      <c r="AD232" s="1">
        <f t="shared" si="73"/>
        <v>100.00000000000001</v>
      </c>
      <c r="AE232" s="8"/>
      <c r="AF232" s="8"/>
      <c r="AG232" s="8"/>
      <c r="AH232" s="8"/>
      <c r="AI232" s="8">
        <v>10</v>
      </c>
      <c r="AJ232" s="8"/>
      <c r="AK232" s="8">
        <v>443</v>
      </c>
      <c r="AL232" s="8">
        <v>21</v>
      </c>
      <c r="AM232" s="8">
        <v>0.7</v>
      </c>
      <c r="AN232" s="8">
        <v>393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1"/>
      <c r="BI232" s="1"/>
      <c r="BJ232" s="1"/>
      <c r="BK232" s="1"/>
      <c r="BL232" s="28">
        <v>0.51302000000000003</v>
      </c>
      <c r="BM232" s="28">
        <v>0.70357000000000003</v>
      </c>
      <c r="BN232" s="64">
        <v>18.731999999999999</v>
      </c>
      <c r="BO232" s="64">
        <v>15.536</v>
      </c>
      <c r="BP232" s="64">
        <v>38.276000000000003</v>
      </c>
      <c r="BQ232" s="64"/>
      <c r="BR232" s="64">
        <v>0.01</v>
      </c>
    </row>
    <row r="233" spans="1:70" s="10" customFormat="1" x14ac:dyDescent="0.3">
      <c r="A233" s="10" t="s">
        <v>1180</v>
      </c>
      <c r="B233" s="10" t="s">
        <v>1033</v>
      </c>
      <c r="C233" s="10" t="s">
        <v>236</v>
      </c>
      <c r="E233" s="16" t="s">
        <v>51</v>
      </c>
      <c r="F233" s="8">
        <v>17.579999999999998</v>
      </c>
      <c r="G233" s="8">
        <v>145.83000000000001</v>
      </c>
      <c r="H233" s="8">
        <v>53.27</v>
      </c>
      <c r="I233" s="8">
        <v>1.0900000000000001</v>
      </c>
      <c r="J233" s="8">
        <v>15.97</v>
      </c>
      <c r="K233" s="8">
        <v>11.319484000000001</v>
      </c>
      <c r="L233" s="8">
        <v>0.23</v>
      </c>
      <c r="M233" s="8">
        <v>3.91</v>
      </c>
      <c r="N233" s="8">
        <v>8.58</v>
      </c>
      <c r="O233" s="8">
        <v>2.94</v>
      </c>
      <c r="P233" s="8">
        <v>1.2</v>
      </c>
      <c r="Q233" s="8">
        <v>0.22</v>
      </c>
      <c r="R233" s="1">
        <f t="shared" si="62"/>
        <v>98.729484000000014</v>
      </c>
      <c r="S233" s="8"/>
      <c r="T233" s="1">
        <f t="shared" si="63"/>
        <v>53.955513431023292</v>
      </c>
      <c r="U233" s="1">
        <f t="shared" si="64"/>
        <v>1.1040268376162077</v>
      </c>
      <c r="V233" s="1">
        <f t="shared" si="65"/>
        <v>16.175512474064991</v>
      </c>
      <c r="W233" s="1">
        <f t="shared" si="66"/>
        <v>11.46515057244703</v>
      </c>
      <c r="X233" s="1">
        <f t="shared" si="67"/>
        <v>0.23295979142360351</v>
      </c>
      <c r="Y233" s="1">
        <f t="shared" si="68"/>
        <v>3.960316454201259</v>
      </c>
      <c r="Z233" s="1">
        <f t="shared" si="69"/>
        <v>8.6904130887587741</v>
      </c>
      <c r="AA233" s="1">
        <f t="shared" si="70"/>
        <v>2.9778338555886705</v>
      </c>
      <c r="AB233" s="1">
        <f t="shared" si="71"/>
        <v>1.2154423900361919</v>
      </c>
      <c r="AC233" s="1">
        <f t="shared" si="72"/>
        <v>0.22283110483996854</v>
      </c>
      <c r="AD233" s="1">
        <f t="shared" si="73"/>
        <v>100</v>
      </c>
      <c r="AE233" s="8"/>
      <c r="AF233" s="8"/>
      <c r="AG233" s="8"/>
      <c r="AH233" s="8"/>
      <c r="AI233" s="8">
        <v>27</v>
      </c>
      <c r="AJ233" s="8"/>
      <c r="AK233" s="8">
        <v>356</v>
      </c>
      <c r="AL233" s="8">
        <v>33</v>
      </c>
      <c r="AM233" s="8">
        <v>1.5</v>
      </c>
      <c r="AN233" s="8">
        <v>296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1"/>
      <c r="BI233" s="1"/>
      <c r="BJ233" s="1"/>
      <c r="BK233" s="1"/>
      <c r="BL233" s="28">
        <v>0.51304300000000003</v>
      </c>
      <c r="BM233" s="28">
        <v>0.70343</v>
      </c>
      <c r="BN233" s="64">
        <v>18.744</v>
      </c>
      <c r="BO233" s="64">
        <v>15.561</v>
      </c>
      <c r="BP233" s="64">
        <v>38.36</v>
      </c>
      <c r="BQ233" s="64"/>
      <c r="BR233" s="64">
        <v>0.01</v>
      </c>
    </row>
    <row r="234" spans="1:70" s="10" customFormat="1" x14ac:dyDescent="0.3">
      <c r="A234" s="10" t="s">
        <v>1180</v>
      </c>
      <c r="B234" s="10" t="s">
        <v>1034</v>
      </c>
      <c r="C234" s="10" t="s">
        <v>236</v>
      </c>
      <c r="E234" s="16" t="s">
        <v>51</v>
      </c>
      <c r="F234" s="8">
        <v>18.16</v>
      </c>
      <c r="G234" s="8">
        <v>145.79</v>
      </c>
      <c r="H234" s="8">
        <v>51.54</v>
      </c>
      <c r="I234" s="8">
        <v>0.96</v>
      </c>
      <c r="J234" s="8">
        <v>15.5</v>
      </c>
      <c r="K234" s="8">
        <v>11.508442000000001</v>
      </c>
      <c r="L234" s="8">
        <v>0.23</v>
      </c>
      <c r="M234" s="8">
        <v>5.27</v>
      </c>
      <c r="N234" s="8">
        <v>10.16</v>
      </c>
      <c r="O234" s="8">
        <v>2.62</v>
      </c>
      <c r="P234" s="8">
        <v>0.79</v>
      </c>
      <c r="Q234" s="8">
        <v>0.15</v>
      </c>
      <c r="R234" s="1">
        <f t="shared" si="62"/>
        <v>98.728442000000015</v>
      </c>
      <c r="S234" s="8"/>
      <c r="T234" s="1">
        <f t="shared" si="63"/>
        <v>52.203801615749178</v>
      </c>
      <c r="U234" s="1">
        <f t="shared" si="64"/>
        <v>0.97236417444934442</v>
      </c>
      <c r="V234" s="1">
        <f t="shared" si="65"/>
        <v>15.699629899963375</v>
      </c>
      <c r="W234" s="1">
        <f t="shared" si="66"/>
        <v>11.656663233883503</v>
      </c>
      <c r="X234" s="1">
        <f t="shared" si="67"/>
        <v>0.23296225012848876</v>
      </c>
      <c r="Y234" s="1">
        <f t="shared" si="68"/>
        <v>5.3378741659875466</v>
      </c>
      <c r="Z234" s="1">
        <f t="shared" si="69"/>
        <v>10.290854179588896</v>
      </c>
      <c r="AA234" s="1">
        <f t="shared" si="70"/>
        <v>2.6537438927680026</v>
      </c>
      <c r="AB234" s="1">
        <f t="shared" si="71"/>
        <v>0.80017468522393975</v>
      </c>
      <c r="AC234" s="1">
        <f t="shared" si="72"/>
        <v>0.15193190225771006</v>
      </c>
      <c r="AD234" s="1">
        <f t="shared" si="73"/>
        <v>99.999999999999986</v>
      </c>
      <c r="AE234" s="8"/>
      <c r="AF234" s="8"/>
      <c r="AG234" s="8"/>
      <c r="AH234" s="8"/>
      <c r="AI234" s="8">
        <v>14</v>
      </c>
      <c r="AJ234" s="8"/>
      <c r="AK234" s="8">
        <v>316</v>
      </c>
      <c r="AL234" s="8">
        <v>23</v>
      </c>
      <c r="AM234" s="8">
        <v>0.2</v>
      </c>
      <c r="AN234" s="8">
        <v>225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1"/>
      <c r="BI234" s="1"/>
      <c r="BJ234" s="1"/>
      <c r="BK234" s="1"/>
      <c r="BL234" s="28">
        <v>0.513015</v>
      </c>
      <c r="BM234" s="28">
        <v>0.70347999999999999</v>
      </c>
      <c r="BN234" s="64">
        <v>18.741</v>
      </c>
      <c r="BO234" s="64">
        <v>15.534000000000001</v>
      </c>
      <c r="BP234" s="64">
        <v>38.264000000000003</v>
      </c>
      <c r="BQ234" s="64"/>
      <c r="BR234" s="64">
        <v>0.01</v>
      </c>
    </row>
    <row r="235" spans="1:70" s="10" customFormat="1" x14ac:dyDescent="0.3">
      <c r="A235" s="10" t="s">
        <v>1180</v>
      </c>
      <c r="B235" s="10" t="s">
        <v>1035</v>
      </c>
      <c r="C235" s="10" t="s">
        <v>236</v>
      </c>
      <c r="E235" s="16" t="s">
        <v>51</v>
      </c>
      <c r="F235" s="8">
        <v>18.16</v>
      </c>
      <c r="G235" s="8">
        <v>145.79</v>
      </c>
      <c r="H235" s="8">
        <v>52.22</v>
      </c>
      <c r="I235" s="8">
        <v>1.01</v>
      </c>
      <c r="J235" s="8">
        <v>15.24</v>
      </c>
      <c r="K235" s="8">
        <v>11.814374000000001</v>
      </c>
      <c r="L235" s="8">
        <v>0.23</v>
      </c>
      <c r="M235" s="8">
        <v>4.7699999999999996</v>
      </c>
      <c r="N235" s="8">
        <v>9.58</v>
      </c>
      <c r="O235" s="8">
        <v>2.75</v>
      </c>
      <c r="P235" s="8">
        <v>0.89</v>
      </c>
      <c r="Q235" s="8">
        <v>0.17</v>
      </c>
      <c r="R235" s="1">
        <f t="shared" si="62"/>
        <v>98.674374</v>
      </c>
      <c r="S235" s="8"/>
      <c r="T235" s="1">
        <f t="shared" si="63"/>
        <v>52.921541716596046</v>
      </c>
      <c r="U235" s="1">
        <f t="shared" si="64"/>
        <v>1.023568692718537</v>
      </c>
      <c r="V235" s="1">
        <f t="shared" si="65"/>
        <v>15.444739482208419</v>
      </c>
      <c r="W235" s="1">
        <f t="shared" si="66"/>
        <v>11.973092426205815</v>
      </c>
      <c r="X235" s="1">
        <f t="shared" si="67"/>
        <v>0.23308990032204308</v>
      </c>
      <c r="Y235" s="1">
        <f t="shared" si="68"/>
        <v>4.8340818458093278</v>
      </c>
      <c r="Z235" s="1">
        <f t="shared" si="69"/>
        <v>9.7087010655877073</v>
      </c>
      <c r="AA235" s="1">
        <f t="shared" si="70"/>
        <v>2.7869444603722546</v>
      </c>
      <c r="AB235" s="1">
        <f t="shared" si="71"/>
        <v>0.90195657081138425</v>
      </c>
      <c r="AC235" s="1">
        <f t="shared" si="72"/>
        <v>0.17228383936846664</v>
      </c>
      <c r="AD235" s="1">
        <f t="shared" si="73"/>
        <v>99.999999999999972</v>
      </c>
      <c r="AE235" s="8"/>
      <c r="AF235" s="8"/>
      <c r="AG235" s="8"/>
      <c r="AH235" s="8"/>
      <c r="AI235" s="8">
        <v>16</v>
      </c>
      <c r="AJ235" s="8"/>
      <c r="AK235" s="8">
        <v>317</v>
      </c>
      <c r="AL235" s="8">
        <v>25</v>
      </c>
      <c r="AM235" s="8">
        <v>0.5</v>
      </c>
      <c r="AN235" s="8">
        <v>247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1"/>
      <c r="BI235" s="1"/>
      <c r="BJ235" s="1"/>
      <c r="BK235" s="1"/>
      <c r="BL235" s="28">
        <v>0.513019</v>
      </c>
      <c r="BM235" s="28">
        <v>0.70347000000000004</v>
      </c>
      <c r="BN235" s="64">
        <v>18.760999999999999</v>
      </c>
      <c r="BO235" s="64">
        <v>15.551</v>
      </c>
      <c r="BP235" s="64">
        <v>38.338999999999999</v>
      </c>
      <c r="BQ235" s="64"/>
      <c r="BR235" s="64">
        <v>0.01</v>
      </c>
    </row>
    <row r="236" spans="1:70" s="10" customFormat="1" x14ac:dyDescent="0.3">
      <c r="A236" s="10" t="s">
        <v>1180</v>
      </c>
      <c r="B236" s="10" t="s">
        <v>1036</v>
      </c>
      <c r="C236" s="10" t="s">
        <v>236</v>
      </c>
      <c r="E236" s="16" t="s">
        <v>51</v>
      </c>
      <c r="F236" s="8">
        <v>18.16</v>
      </c>
      <c r="G236" s="8">
        <v>145.79</v>
      </c>
      <c r="H236" s="8">
        <v>51.13</v>
      </c>
      <c r="I236" s="8">
        <v>0.91</v>
      </c>
      <c r="J236" s="8">
        <v>15.89</v>
      </c>
      <c r="K236" s="8">
        <v>11.094534000000001</v>
      </c>
      <c r="L236" s="8">
        <v>0.22</v>
      </c>
      <c r="M236" s="8">
        <v>5.43</v>
      </c>
      <c r="N236" s="8">
        <v>10.52</v>
      </c>
      <c r="O236" s="8">
        <v>2.61</v>
      </c>
      <c r="P236" s="8">
        <v>0.75</v>
      </c>
      <c r="Q236" s="8">
        <v>0.14000000000000001</v>
      </c>
      <c r="R236" s="1">
        <f t="shared" si="62"/>
        <v>98.69453399999999</v>
      </c>
      <c r="S236" s="8"/>
      <c r="T236" s="1">
        <f t="shared" si="63"/>
        <v>51.806313812677814</v>
      </c>
      <c r="U236" s="1">
        <f t="shared" si="64"/>
        <v>0.92203687794908695</v>
      </c>
      <c r="V236" s="1">
        <f t="shared" si="65"/>
        <v>16.100182407264825</v>
      </c>
      <c r="W236" s="1">
        <f t="shared" si="66"/>
        <v>11.241285155670326</v>
      </c>
      <c r="X236" s="1">
        <f t="shared" si="67"/>
        <v>0.22291001444922984</v>
      </c>
      <c r="Y236" s="1">
        <f t="shared" si="68"/>
        <v>5.5018244475423534</v>
      </c>
      <c r="Z236" s="1">
        <f t="shared" si="69"/>
        <v>10.659151600026807</v>
      </c>
      <c r="AA236" s="1">
        <f t="shared" si="70"/>
        <v>2.6445233532385899</v>
      </c>
      <c r="AB236" s="1">
        <f t="shared" si="71"/>
        <v>0.75992050380419252</v>
      </c>
      <c r="AC236" s="1">
        <f t="shared" si="72"/>
        <v>0.14185182737678262</v>
      </c>
      <c r="AD236" s="1">
        <f t="shared" si="73"/>
        <v>100</v>
      </c>
      <c r="AE236" s="8"/>
      <c r="AF236" s="8"/>
      <c r="AG236" s="8"/>
      <c r="AH236" s="8"/>
      <c r="AI236" s="8">
        <v>14</v>
      </c>
      <c r="AJ236" s="8"/>
      <c r="AK236" s="8">
        <v>335</v>
      </c>
      <c r="AL236" s="8">
        <v>23</v>
      </c>
      <c r="AM236" s="8">
        <v>0</v>
      </c>
      <c r="AN236" s="8">
        <v>201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1"/>
      <c r="BI236" s="1"/>
      <c r="BJ236" s="1"/>
      <c r="BK236" s="1"/>
      <c r="BL236" s="28">
        <v>0.51303399999999999</v>
      </c>
      <c r="BM236" s="28">
        <v>0.70348999999999995</v>
      </c>
      <c r="BN236" s="64">
        <v>18.782</v>
      </c>
      <c r="BO236" s="64">
        <v>15.565</v>
      </c>
      <c r="BP236" s="64">
        <v>38.371000000000002</v>
      </c>
      <c r="BQ236" s="64"/>
      <c r="BR236" s="64">
        <v>0.01</v>
      </c>
    </row>
    <row r="237" spans="1:70" s="10" customFormat="1" x14ac:dyDescent="0.3">
      <c r="A237" s="10" t="s">
        <v>1180</v>
      </c>
      <c r="B237" s="10" t="s">
        <v>1037</v>
      </c>
      <c r="C237" s="10" t="s">
        <v>236</v>
      </c>
      <c r="E237" s="16" t="s">
        <v>51</v>
      </c>
      <c r="F237" s="8">
        <v>18.100000000000001</v>
      </c>
      <c r="G237" s="8">
        <v>145.75</v>
      </c>
      <c r="H237" s="8">
        <v>49.26</v>
      </c>
      <c r="I237" s="8">
        <v>0.7</v>
      </c>
      <c r="J237" s="8">
        <v>19.07</v>
      </c>
      <c r="K237" s="8">
        <v>9.9247940000000003</v>
      </c>
      <c r="L237" s="8">
        <v>0.2</v>
      </c>
      <c r="M237" s="8">
        <v>5.0999999999999996</v>
      </c>
      <c r="N237" s="8">
        <v>11.91</v>
      </c>
      <c r="O237" s="8">
        <v>2.13</v>
      </c>
      <c r="P237" s="8">
        <v>0.51</v>
      </c>
      <c r="Q237" s="8">
        <v>0.11</v>
      </c>
      <c r="R237" s="1">
        <f t="shared" si="62"/>
        <v>98.914794000000001</v>
      </c>
      <c r="S237" s="8"/>
      <c r="T237" s="1">
        <f t="shared" si="63"/>
        <v>49.800437333974529</v>
      </c>
      <c r="U237" s="1">
        <f t="shared" si="64"/>
        <v>0.70767978347101446</v>
      </c>
      <c r="V237" s="1">
        <f t="shared" si="65"/>
        <v>19.279219243988923</v>
      </c>
      <c r="W237" s="1">
        <f t="shared" si="66"/>
        <v>10.033680098449176</v>
      </c>
      <c r="X237" s="1">
        <f t="shared" si="67"/>
        <v>0.20219422384886127</v>
      </c>
      <c r="Y237" s="1">
        <f t="shared" si="68"/>
        <v>5.1559527081459615</v>
      </c>
      <c r="Z237" s="1">
        <f t="shared" si="69"/>
        <v>12.040666030199688</v>
      </c>
      <c r="AA237" s="1">
        <f t="shared" si="70"/>
        <v>2.1533684839903722</v>
      </c>
      <c r="AB237" s="1">
        <f t="shared" si="71"/>
        <v>0.51559527081459622</v>
      </c>
      <c r="AC237" s="1">
        <f t="shared" si="72"/>
        <v>0.1112068231168737</v>
      </c>
      <c r="AD237" s="1">
        <f t="shared" si="73"/>
        <v>100.00000000000001</v>
      </c>
      <c r="AE237" s="8"/>
      <c r="AF237" s="8"/>
      <c r="AG237" s="8"/>
      <c r="AH237" s="8"/>
      <c r="AI237" s="8">
        <v>10</v>
      </c>
      <c r="AJ237" s="8"/>
      <c r="AK237" s="8">
        <v>338</v>
      </c>
      <c r="AL237" s="8">
        <v>17</v>
      </c>
      <c r="AM237" s="8">
        <v>0.3</v>
      </c>
      <c r="AN237" s="8">
        <v>170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1"/>
      <c r="BI237" s="1"/>
      <c r="BJ237" s="1"/>
      <c r="BK237" s="1"/>
      <c r="BL237" s="28">
        <v>0.513019</v>
      </c>
      <c r="BM237" s="28">
        <v>0.70352999999999999</v>
      </c>
      <c r="BN237" s="64">
        <v>18.622</v>
      </c>
      <c r="BO237" s="64">
        <v>15.531000000000001</v>
      </c>
      <c r="BP237" s="64">
        <v>38.180999999999997</v>
      </c>
      <c r="BQ237" s="64"/>
      <c r="BR237" s="64">
        <v>0.01</v>
      </c>
    </row>
    <row r="238" spans="1:70" s="10" customFormat="1" x14ac:dyDescent="0.3">
      <c r="A238" s="10" t="s">
        <v>1180</v>
      </c>
      <c r="B238" s="10" t="s">
        <v>1038</v>
      </c>
      <c r="C238" s="10" t="s">
        <v>236</v>
      </c>
      <c r="E238" s="16" t="s">
        <v>51</v>
      </c>
      <c r="F238" s="8">
        <v>18.100000000000001</v>
      </c>
      <c r="G238" s="8">
        <v>145.75</v>
      </c>
      <c r="H238" s="8">
        <v>49.19</v>
      </c>
      <c r="I238" s="8">
        <v>0.65</v>
      </c>
      <c r="J238" s="8">
        <v>16.940000000000001</v>
      </c>
      <c r="K238" s="8">
        <v>10.230726000000001</v>
      </c>
      <c r="L238" s="8">
        <v>0.21</v>
      </c>
      <c r="M238" s="8">
        <v>7.26</v>
      </c>
      <c r="N238" s="8">
        <v>11.84</v>
      </c>
      <c r="O238" s="8">
        <v>1.96</v>
      </c>
      <c r="P238" s="8">
        <v>0.48</v>
      </c>
      <c r="Q238" s="8">
        <v>0.1</v>
      </c>
      <c r="R238" s="1">
        <f t="shared" si="62"/>
        <v>98.860726</v>
      </c>
      <c r="S238" s="8"/>
      <c r="T238" s="1">
        <f t="shared" si="63"/>
        <v>49.75686704950963</v>
      </c>
      <c r="U238" s="1">
        <f t="shared" si="64"/>
        <v>0.65749061968248146</v>
      </c>
      <c r="V238" s="1">
        <f t="shared" si="65"/>
        <v>17.135217072955747</v>
      </c>
      <c r="W238" s="1">
        <f t="shared" si="66"/>
        <v>10.348625196217961</v>
      </c>
      <c r="X238" s="1">
        <f t="shared" si="67"/>
        <v>0.21242004635895553</v>
      </c>
      <c r="Y238" s="1">
        <f t="shared" si="68"/>
        <v>7.3436644598381768</v>
      </c>
      <c r="Z238" s="1">
        <f t="shared" si="69"/>
        <v>11.976444518523968</v>
      </c>
      <c r="AA238" s="1">
        <f t="shared" si="70"/>
        <v>1.9825870993502515</v>
      </c>
      <c r="AB238" s="1">
        <f t="shared" si="71"/>
        <v>0.4855315345347555</v>
      </c>
      <c r="AC238" s="1">
        <f t="shared" si="72"/>
        <v>0.10115240302807406</v>
      </c>
      <c r="AD238" s="1">
        <f t="shared" si="73"/>
        <v>100.00000000000001</v>
      </c>
      <c r="AE238" s="8"/>
      <c r="AF238" s="8"/>
      <c r="AG238" s="8"/>
      <c r="AH238" s="8"/>
      <c r="AI238" s="8">
        <v>10</v>
      </c>
      <c r="AJ238" s="8"/>
      <c r="AK238" s="8">
        <v>311</v>
      </c>
      <c r="AL238" s="8">
        <v>15</v>
      </c>
      <c r="AM238" s="8">
        <v>0.5</v>
      </c>
      <c r="AN238" s="8">
        <v>171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1"/>
      <c r="BI238" s="1"/>
      <c r="BJ238" s="1"/>
      <c r="BK238" s="1"/>
      <c r="BL238" s="28">
        <v>0.51301399999999997</v>
      </c>
      <c r="BM238" s="28">
        <v>0.70347000000000004</v>
      </c>
      <c r="BN238" s="64">
        <v>18.722000000000001</v>
      </c>
      <c r="BO238" s="64">
        <v>15.571</v>
      </c>
      <c r="BP238" s="64">
        <v>38.356999999999999</v>
      </c>
      <c r="BQ238" s="64"/>
      <c r="BR238" s="64">
        <v>0.01</v>
      </c>
    </row>
    <row r="239" spans="1:70" s="10" customFormat="1" x14ac:dyDescent="0.3">
      <c r="A239" s="10" t="s">
        <v>1180</v>
      </c>
      <c r="B239" s="10" t="s">
        <v>1039</v>
      </c>
      <c r="C239" s="10" t="s">
        <v>236</v>
      </c>
      <c r="E239" s="16" t="s">
        <v>51</v>
      </c>
      <c r="F239" s="8">
        <v>18.100000000000001</v>
      </c>
      <c r="G239" s="8">
        <v>145.75</v>
      </c>
      <c r="H239" s="8">
        <v>47.62</v>
      </c>
      <c r="I239" s="8">
        <v>0.63</v>
      </c>
      <c r="J239" s="8">
        <v>19.13</v>
      </c>
      <c r="K239" s="8">
        <v>10.104754000000002</v>
      </c>
      <c r="L239" s="8">
        <v>0.18</v>
      </c>
      <c r="M239" s="8">
        <v>6.07</v>
      </c>
      <c r="N239" s="8">
        <v>12.74</v>
      </c>
      <c r="O239" s="8">
        <v>2.08</v>
      </c>
      <c r="P239" s="8">
        <v>0.3</v>
      </c>
      <c r="Q239" s="8">
        <v>0.04</v>
      </c>
      <c r="R239" s="1">
        <f t="shared" si="62"/>
        <v>98.894754000000006</v>
      </c>
      <c r="S239" s="8"/>
      <c r="T239" s="1">
        <f t="shared" si="63"/>
        <v>48.152200267367057</v>
      </c>
      <c r="U239" s="1">
        <f t="shared" si="64"/>
        <v>0.63704086871989185</v>
      </c>
      <c r="V239" s="1">
        <f t="shared" si="65"/>
        <v>19.343796537478617</v>
      </c>
      <c r="W239" s="1">
        <f t="shared" si="66"/>
        <v>10.217684549779053</v>
      </c>
      <c r="X239" s="1">
        <f t="shared" si="67"/>
        <v>0.18201167677711194</v>
      </c>
      <c r="Y239" s="1">
        <f t="shared" si="68"/>
        <v>6.1378382113170531</v>
      </c>
      <c r="Z239" s="1">
        <f t="shared" si="69"/>
        <v>12.882382011891147</v>
      </c>
      <c r="AA239" s="1">
        <f t="shared" si="70"/>
        <v>2.1032460427577382</v>
      </c>
      <c r="AB239" s="1">
        <f t="shared" si="71"/>
        <v>0.30335279462851988</v>
      </c>
      <c r="AC239" s="1">
        <f t="shared" si="72"/>
        <v>4.0447039283802659E-2</v>
      </c>
      <c r="AD239" s="1">
        <f t="shared" si="73"/>
        <v>100</v>
      </c>
      <c r="AE239" s="8"/>
      <c r="AF239" s="8"/>
      <c r="AG239" s="8"/>
      <c r="AH239" s="8"/>
      <c r="AI239" s="8">
        <v>6</v>
      </c>
      <c r="AJ239" s="8"/>
      <c r="AK239" s="8">
        <v>379</v>
      </c>
      <c r="AL239" s="8">
        <v>9</v>
      </c>
      <c r="AM239" s="8">
        <v>0.5</v>
      </c>
      <c r="AN239" s="8">
        <v>86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1"/>
      <c r="BI239" s="1"/>
      <c r="BJ239" s="1"/>
      <c r="BK239" s="1"/>
      <c r="BL239" s="28">
        <v>0.51303900000000002</v>
      </c>
      <c r="BM239" s="28">
        <v>0.70352999999999999</v>
      </c>
      <c r="BN239" s="64">
        <v>18.623000000000001</v>
      </c>
      <c r="BO239" s="64">
        <v>15.554</v>
      </c>
      <c r="BP239" s="64">
        <v>38.218000000000004</v>
      </c>
      <c r="BQ239" s="64"/>
      <c r="BR239" s="64">
        <v>0.01</v>
      </c>
    </row>
    <row r="240" spans="1:70" s="10" customFormat="1" x14ac:dyDescent="0.3">
      <c r="A240" s="10" t="s">
        <v>1180</v>
      </c>
      <c r="B240" s="10" t="s">
        <v>1040</v>
      </c>
      <c r="C240" s="10" t="s">
        <v>236</v>
      </c>
      <c r="E240" s="16" t="s">
        <v>51</v>
      </c>
      <c r="F240" s="8">
        <v>18.73</v>
      </c>
      <c r="G240" s="8">
        <v>145.65</v>
      </c>
      <c r="H240" s="8">
        <v>50.71</v>
      </c>
      <c r="I240" s="8">
        <v>0.79</v>
      </c>
      <c r="J240" s="8">
        <v>16.7</v>
      </c>
      <c r="K240" s="8">
        <v>11.47245</v>
      </c>
      <c r="L240" s="8">
        <v>0.23</v>
      </c>
      <c r="M240" s="8">
        <v>4.92</v>
      </c>
      <c r="N240" s="8">
        <v>10.41</v>
      </c>
      <c r="O240" s="8">
        <v>2.62</v>
      </c>
      <c r="P240" s="8">
        <v>0.73</v>
      </c>
      <c r="Q240" s="8">
        <v>0.15</v>
      </c>
      <c r="R240" s="1">
        <f t="shared" si="62"/>
        <v>98.732450000000014</v>
      </c>
      <c r="S240" s="8"/>
      <c r="T240" s="1">
        <f t="shared" si="63"/>
        <v>51.361026693857994</v>
      </c>
      <c r="U240" s="1">
        <f t="shared" si="64"/>
        <v>0.8001422024876319</v>
      </c>
      <c r="V240" s="1">
        <f t="shared" si="65"/>
        <v>16.914398457649938</v>
      </c>
      <c r="W240" s="1">
        <f t="shared" si="66"/>
        <v>11.61973596320156</v>
      </c>
      <c r="X240" s="1">
        <f t="shared" si="67"/>
        <v>0.23295279312931055</v>
      </c>
      <c r="Y240" s="1">
        <f t="shared" si="68"/>
        <v>4.9831640965052513</v>
      </c>
      <c r="Z240" s="1">
        <f t="shared" si="69"/>
        <v>10.543645984678793</v>
      </c>
      <c r="AA240" s="1">
        <f t="shared" si="70"/>
        <v>2.6536361652121463</v>
      </c>
      <c r="AB240" s="1">
        <f t="shared" si="71"/>
        <v>0.73937190862781177</v>
      </c>
      <c r="AC240" s="1">
        <f t="shared" si="72"/>
        <v>0.15192573464955034</v>
      </c>
      <c r="AD240" s="1">
        <f t="shared" si="73"/>
        <v>100</v>
      </c>
      <c r="AE240" s="8"/>
      <c r="AF240" s="8"/>
      <c r="AG240" s="8"/>
      <c r="AH240" s="8"/>
      <c r="AI240" s="8">
        <v>16</v>
      </c>
      <c r="AJ240" s="8"/>
      <c r="AK240" s="8">
        <v>345</v>
      </c>
      <c r="AL240" s="8">
        <v>21</v>
      </c>
      <c r="AM240" s="8">
        <v>1</v>
      </c>
      <c r="AN240" s="8">
        <v>154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1"/>
      <c r="BI240" s="1"/>
      <c r="BJ240" s="1"/>
      <c r="BK240" s="1"/>
      <c r="BL240" s="28">
        <v>0.51299700000000004</v>
      </c>
      <c r="BM240" s="28">
        <v>0.70333999999999997</v>
      </c>
      <c r="BN240" s="64">
        <v>18.638000000000002</v>
      </c>
      <c r="BO240" s="64">
        <v>15.544</v>
      </c>
      <c r="BP240" s="64">
        <v>38.234999999999999</v>
      </c>
      <c r="BQ240" s="64">
        <v>0.28318100000000002</v>
      </c>
      <c r="BR240" s="64">
        <v>0.01</v>
      </c>
    </row>
    <row r="241" spans="1:70" s="10" customFormat="1" x14ac:dyDescent="0.3">
      <c r="A241" s="10" t="s">
        <v>1180</v>
      </c>
      <c r="B241" s="10" t="s">
        <v>1041</v>
      </c>
      <c r="C241" s="10" t="s">
        <v>236</v>
      </c>
      <c r="E241" s="16" t="s">
        <v>51</v>
      </c>
      <c r="F241" s="8">
        <v>18.73</v>
      </c>
      <c r="G241" s="8">
        <v>145.65</v>
      </c>
      <c r="H241" s="8">
        <v>54.7</v>
      </c>
      <c r="I241" s="8">
        <v>0.86</v>
      </c>
      <c r="J241" s="8">
        <v>16.78</v>
      </c>
      <c r="K241" s="8">
        <v>9.9247940000000003</v>
      </c>
      <c r="L241" s="8">
        <v>0.24</v>
      </c>
      <c r="M241" s="8">
        <v>3.29</v>
      </c>
      <c r="N241" s="8">
        <v>8.07</v>
      </c>
      <c r="O241" s="8">
        <v>3.34</v>
      </c>
      <c r="P241" s="8">
        <v>1.43</v>
      </c>
      <c r="Q241" s="8">
        <v>0.27</v>
      </c>
      <c r="R241" s="1">
        <f t="shared" si="62"/>
        <v>98.904794000000024</v>
      </c>
      <c r="S241" s="8"/>
      <c r="T241" s="1">
        <f t="shared" si="63"/>
        <v>55.305711470366127</v>
      </c>
      <c r="U241" s="1">
        <f t="shared" si="64"/>
        <v>0.86952306882111274</v>
      </c>
      <c r="V241" s="1">
        <f t="shared" si="65"/>
        <v>16.965810575370085</v>
      </c>
      <c r="W241" s="1">
        <f t="shared" si="66"/>
        <v>10.034694577089962</v>
      </c>
      <c r="X241" s="1">
        <f t="shared" si="67"/>
        <v>0.24265760060124078</v>
      </c>
      <c r="Y241" s="1">
        <f t="shared" si="68"/>
        <v>3.3264312749086757</v>
      </c>
      <c r="Z241" s="1">
        <f t="shared" si="69"/>
        <v>8.15936182021672</v>
      </c>
      <c r="AA241" s="1">
        <f t="shared" si="70"/>
        <v>3.3769849417006004</v>
      </c>
      <c r="AB241" s="1">
        <f t="shared" si="71"/>
        <v>1.4458348702490595</v>
      </c>
      <c r="AC241" s="1">
        <f t="shared" si="72"/>
        <v>0.27298980067639589</v>
      </c>
      <c r="AD241" s="1">
        <f t="shared" si="73"/>
        <v>99.999999999999972</v>
      </c>
      <c r="AE241" s="8"/>
      <c r="AF241" s="8"/>
      <c r="AG241" s="8"/>
      <c r="AH241" s="8"/>
      <c r="AI241" s="8">
        <v>34</v>
      </c>
      <c r="AJ241" s="8"/>
      <c r="AK241" s="8">
        <v>347</v>
      </c>
      <c r="AL241" s="8">
        <v>29</v>
      </c>
      <c r="AM241" s="8">
        <v>1.3</v>
      </c>
      <c r="AN241" s="8">
        <v>237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1"/>
      <c r="BI241" s="1"/>
      <c r="BJ241" s="1"/>
      <c r="BK241" s="1"/>
      <c r="BL241" s="28">
        <v>0.51299700000000004</v>
      </c>
      <c r="BM241" s="28">
        <v>0.70343999999999995</v>
      </c>
      <c r="BN241" s="64">
        <v>18.733000000000001</v>
      </c>
      <c r="BO241" s="64">
        <v>15.569000000000001</v>
      </c>
      <c r="BP241" s="64">
        <v>38.384999999999998</v>
      </c>
      <c r="BQ241" s="64"/>
      <c r="BR241" s="64">
        <v>0.01</v>
      </c>
    </row>
    <row r="242" spans="1:70" s="10" customFormat="1" x14ac:dyDescent="0.3">
      <c r="A242" s="10" t="s">
        <v>1180</v>
      </c>
      <c r="B242" s="10" t="s">
        <v>1042</v>
      </c>
      <c r="C242" s="10" t="s">
        <v>236</v>
      </c>
      <c r="E242" s="16" t="s">
        <v>51</v>
      </c>
      <c r="F242" s="8">
        <v>19.57</v>
      </c>
      <c r="G242" s="8">
        <v>145.4</v>
      </c>
      <c r="H242" s="8">
        <v>54.54</v>
      </c>
      <c r="I242" s="8">
        <v>0.72</v>
      </c>
      <c r="J242" s="8">
        <v>17.399999999999999</v>
      </c>
      <c r="K242" s="8">
        <v>8.6650740000000006</v>
      </c>
      <c r="L242" s="8">
        <v>0.18</v>
      </c>
      <c r="M242" s="8">
        <v>4.5999999999999996</v>
      </c>
      <c r="N242" s="8">
        <v>9.73</v>
      </c>
      <c r="O242" s="8">
        <v>2.5099999999999998</v>
      </c>
      <c r="P242" s="8">
        <v>0.57999999999999996</v>
      </c>
      <c r="Q242" s="8">
        <v>0.1</v>
      </c>
      <c r="R242" s="1">
        <f t="shared" si="62"/>
        <v>99.025074000000004</v>
      </c>
      <c r="S242" s="8"/>
      <c r="T242" s="1">
        <f t="shared" si="63"/>
        <v>55.076959599141531</v>
      </c>
      <c r="U242" s="1">
        <f t="shared" si="64"/>
        <v>0.72708857556622475</v>
      </c>
      <c r="V242" s="1">
        <f t="shared" si="65"/>
        <v>17.571307242850427</v>
      </c>
      <c r="W242" s="1">
        <f t="shared" si="66"/>
        <v>8.7503837664387909</v>
      </c>
      <c r="X242" s="1">
        <f t="shared" si="67"/>
        <v>0.18177214389155619</v>
      </c>
      <c r="Y242" s="1">
        <f t="shared" si="68"/>
        <v>4.6452881216731026</v>
      </c>
      <c r="Z242" s="1">
        <f t="shared" si="69"/>
        <v>9.8257942225824539</v>
      </c>
      <c r="AA242" s="1">
        <f t="shared" si="70"/>
        <v>2.5347115620433667</v>
      </c>
      <c r="AB242" s="1">
        <f t="shared" si="71"/>
        <v>0.58571024142834771</v>
      </c>
      <c r="AC242" s="1">
        <f t="shared" si="72"/>
        <v>0.10098452438419789</v>
      </c>
      <c r="AD242" s="1">
        <f t="shared" si="73"/>
        <v>100</v>
      </c>
      <c r="AE242" s="8"/>
      <c r="AF242" s="8"/>
      <c r="AG242" s="8"/>
      <c r="AH242" s="8"/>
      <c r="AI242" s="8">
        <v>9</v>
      </c>
      <c r="AJ242" s="8"/>
      <c r="AK242" s="8">
        <v>267</v>
      </c>
      <c r="AL242" s="8">
        <v>24</v>
      </c>
      <c r="AM242" s="8">
        <v>0.2</v>
      </c>
      <c r="AN242" s="8">
        <v>197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1"/>
      <c r="BI242" s="1"/>
      <c r="BJ242" s="1"/>
      <c r="BK242" s="1"/>
      <c r="BL242" s="28">
        <v>0.51305900000000004</v>
      </c>
      <c r="BM242" s="28">
        <v>0.70340999999999998</v>
      </c>
      <c r="BN242" s="64">
        <v>18.632000000000001</v>
      </c>
      <c r="BO242" s="64">
        <v>15.522</v>
      </c>
      <c r="BP242" s="64">
        <v>38.237000000000002</v>
      </c>
      <c r="BQ242" s="64"/>
      <c r="BR242" s="64">
        <v>0.01</v>
      </c>
    </row>
    <row r="243" spans="1:70" s="10" customFormat="1" x14ac:dyDescent="0.3">
      <c r="A243" s="10" t="s">
        <v>1180</v>
      </c>
      <c r="B243" s="10" t="s">
        <v>1043</v>
      </c>
      <c r="C243" s="10" t="s">
        <v>236</v>
      </c>
      <c r="E243" s="16" t="s">
        <v>51</v>
      </c>
      <c r="F243" s="8">
        <v>19.57</v>
      </c>
      <c r="G243" s="8">
        <v>145.4</v>
      </c>
      <c r="H243" s="8">
        <v>58.29</v>
      </c>
      <c r="I243" s="8">
        <v>1.1100000000000001</v>
      </c>
      <c r="J243" s="8">
        <v>14.87</v>
      </c>
      <c r="K243" s="8">
        <v>10.383692</v>
      </c>
      <c r="L243" s="8">
        <v>0.21</v>
      </c>
      <c r="M243" s="8">
        <v>2.5099999999999998</v>
      </c>
      <c r="N243" s="8">
        <v>6.88</v>
      </c>
      <c r="O243" s="8">
        <v>3.49</v>
      </c>
      <c r="P243" s="8">
        <v>0.93</v>
      </c>
      <c r="Q243" s="8">
        <v>0.17</v>
      </c>
      <c r="R243" s="1">
        <f t="shared" si="62"/>
        <v>98.84369199999999</v>
      </c>
      <c r="S243" s="8"/>
      <c r="T243" s="1">
        <f t="shared" si="63"/>
        <v>58.971896759987487</v>
      </c>
      <c r="U243" s="1">
        <f t="shared" si="64"/>
        <v>1.1229851673286346</v>
      </c>
      <c r="V243" s="1">
        <f t="shared" si="65"/>
        <v>15.043954448807922</v>
      </c>
      <c r="W243" s="1">
        <f t="shared" si="66"/>
        <v>10.505164052350453</v>
      </c>
      <c r="X243" s="1">
        <f t="shared" si="67"/>
        <v>0.21245665327839031</v>
      </c>
      <c r="Y243" s="1">
        <f t="shared" si="68"/>
        <v>2.5393628558512362</v>
      </c>
      <c r="Z243" s="1">
        <f t="shared" si="69"/>
        <v>6.9604846407396446</v>
      </c>
      <c r="AA243" s="1">
        <f t="shared" si="70"/>
        <v>3.530827237817058</v>
      </c>
      <c r="AB243" s="1">
        <f t="shared" si="71"/>
        <v>0.94087946451858573</v>
      </c>
      <c r="AC243" s="1">
        <f t="shared" si="72"/>
        <v>0.1719887193206017</v>
      </c>
      <c r="AD243" s="1">
        <f t="shared" si="73"/>
        <v>100.00000000000003</v>
      </c>
      <c r="AE243" s="8"/>
      <c r="AF243" s="8"/>
      <c r="AG243" s="8"/>
      <c r="AH243" s="8"/>
      <c r="AI243" s="8">
        <v>16</v>
      </c>
      <c r="AJ243" s="8"/>
      <c r="AK243" s="8">
        <v>255</v>
      </c>
      <c r="AL243" s="8">
        <v>35</v>
      </c>
      <c r="AM243" s="8">
        <v>1.1000000000000001</v>
      </c>
      <c r="AN243" s="8">
        <v>297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1"/>
      <c r="BI243" s="1"/>
      <c r="BJ243" s="1"/>
      <c r="BK243" s="1"/>
      <c r="BL243" s="28">
        <v>0.51304300000000003</v>
      </c>
      <c r="BM243" s="28">
        <v>0.70342000000000005</v>
      </c>
      <c r="BN243" s="64">
        <v>18.681000000000001</v>
      </c>
      <c r="BO243" s="64">
        <v>15.551</v>
      </c>
      <c r="BP243" s="64">
        <v>38.323999999999998</v>
      </c>
      <c r="BQ243" s="64"/>
      <c r="BR243" s="64">
        <v>0.01</v>
      </c>
    </row>
    <row r="244" spans="1:70" s="10" customFormat="1" x14ac:dyDescent="0.3">
      <c r="A244" s="10" t="s">
        <v>1181</v>
      </c>
      <c r="B244" s="10" t="s">
        <v>1044</v>
      </c>
      <c r="C244" s="10" t="s">
        <v>236</v>
      </c>
      <c r="D244" s="10" t="s">
        <v>1006</v>
      </c>
      <c r="E244" s="16" t="s">
        <v>51</v>
      </c>
      <c r="F244" s="8">
        <v>16.335799999999999</v>
      </c>
      <c r="G244" s="8">
        <v>145.6583</v>
      </c>
      <c r="H244" s="8">
        <v>59.51</v>
      </c>
      <c r="I244" s="8">
        <v>0.874</v>
      </c>
      <c r="J244" s="8">
        <v>17.14</v>
      </c>
      <c r="K244" s="8">
        <v>7.3423680000000004</v>
      </c>
      <c r="L244" s="8">
        <v>0.21</v>
      </c>
      <c r="M244" s="8">
        <v>1.94</v>
      </c>
      <c r="N244" s="8">
        <v>5.56</v>
      </c>
      <c r="O244" s="8">
        <v>4.0199999999999996</v>
      </c>
      <c r="P244" s="8">
        <v>1.49</v>
      </c>
      <c r="Q244" s="8">
        <v>0.314</v>
      </c>
      <c r="R244" s="1">
        <f t="shared" si="62"/>
        <v>98.400367999999972</v>
      </c>
      <c r="S244" s="8"/>
      <c r="T244" s="1">
        <f t="shared" si="63"/>
        <v>60.477416100720291</v>
      </c>
      <c r="U244" s="1">
        <f t="shared" si="64"/>
        <v>0.8882080603600998</v>
      </c>
      <c r="V244" s="1">
        <f t="shared" si="65"/>
        <v>17.418634044132851</v>
      </c>
      <c r="W244" s="1">
        <f t="shared" si="66"/>
        <v>7.4617281919108294</v>
      </c>
      <c r="X244" s="1">
        <f t="shared" si="67"/>
        <v>0.21341383601329628</v>
      </c>
      <c r="Y244" s="1">
        <f t="shared" si="68"/>
        <v>1.9715373422180702</v>
      </c>
      <c r="Z244" s="1">
        <f t="shared" si="69"/>
        <v>5.6503853725425106</v>
      </c>
      <c r="AA244" s="1">
        <f t="shared" si="70"/>
        <v>4.0853505751116712</v>
      </c>
      <c r="AB244" s="1">
        <f t="shared" si="71"/>
        <v>1.5142219793324354</v>
      </c>
      <c r="AC244" s="1">
        <f t="shared" si="72"/>
        <v>0.31910449765797633</v>
      </c>
      <c r="AD244" s="1">
        <f t="shared" si="73"/>
        <v>100.00000000000003</v>
      </c>
      <c r="AE244" s="8"/>
      <c r="AF244" s="8"/>
      <c r="AG244" s="8"/>
      <c r="AH244" s="8"/>
      <c r="AI244" s="8">
        <v>28.7</v>
      </c>
      <c r="AJ244" s="8">
        <v>0.72</v>
      </c>
      <c r="AK244" s="8">
        <v>342</v>
      </c>
      <c r="AL244" s="8">
        <v>39.1</v>
      </c>
      <c r="AM244" s="8">
        <v>2.94</v>
      </c>
      <c r="AN244" s="8">
        <v>405</v>
      </c>
      <c r="AO244" s="8">
        <v>12.6</v>
      </c>
      <c r="AP244" s="8">
        <v>27.7</v>
      </c>
      <c r="AQ244" s="8">
        <v>4.2699999999999996</v>
      </c>
      <c r="AR244" s="8">
        <v>18.8</v>
      </c>
      <c r="AS244" s="8">
        <v>5.0999999999999996</v>
      </c>
      <c r="AT244" s="8">
        <v>1.58</v>
      </c>
      <c r="AU244" s="8">
        <v>6.02</v>
      </c>
      <c r="AV244" s="8">
        <v>1.01</v>
      </c>
      <c r="AW244" s="8">
        <v>6.33</v>
      </c>
      <c r="AX244" s="8">
        <v>1.37</v>
      </c>
      <c r="AY244" s="8">
        <v>3.87</v>
      </c>
      <c r="AZ244" s="8"/>
      <c r="BA244" s="8">
        <v>3.86</v>
      </c>
      <c r="BB244" s="8">
        <v>0.60799999999999998</v>
      </c>
      <c r="BC244" s="8">
        <v>3.32</v>
      </c>
      <c r="BD244" s="8">
        <v>0.19800000000000001</v>
      </c>
      <c r="BE244" s="8">
        <v>4.95</v>
      </c>
      <c r="BF244" s="8">
        <v>1.84</v>
      </c>
      <c r="BG244" s="8">
        <v>0.72499999999999998</v>
      </c>
      <c r="BH244" s="1">
        <f t="shared" ref="BH244:BH278" si="75">AN244/BF244</f>
        <v>220.10869565217391</v>
      </c>
      <c r="BI244" s="1">
        <f t="shared" ref="BI244:BI278" si="76">AJ244/BF244</f>
        <v>0.39130434782608692</v>
      </c>
      <c r="BJ244" s="1">
        <f t="shared" ref="BJ244:BJ278" si="77">AI244/BF244</f>
        <v>15.597826086956522</v>
      </c>
      <c r="BK244" s="1"/>
      <c r="BL244" s="28"/>
      <c r="BM244" s="28"/>
      <c r="BN244" s="64"/>
      <c r="BO244" s="64"/>
      <c r="BP244" s="64"/>
      <c r="BQ244" s="64"/>
      <c r="BR244" s="64">
        <v>0.01</v>
      </c>
    </row>
    <row r="245" spans="1:70" s="10" customFormat="1" x14ac:dyDescent="0.3">
      <c r="A245" s="10" t="s">
        <v>1181</v>
      </c>
      <c r="B245" s="10" t="s">
        <v>1045</v>
      </c>
      <c r="C245" s="10" t="s">
        <v>236</v>
      </c>
      <c r="D245" s="10" t="s">
        <v>1006</v>
      </c>
      <c r="E245" s="16" t="s">
        <v>51</v>
      </c>
      <c r="F245" s="8">
        <v>16.335799999999999</v>
      </c>
      <c r="G245" s="8">
        <v>145.6583</v>
      </c>
      <c r="H245" s="8">
        <v>60.29</v>
      </c>
      <c r="I245" s="8">
        <v>0.84299999999999997</v>
      </c>
      <c r="J245" s="8">
        <v>16.100000000000001</v>
      </c>
      <c r="K245" s="8">
        <v>7.7112860000000003</v>
      </c>
      <c r="L245" s="8">
        <v>0.20300000000000001</v>
      </c>
      <c r="M245" s="8">
        <v>2.33</v>
      </c>
      <c r="N245" s="8">
        <v>6.04</v>
      </c>
      <c r="O245" s="8">
        <v>3.73</v>
      </c>
      <c r="P245" s="8">
        <v>1.37</v>
      </c>
      <c r="Q245" s="8">
        <v>0.317</v>
      </c>
      <c r="R245" s="1">
        <f t="shared" si="62"/>
        <v>98.934286000000014</v>
      </c>
      <c r="S245" s="8"/>
      <c r="T245" s="1">
        <f t="shared" si="63"/>
        <v>60.93944014514846</v>
      </c>
      <c r="U245" s="1">
        <f t="shared" si="64"/>
        <v>0.85208074377774345</v>
      </c>
      <c r="V245" s="1">
        <f t="shared" si="65"/>
        <v>16.273428202635433</v>
      </c>
      <c r="W245" s="1">
        <f t="shared" si="66"/>
        <v>7.7943514950924078</v>
      </c>
      <c r="X245" s="1">
        <f t="shared" si="67"/>
        <v>0.20518670342453371</v>
      </c>
      <c r="Y245" s="1">
        <f t="shared" si="68"/>
        <v>2.3550986156609039</v>
      </c>
      <c r="Z245" s="1">
        <f t="shared" si="69"/>
        <v>6.1050625058334171</v>
      </c>
      <c r="AA245" s="1">
        <f t="shared" si="70"/>
        <v>3.7701793289335503</v>
      </c>
      <c r="AB245" s="1">
        <f t="shared" si="71"/>
        <v>1.3847575551310898</v>
      </c>
      <c r="AC245" s="1">
        <f t="shared" si="72"/>
        <v>0.32041470436244923</v>
      </c>
      <c r="AD245" s="1">
        <f t="shared" si="73"/>
        <v>99.999999999999986</v>
      </c>
      <c r="AE245" s="8"/>
      <c r="AF245" s="8"/>
      <c r="AG245" s="8"/>
      <c r="AH245" s="8"/>
      <c r="AI245" s="8">
        <v>28.3</v>
      </c>
      <c r="AJ245" s="8">
        <v>0.68100000000000005</v>
      </c>
      <c r="AK245" s="8">
        <v>345</v>
      </c>
      <c r="AL245" s="8">
        <v>35</v>
      </c>
      <c r="AM245" s="8">
        <v>2.54</v>
      </c>
      <c r="AN245" s="8">
        <v>374</v>
      </c>
      <c r="AO245" s="8">
        <v>11.3</v>
      </c>
      <c r="AP245" s="8">
        <v>24.8</v>
      </c>
      <c r="AQ245" s="8">
        <v>3.65</v>
      </c>
      <c r="AR245" s="8">
        <v>16.8</v>
      </c>
      <c r="AS245" s="8">
        <v>4.5599999999999996</v>
      </c>
      <c r="AT245" s="8">
        <v>1.43</v>
      </c>
      <c r="AU245" s="8">
        <v>5.37</v>
      </c>
      <c r="AV245" s="8">
        <v>0.91</v>
      </c>
      <c r="AW245" s="8">
        <v>5.66</v>
      </c>
      <c r="AX245" s="8">
        <v>1.23</v>
      </c>
      <c r="AY245" s="8">
        <v>3.46</v>
      </c>
      <c r="AZ245" s="8"/>
      <c r="BA245" s="8">
        <v>3.48</v>
      </c>
      <c r="BB245" s="8">
        <v>0.54700000000000004</v>
      </c>
      <c r="BC245" s="8">
        <v>2.99</v>
      </c>
      <c r="BD245" s="8">
        <v>0.18</v>
      </c>
      <c r="BE245" s="8">
        <v>4.8099999999999996</v>
      </c>
      <c r="BF245" s="8">
        <v>1.69</v>
      </c>
      <c r="BG245" s="8">
        <v>0.68100000000000005</v>
      </c>
      <c r="BH245" s="1">
        <f t="shared" si="75"/>
        <v>221.30177514792899</v>
      </c>
      <c r="BI245" s="1">
        <f t="shared" si="76"/>
        <v>0.40295857988165684</v>
      </c>
      <c r="BJ245" s="1">
        <f t="shared" si="77"/>
        <v>16.745562130177515</v>
      </c>
      <c r="BK245" s="1"/>
      <c r="BL245" s="28"/>
      <c r="BM245" s="28"/>
      <c r="BN245" s="64"/>
      <c r="BO245" s="64"/>
      <c r="BP245" s="64"/>
      <c r="BQ245" s="64"/>
      <c r="BR245" s="64">
        <v>0.01</v>
      </c>
    </row>
    <row r="246" spans="1:70" s="10" customFormat="1" x14ac:dyDescent="0.3">
      <c r="A246" s="10" t="s">
        <v>1181</v>
      </c>
      <c r="B246" s="10" t="s">
        <v>1046</v>
      </c>
      <c r="C246" s="10" t="s">
        <v>236</v>
      </c>
      <c r="D246" s="10" t="s">
        <v>1006</v>
      </c>
      <c r="E246" s="16" t="s">
        <v>51</v>
      </c>
      <c r="F246" s="8">
        <v>16.335799999999999</v>
      </c>
      <c r="G246" s="8">
        <v>145.6583</v>
      </c>
      <c r="H246" s="8">
        <v>58.36</v>
      </c>
      <c r="I246" s="8">
        <v>0.878</v>
      </c>
      <c r="J246" s="8">
        <v>16.13</v>
      </c>
      <c r="K246" s="8">
        <v>8.1341919999999988</v>
      </c>
      <c r="L246" s="8">
        <v>0.224</v>
      </c>
      <c r="M246" s="8">
        <v>2.39</v>
      </c>
      <c r="N246" s="8">
        <v>6.22</v>
      </c>
      <c r="O246" s="8">
        <v>4.41</v>
      </c>
      <c r="P246" s="8">
        <v>1.36</v>
      </c>
      <c r="Q246" s="8">
        <v>0.254</v>
      </c>
      <c r="R246" s="1">
        <f t="shared" si="62"/>
        <v>98.360191999999998</v>
      </c>
      <c r="S246" s="8"/>
      <c r="T246" s="1">
        <f t="shared" si="63"/>
        <v>59.332946401731299</v>
      </c>
      <c r="U246" s="1">
        <f t="shared" si="64"/>
        <v>0.89263754182179722</v>
      </c>
      <c r="V246" s="1">
        <f t="shared" si="65"/>
        <v>16.398910648730737</v>
      </c>
      <c r="W246" s="1">
        <f t="shared" si="66"/>
        <v>8.2698008560211012</v>
      </c>
      <c r="X246" s="1">
        <f t="shared" si="67"/>
        <v>0.22773440702515102</v>
      </c>
      <c r="Y246" s="1">
        <f t="shared" si="68"/>
        <v>2.4298447892415664</v>
      </c>
      <c r="Z246" s="1">
        <f t="shared" si="69"/>
        <v>6.3236964807876745</v>
      </c>
      <c r="AA246" s="1">
        <f t="shared" si="70"/>
        <v>4.4835211383076601</v>
      </c>
      <c r="AB246" s="1">
        <f t="shared" si="71"/>
        <v>1.3826731855098453</v>
      </c>
      <c r="AC246" s="1">
        <f t="shared" si="72"/>
        <v>0.25823455082316227</v>
      </c>
      <c r="AD246" s="1">
        <f t="shared" si="73"/>
        <v>100.00000000000001</v>
      </c>
      <c r="AE246" s="8"/>
      <c r="AF246" s="8"/>
      <c r="AG246" s="8"/>
      <c r="AH246" s="8"/>
      <c r="AI246" s="8">
        <v>23.6</v>
      </c>
      <c r="AJ246" s="8">
        <v>0.58499999999999996</v>
      </c>
      <c r="AK246" s="8">
        <v>366</v>
      </c>
      <c r="AL246" s="8">
        <v>33.299999999999997</v>
      </c>
      <c r="AM246" s="8">
        <v>2.48</v>
      </c>
      <c r="AN246" s="8">
        <v>357</v>
      </c>
      <c r="AO246" s="8">
        <v>10.8</v>
      </c>
      <c r="AP246" s="8">
        <v>24</v>
      </c>
      <c r="AQ246" s="8">
        <v>3.7</v>
      </c>
      <c r="AR246" s="8">
        <v>16.8</v>
      </c>
      <c r="AS246" s="8">
        <v>4.59</v>
      </c>
      <c r="AT246" s="8">
        <v>1.44</v>
      </c>
      <c r="AU246" s="8">
        <v>5.24</v>
      </c>
      <c r="AV246" s="8">
        <v>0.89</v>
      </c>
      <c r="AW246" s="8">
        <v>5.5</v>
      </c>
      <c r="AX246" s="8">
        <v>1.18</v>
      </c>
      <c r="AY246" s="8">
        <v>3.38</v>
      </c>
      <c r="AZ246" s="8"/>
      <c r="BA246" s="8">
        <v>3.44</v>
      </c>
      <c r="BB246" s="8">
        <v>0.53800000000000003</v>
      </c>
      <c r="BC246" s="8">
        <v>2.8</v>
      </c>
      <c r="BD246" s="8">
        <v>0.17299999999999999</v>
      </c>
      <c r="BE246" s="8">
        <v>4.32</v>
      </c>
      <c r="BF246" s="8">
        <v>1.53</v>
      </c>
      <c r="BG246" s="8">
        <v>0.63400000000000001</v>
      </c>
      <c r="BH246" s="1">
        <f t="shared" si="75"/>
        <v>233.33333333333334</v>
      </c>
      <c r="BI246" s="1">
        <f t="shared" si="76"/>
        <v>0.38235294117647056</v>
      </c>
      <c r="BJ246" s="1">
        <f t="shared" si="77"/>
        <v>15.42483660130719</v>
      </c>
      <c r="BK246" s="1"/>
      <c r="BL246" s="28"/>
      <c r="BM246" s="28"/>
      <c r="BN246" s="64"/>
      <c r="BO246" s="64"/>
      <c r="BP246" s="64"/>
      <c r="BQ246" s="64"/>
      <c r="BR246" s="64">
        <v>0.01</v>
      </c>
    </row>
    <row r="247" spans="1:70" s="10" customFormat="1" x14ac:dyDescent="0.3">
      <c r="A247" s="10" t="s">
        <v>1181</v>
      </c>
      <c r="B247" s="10" t="s">
        <v>1047</v>
      </c>
      <c r="C247" s="10" t="s">
        <v>236</v>
      </c>
      <c r="D247" s="10" t="s">
        <v>1006</v>
      </c>
      <c r="E247" s="16" t="s">
        <v>51</v>
      </c>
      <c r="F247" s="8">
        <v>16.336400000000001</v>
      </c>
      <c r="G247" s="8">
        <v>145.67859999999999</v>
      </c>
      <c r="H247" s="8">
        <v>59.39</v>
      </c>
      <c r="I247" s="8">
        <v>0.97699999999999998</v>
      </c>
      <c r="J247" s="8">
        <v>15.84</v>
      </c>
      <c r="K247" s="8">
        <v>8.467118000000001</v>
      </c>
      <c r="L247" s="8">
        <v>0.22600000000000001</v>
      </c>
      <c r="M247" s="8">
        <v>2.36</v>
      </c>
      <c r="N247" s="8">
        <v>6.15</v>
      </c>
      <c r="O247" s="8">
        <v>3.93</v>
      </c>
      <c r="P247" s="8">
        <v>1.39</v>
      </c>
      <c r="Q247" s="8">
        <v>0.26700000000000002</v>
      </c>
      <c r="R247" s="1">
        <f t="shared" si="62"/>
        <v>98.997118</v>
      </c>
      <c r="S247" s="8"/>
      <c r="T247" s="1">
        <f t="shared" si="63"/>
        <v>59.991645413354355</v>
      </c>
      <c r="U247" s="1">
        <f t="shared" si="64"/>
        <v>0.98689741654903529</v>
      </c>
      <c r="V247" s="1">
        <f t="shared" si="65"/>
        <v>16.000465791337483</v>
      </c>
      <c r="W247" s="1">
        <f t="shared" si="66"/>
        <v>8.5528934286753699</v>
      </c>
      <c r="X247" s="1">
        <f t="shared" si="67"/>
        <v>0.22828947404307265</v>
      </c>
      <c r="Y247" s="1">
        <f t="shared" si="68"/>
        <v>2.3839077820427055</v>
      </c>
      <c r="Z247" s="1">
        <f t="shared" si="69"/>
        <v>6.2123020591367117</v>
      </c>
      <c r="AA247" s="1">
        <f t="shared" si="70"/>
        <v>3.9698125353507767</v>
      </c>
      <c r="AB247" s="1">
        <f t="shared" si="71"/>
        <v>1.4040812784065086</v>
      </c>
      <c r="AC247" s="1">
        <f t="shared" si="72"/>
        <v>0.26970482110398408</v>
      </c>
      <c r="AD247" s="1">
        <f t="shared" si="73"/>
        <v>100.00000000000001</v>
      </c>
      <c r="AE247" s="8"/>
      <c r="AF247" s="8"/>
      <c r="AG247" s="8"/>
      <c r="AH247" s="8"/>
      <c r="AI247" s="8">
        <v>24</v>
      </c>
      <c r="AJ247" s="8">
        <v>0.61099999999999999</v>
      </c>
      <c r="AK247" s="8">
        <v>431</v>
      </c>
      <c r="AL247" s="8">
        <v>30.5</v>
      </c>
      <c r="AM247" s="8">
        <v>2.34</v>
      </c>
      <c r="AN247" s="8">
        <v>342</v>
      </c>
      <c r="AO247" s="8">
        <v>10.199999999999999</v>
      </c>
      <c r="AP247" s="8">
        <v>22.2</v>
      </c>
      <c r="AQ247" s="8">
        <v>3.41</v>
      </c>
      <c r="AR247" s="8">
        <v>14.9</v>
      </c>
      <c r="AS247" s="8">
        <v>4</v>
      </c>
      <c r="AT247" s="8">
        <v>1.3</v>
      </c>
      <c r="AU247" s="8">
        <v>4.74</v>
      </c>
      <c r="AV247" s="8">
        <v>0.8</v>
      </c>
      <c r="AW247" s="8">
        <v>4.9800000000000004</v>
      </c>
      <c r="AX247" s="8">
        <v>1.08</v>
      </c>
      <c r="AY247" s="8">
        <v>3.04</v>
      </c>
      <c r="AZ247" s="8"/>
      <c r="BA247" s="8">
        <v>3.05</v>
      </c>
      <c r="BB247" s="8">
        <v>0.48</v>
      </c>
      <c r="BC247" s="8">
        <v>2.68</v>
      </c>
      <c r="BD247" s="8">
        <v>0.157</v>
      </c>
      <c r="BE247" s="8">
        <v>4.2300000000000004</v>
      </c>
      <c r="BF247" s="8">
        <v>1.51</v>
      </c>
      <c r="BG247" s="8">
        <v>0.61499999999999999</v>
      </c>
      <c r="BH247" s="1">
        <f t="shared" si="75"/>
        <v>226.49006622516555</v>
      </c>
      <c r="BI247" s="1">
        <f t="shared" si="76"/>
        <v>0.40463576158940395</v>
      </c>
      <c r="BJ247" s="1">
        <f t="shared" si="77"/>
        <v>15.894039735099337</v>
      </c>
      <c r="BK247" s="1"/>
      <c r="BL247" s="28"/>
      <c r="BM247" s="28"/>
      <c r="BN247" s="64"/>
      <c r="BO247" s="64"/>
      <c r="BP247" s="64"/>
      <c r="BQ247" s="64"/>
      <c r="BR247" s="64">
        <v>0.01</v>
      </c>
    </row>
    <row r="248" spans="1:70" s="10" customFormat="1" x14ac:dyDescent="0.3">
      <c r="A248" s="10" t="s">
        <v>1181</v>
      </c>
      <c r="B248" s="10" t="s">
        <v>1048</v>
      </c>
      <c r="C248" s="10" t="s">
        <v>236</v>
      </c>
      <c r="D248" s="10" t="s">
        <v>1006</v>
      </c>
      <c r="E248" s="16" t="s">
        <v>51</v>
      </c>
      <c r="F248" s="8">
        <v>16.337</v>
      </c>
      <c r="G248" s="8">
        <v>145.66220000000001</v>
      </c>
      <c r="H248" s="8">
        <v>56.35</v>
      </c>
      <c r="I248" s="8">
        <v>0.755</v>
      </c>
      <c r="J248" s="8">
        <v>18.89</v>
      </c>
      <c r="K248" s="8">
        <v>7.1084200000000006</v>
      </c>
      <c r="L248" s="8">
        <v>0.17</v>
      </c>
      <c r="M248" s="8">
        <v>2.12</v>
      </c>
      <c r="N248" s="8">
        <v>8.17</v>
      </c>
      <c r="O248" s="8">
        <v>3.6</v>
      </c>
      <c r="P248" s="8">
        <v>1.26</v>
      </c>
      <c r="Q248" s="8">
        <v>0.22</v>
      </c>
      <c r="R248" s="1">
        <f t="shared" si="62"/>
        <v>98.643420000000006</v>
      </c>
      <c r="S248" s="8"/>
      <c r="T248" s="1">
        <f t="shared" si="63"/>
        <v>57.124945586841982</v>
      </c>
      <c r="U248" s="1">
        <f t="shared" si="64"/>
        <v>0.76538303315112144</v>
      </c>
      <c r="V248" s="1">
        <f t="shared" si="65"/>
        <v>19.149782114204879</v>
      </c>
      <c r="W248" s="1">
        <f t="shared" si="66"/>
        <v>7.2061775635921794</v>
      </c>
      <c r="X248" s="1">
        <f t="shared" si="67"/>
        <v>0.17233790150422604</v>
      </c>
      <c r="Y248" s="1">
        <f t="shared" si="68"/>
        <v>2.1491550069938774</v>
      </c>
      <c r="Z248" s="1">
        <f t="shared" si="69"/>
        <v>8.2823567958207445</v>
      </c>
      <c r="AA248" s="1">
        <f t="shared" si="70"/>
        <v>3.6495085024424334</v>
      </c>
      <c r="AB248" s="1">
        <f t="shared" si="71"/>
        <v>1.2773279758548517</v>
      </c>
      <c r="AC248" s="1">
        <f t="shared" si="72"/>
        <v>0.22302551959370426</v>
      </c>
      <c r="AD248" s="1">
        <f t="shared" si="73"/>
        <v>99.999999999999986</v>
      </c>
      <c r="AE248" s="8"/>
      <c r="AF248" s="8"/>
      <c r="AG248" s="8"/>
      <c r="AH248" s="8"/>
      <c r="AI248" s="8">
        <v>23.5</v>
      </c>
      <c r="AJ248" s="8">
        <v>0.59499999999999997</v>
      </c>
      <c r="AK248" s="8">
        <v>417</v>
      </c>
      <c r="AL248" s="8">
        <v>29.7</v>
      </c>
      <c r="AM248" s="8">
        <v>2.23</v>
      </c>
      <c r="AN248" s="8">
        <v>331</v>
      </c>
      <c r="AO248" s="8">
        <v>9.8000000000000007</v>
      </c>
      <c r="AP248" s="8">
        <v>21.4</v>
      </c>
      <c r="AQ248" s="8">
        <v>3.13</v>
      </c>
      <c r="AR248" s="8">
        <v>14.4</v>
      </c>
      <c r="AS248" s="8">
        <v>3.9</v>
      </c>
      <c r="AT248" s="8">
        <v>1.27</v>
      </c>
      <c r="AU248" s="8">
        <v>4.57</v>
      </c>
      <c r="AV248" s="8">
        <v>0.77</v>
      </c>
      <c r="AW248" s="8">
        <v>4.8499999999999996</v>
      </c>
      <c r="AX248" s="8">
        <v>1.04</v>
      </c>
      <c r="AY248" s="8">
        <v>2.95</v>
      </c>
      <c r="AZ248" s="8"/>
      <c r="BA248" s="8">
        <v>2.93</v>
      </c>
      <c r="BB248" s="8">
        <v>0.46</v>
      </c>
      <c r="BC248" s="8">
        <v>2.57</v>
      </c>
      <c r="BD248" s="8">
        <v>0.152</v>
      </c>
      <c r="BE248" s="8">
        <v>4.09</v>
      </c>
      <c r="BF248" s="8">
        <v>1.44</v>
      </c>
      <c r="BG248" s="8">
        <v>0.59</v>
      </c>
      <c r="BH248" s="1">
        <f t="shared" si="75"/>
        <v>229.86111111111111</v>
      </c>
      <c r="BI248" s="1">
        <f t="shared" si="76"/>
        <v>0.41319444444444442</v>
      </c>
      <c r="BJ248" s="1">
        <f t="shared" si="77"/>
        <v>16.319444444444446</v>
      </c>
      <c r="BK248" s="1"/>
      <c r="BL248" s="28"/>
      <c r="BM248" s="28"/>
      <c r="BN248" s="64"/>
      <c r="BO248" s="64"/>
      <c r="BP248" s="64"/>
      <c r="BQ248" s="64"/>
      <c r="BR248" s="64">
        <v>0.01</v>
      </c>
    </row>
    <row r="249" spans="1:70" s="10" customFormat="1" x14ac:dyDescent="0.3">
      <c r="A249" s="10" t="s">
        <v>1181</v>
      </c>
      <c r="B249" s="10" t="s">
        <v>1049</v>
      </c>
      <c r="C249" s="10" t="s">
        <v>236</v>
      </c>
      <c r="D249" s="10" t="s">
        <v>1006</v>
      </c>
      <c r="E249" s="16" t="s">
        <v>51</v>
      </c>
      <c r="F249" s="8">
        <v>16.339279999999999</v>
      </c>
      <c r="G249" s="8">
        <v>145.64044000000001</v>
      </c>
      <c r="H249" s="8">
        <v>54.03</v>
      </c>
      <c r="I249" s="8">
        <v>0.77800000000000002</v>
      </c>
      <c r="J249" s="8">
        <v>19.41</v>
      </c>
      <c r="K249" s="8">
        <v>7.8192620000000002</v>
      </c>
      <c r="L249" s="8">
        <v>0.17899999999999999</v>
      </c>
      <c r="M249" s="8">
        <v>2.56</v>
      </c>
      <c r="N249" s="8">
        <v>9.08</v>
      </c>
      <c r="O249" s="8">
        <v>3.44</v>
      </c>
      <c r="P249" s="8">
        <v>1</v>
      </c>
      <c r="Q249" s="8">
        <v>0.187</v>
      </c>
      <c r="R249" s="1">
        <f t="shared" si="62"/>
        <v>98.483261999999996</v>
      </c>
      <c r="S249" s="8"/>
      <c r="T249" s="1">
        <f t="shared" si="63"/>
        <v>54.862114538813714</v>
      </c>
      <c r="U249" s="1">
        <f t="shared" si="64"/>
        <v>0.78998195652780079</v>
      </c>
      <c r="V249" s="1">
        <f t="shared" si="65"/>
        <v>19.708932874298984</v>
      </c>
      <c r="W249" s="1">
        <f t="shared" si="66"/>
        <v>7.9396862382564066</v>
      </c>
      <c r="X249" s="1">
        <f t="shared" si="67"/>
        <v>0.1817567740597382</v>
      </c>
      <c r="Y249" s="1">
        <f t="shared" si="68"/>
        <v>2.5994264893459764</v>
      </c>
      <c r="Z249" s="1">
        <f t="shared" si="69"/>
        <v>9.2198408293990113</v>
      </c>
      <c r="AA249" s="1">
        <f t="shared" si="70"/>
        <v>3.4929793450586564</v>
      </c>
      <c r="AB249" s="1">
        <f t="shared" si="71"/>
        <v>1.015400972400772</v>
      </c>
      <c r="AC249" s="1">
        <f t="shared" si="72"/>
        <v>0.18987998183894436</v>
      </c>
      <c r="AD249" s="1">
        <f t="shared" si="73"/>
        <v>100</v>
      </c>
      <c r="AE249" s="8"/>
      <c r="AF249" s="8"/>
      <c r="AG249" s="8"/>
      <c r="AH249" s="8"/>
      <c r="AI249" s="8">
        <v>20.3</v>
      </c>
      <c r="AJ249" s="8">
        <v>0.52800000000000002</v>
      </c>
      <c r="AK249" s="8">
        <v>428</v>
      </c>
      <c r="AL249" s="8">
        <v>27.3</v>
      </c>
      <c r="AM249" s="8">
        <v>2.59</v>
      </c>
      <c r="AN249" s="8">
        <v>280</v>
      </c>
      <c r="AO249" s="8">
        <v>8.1999999999999993</v>
      </c>
      <c r="AP249" s="8">
        <v>17.899999999999999</v>
      </c>
      <c r="AQ249" s="8">
        <v>2.72</v>
      </c>
      <c r="AR249" s="8">
        <v>12.3</v>
      </c>
      <c r="AS249" s="8">
        <v>3.41</v>
      </c>
      <c r="AT249" s="8">
        <v>1.1499999999999999</v>
      </c>
      <c r="AU249" s="8">
        <v>4.05</v>
      </c>
      <c r="AV249" s="8">
        <v>0.69</v>
      </c>
      <c r="AW249" s="8">
        <v>4.38</v>
      </c>
      <c r="AX249" s="8">
        <v>0.95</v>
      </c>
      <c r="AY249" s="8">
        <v>2.7</v>
      </c>
      <c r="AZ249" s="8"/>
      <c r="BA249" s="8">
        <v>2.69</v>
      </c>
      <c r="BB249" s="8">
        <v>0.41899999999999998</v>
      </c>
      <c r="BC249" s="8">
        <v>2.2400000000000002</v>
      </c>
      <c r="BD249" s="8">
        <v>0.17699999999999999</v>
      </c>
      <c r="BE249" s="8">
        <v>3.5</v>
      </c>
      <c r="BF249" s="8">
        <v>1.23</v>
      </c>
      <c r="BG249" s="8">
        <v>0.50600000000000001</v>
      </c>
      <c r="BH249" s="1">
        <f t="shared" si="75"/>
        <v>227.64227642276424</v>
      </c>
      <c r="BI249" s="1">
        <f t="shared" si="76"/>
        <v>0.42926829268292688</v>
      </c>
      <c r="BJ249" s="1">
        <f t="shared" si="77"/>
        <v>16.504065040650406</v>
      </c>
      <c r="BK249" s="1"/>
      <c r="BL249" s="28"/>
      <c r="BM249" s="28"/>
      <c r="BN249" s="64"/>
      <c r="BO249" s="64"/>
      <c r="BP249" s="64"/>
      <c r="BQ249" s="64"/>
      <c r="BR249" s="64">
        <v>0.01</v>
      </c>
    </row>
    <row r="250" spans="1:70" s="10" customFormat="1" x14ac:dyDescent="0.3">
      <c r="A250" s="10" t="s">
        <v>1181</v>
      </c>
      <c r="B250" s="10" t="s">
        <v>1050</v>
      </c>
      <c r="C250" s="10" t="s">
        <v>236</v>
      </c>
      <c r="D250" s="10" t="s">
        <v>1006</v>
      </c>
      <c r="E250" s="16" t="s">
        <v>51</v>
      </c>
      <c r="F250" s="8">
        <v>16.34628</v>
      </c>
      <c r="G250" s="8">
        <v>145.66542999999999</v>
      </c>
      <c r="H250" s="8">
        <v>59.83</v>
      </c>
      <c r="I250" s="8">
        <v>0.92700000000000005</v>
      </c>
      <c r="J250" s="8">
        <v>15.35</v>
      </c>
      <c r="K250" s="8">
        <v>8.4041320000000006</v>
      </c>
      <c r="L250" s="8">
        <v>0.224</v>
      </c>
      <c r="M250" s="8">
        <v>2.12</v>
      </c>
      <c r="N250" s="8">
        <v>5.89</v>
      </c>
      <c r="O250" s="8">
        <v>4.0199999999999996</v>
      </c>
      <c r="P250" s="8">
        <v>1.42</v>
      </c>
      <c r="Q250" s="8">
        <v>0.28000000000000003</v>
      </c>
      <c r="R250" s="1">
        <f t="shared" si="62"/>
        <v>98.465132000000011</v>
      </c>
      <c r="S250" s="8"/>
      <c r="T250" s="1">
        <f t="shared" si="63"/>
        <v>60.762626104030403</v>
      </c>
      <c r="U250" s="1">
        <f t="shared" si="64"/>
        <v>0.94145001501648307</v>
      </c>
      <c r="V250" s="1">
        <f t="shared" si="65"/>
        <v>15.589274790186639</v>
      </c>
      <c r="W250" s="1">
        <f t="shared" si="66"/>
        <v>8.5351350567427247</v>
      </c>
      <c r="X250" s="1">
        <f t="shared" si="67"/>
        <v>0.2274916972639614</v>
      </c>
      <c r="Y250" s="1">
        <f t="shared" si="68"/>
        <v>2.1530464205339204</v>
      </c>
      <c r="Z250" s="1">
        <f t="shared" si="69"/>
        <v>5.9818129325211276</v>
      </c>
      <c r="AA250" s="1">
        <f t="shared" si="70"/>
        <v>4.0826634955407348</v>
      </c>
      <c r="AB250" s="1">
        <f t="shared" si="71"/>
        <v>1.442134866584041</v>
      </c>
      <c r="AC250" s="1">
        <f t="shared" si="72"/>
        <v>0.28436462157995174</v>
      </c>
      <c r="AD250" s="1">
        <f t="shared" si="73"/>
        <v>99.999999999999986</v>
      </c>
      <c r="AE250" s="8"/>
      <c r="AF250" s="8"/>
      <c r="AG250" s="8"/>
      <c r="AH250" s="8"/>
      <c r="AI250" s="8">
        <v>28.8</v>
      </c>
      <c r="AJ250" s="8">
        <v>0.746</v>
      </c>
      <c r="AK250" s="8">
        <v>380</v>
      </c>
      <c r="AL250" s="8">
        <v>40.9</v>
      </c>
      <c r="AM250" s="8">
        <v>2.82</v>
      </c>
      <c r="AN250" s="8">
        <v>427</v>
      </c>
      <c r="AO250" s="8">
        <v>12.8</v>
      </c>
      <c r="AP250" s="8">
        <v>28.1</v>
      </c>
      <c r="AQ250" s="8">
        <v>4.24</v>
      </c>
      <c r="AR250" s="8">
        <v>19</v>
      </c>
      <c r="AS250" s="8">
        <v>5.16</v>
      </c>
      <c r="AT250" s="8">
        <v>1.64</v>
      </c>
      <c r="AU250" s="8">
        <v>6.17</v>
      </c>
      <c r="AV250" s="8">
        <v>1.05</v>
      </c>
      <c r="AW250" s="8">
        <v>6.56</v>
      </c>
      <c r="AX250" s="8">
        <v>1.42</v>
      </c>
      <c r="AY250" s="8">
        <v>4.0199999999999996</v>
      </c>
      <c r="AZ250" s="8"/>
      <c r="BA250" s="8">
        <v>4.04</v>
      </c>
      <c r="BB250" s="8">
        <v>0.63400000000000001</v>
      </c>
      <c r="BC250" s="8">
        <v>3.36</v>
      </c>
      <c r="BD250" s="8">
        <v>0.20200000000000001</v>
      </c>
      <c r="BE250" s="8">
        <v>5.15</v>
      </c>
      <c r="BF250" s="8">
        <v>1.88</v>
      </c>
      <c r="BG250" s="8">
        <v>0.74</v>
      </c>
      <c r="BH250" s="1">
        <f t="shared" si="75"/>
        <v>227.12765957446811</v>
      </c>
      <c r="BI250" s="1">
        <f t="shared" si="76"/>
        <v>0.39680851063829792</v>
      </c>
      <c r="BJ250" s="1">
        <f t="shared" si="77"/>
        <v>15.319148936170214</v>
      </c>
      <c r="BK250" s="1"/>
      <c r="BL250" s="28"/>
      <c r="BM250" s="28"/>
      <c r="BN250" s="64"/>
      <c r="BO250" s="64"/>
      <c r="BP250" s="64"/>
      <c r="BQ250" s="64"/>
      <c r="BR250" s="64">
        <v>0.01</v>
      </c>
    </row>
    <row r="251" spans="1:70" s="10" customFormat="1" x14ac:dyDescent="0.3">
      <c r="A251" s="10" t="s">
        <v>1181</v>
      </c>
      <c r="B251" s="10" t="s">
        <v>1051</v>
      </c>
      <c r="C251" s="10" t="s">
        <v>236</v>
      </c>
      <c r="D251" s="10" t="s">
        <v>1006</v>
      </c>
      <c r="E251" s="16" t="s">
        <v>51</v>
      </c>
      <c r="F251" s="8">
        <v>16.361920000000001</v>
      </c>
      <c r="G251" s="8">
        <v>145.63431</v>
      </c>
      <c r="H251" s="8">
        <v>59.77</v>
      </c>
      <c r="I251" s="8">
        <v>0.879</v>
      </c>
      <c r="J251" s="8">
        <v>16.37</v>
      </c>
      <c r="K251" s="8">
        <v>8.4491220000000009</v>
      </c>
      <c r="L251" s="8">
        <v>0.20799999999999999</v>
      </c>
      <c r="M251" s="8">
        <v>2.17</v>
      </c>
      <c r="N251" s="8">
        <v>6.04</v>
      </c>
      <c r="O251" s="8">
        <v>3.82</v>
      </c>
      <c r="P251" s="8">
        <v>1.28</v>
      </c>
      <c r="Q251" s="8">
        <v>0.28100000000000003</v>
      </c>
      <c r="R251" s="1">
        <f t="shared" si="62"/>
        <v>99.267122000000015</v>
      </c>
      <c r="S251" s="8"/>
      <c r="T251" s="1">
        <f t="shared" si="63"/>
        <v>60.211275189382441</v>
      </c>
      <c r="U251" s="1">
        <f t="shared" si="64"/>
        <v>0.8854895581640817</v>
      </c>
      <c r="V251" s="1">
        <f t="shared" si="65"/>
        <v>16.490857869335628</v>
      </c>
      <c r="W251" s="1">
        <f t="shared" si="66"/>
        <v>8.5115009176955887</v>
      </c>
      <c r="X251" s="1">
        <f t="shared" si="67"/>
        <v>0.20953564061220586</v>
      </c>
      <c r="Y251" s="1">
        <f t="shared" si="68"/>
        <v>2.1860208660023401</v>
      </c>
      <c r="Z251" s="1">
        <f t="shared" si="69"/>
        <v>6.0845926408544404</v>
      </c>
      <c r="AA251" s="1">
        <f t="shared" si="70"/>
        <v>3.8482026304741659</v>
      </c>
      <c r="AB251" s="1">
        <f t="shared" si="71"/>
        <v>1.2894500960751132</v>
      </c>
      <c r="AC251" s="1">
        <f t="shared" si="72"/>
        <v>0.28307459140398972</v>
      </c>
      <c r="AD251" s="1">
        <f t="shared" si="73"/>
        <v>99.999999999999986</v>
      </c>
      <c r="AE251" s="8"/>
      <c r="AF251" s="8"/>
      <c r="AG251" s="8"/>
      <c r="AH251" s="8"/>
      <c r="AI251" s="8">
        <v>26</v>
      </c>
      <c r="AJ251" s="8">
        <v>0.65</v>
      </c>
      <c r="AK251" s="8">
        <v>360</v>
      </c>
      <c r="AL251" s="8">
        <v>36.200000000000003</v>
      </c>
      <c r="AM251" s="8">
        <v>2.5299999999999998</v>
      </c>
      <c r="AN251" s="8">
        <v>376</v>
      </c>
      <c r="AO251" s="8">
        <v>11.2</v>
      </c>
      <c r="AP251" s="8">
        <v>24.5</v>
      </c>
      <c r="AQ251" s="8">
        <v>3.71</v>
      </c>
      <c r="AR251" s="8">
        <v>17</v>
      </c>
      <c r="AS251" s="8">
        <v>4.7300000000000004</v>
      </c>
      <c r="AT251" s="8">
        <v>1.55</v>
      </c>
      <c r="AU251" s="8">
        <v>5.49</v>
      </c>
      <c r="AV251" s="8">
        <v>0.93</v>
      </c>
      <c r="AW251" s="8">
        <v>5.87</v>
      </c>
      <c r="AX251" s="8">
        <v>1.27</v>
      </c>
      <c r="AY251" s="8">
        <v>3.54</v>
      </c>
      <c r="AZ251" s="8"/>
      <c r="BA251" s="8">
        <v>3.54</v>
      </c>
      <c r="BB251" s="8">
        <v>0.55400000000000005</v>
      </c>
      <c r="BC251" s="8">
        <v>2.96</v>
      </c>
      <c r="BD251" s="8">
        <v>0.189</v>
      </c>
      <c r="BE251" s="8">
        <v>5.08</v>
      </c>
      <c r="BF251" s="8">
        <v>1.69</v>
      </c>
      <c r="BG251" s="8">
        <v>0.65600000000000003</v>
      </c>
      <c r="BH251" s="1">
        <f t="shared" si="75"/>
        <v>222.48520710059174</v>
      </c>
      <c r="BI251" s="1">
        <f t="shared" si="76"/>
        <v>0.38461538461538464</v>
      </c>
      <c r="BJ251" s="1">
        <f t="shared" si="77"/>
        <v>15.384615384615385</v>
      </c>
      <c r="BK251" s="1"/>
      <c r="BL251" s="28"/>
      <c r="BM251" s="28"/>
      <c r="BN251" s="64"/>
      <c r="BO251" s="64"/>
      <c r="BP251" s="64"/>
      <c r="BQ251" s="64"/>
      <c r="BR251" s="64">
        <v>0.01</v>
      </c>
    </row>
    <row r="252" spans="1:70" s="10" customFormat="1" x14ac:dyDescent="0.3">
      <c r="A252" s="10" t="s">
        <v>1181</v>
      </c>
      <c r="B252" s="10" t="s">
        <v>1052</v>
      </c>
      <c r="C252" s="10" t="s">
        <v>236</v>
      </c>
      <c r="D252" s="10" t="s">
        <v>1006</v>
      </c>
      <c r="E252" s="16" t="s">
        <v>51</v>
      </c>
      <c r="F252" s="8">
        <v>16.361920000000001</v>
      </c>
      <c r="G252" s="8">
        <v>145.63431</v>
      </c>
      <c r="H252" s="8">
        <v>61</v>
      </c>
      <c r="I252" s="8">
        <v>0.86099999999999999</v>
      </c>
      <c r="J252" s="8">
        <v>15.58</v>
      </c>
      <c r="K252" s="8">
        <v>8.2421680000000013</v>
      </c>
      <c r="L252" s="8">
        <v>0.20899999999999999</v>
      </c>
      <c r="M252" s="8">
        <v>2.0299999999999998</v>
      </c>
      <c r="N252" s="8">
        <v>5.63</v>
      </c>
      <c r="O252" s="8">
        <v>3.95</v>
      </c>
      <c r="P252" s="8">
        <v>1.26</v>
      </c>
      <c r="Q252" s="8">
        <v>0.32</v>
      </c>
      <c r="R252" s="1">
        <f t="shared" si="62"/>
        <v>99.08216800000001</v>
      </c>
      <c r="S252" s="8"/>
      <c r="T252" s="1">
        <f t="shared" si="63"/>
        <v>61.565063856899052</v>
      </c>
      <c r="U252" s="1">
        <f t="shared" si="64"/>
        <v>0.86897573739000122</v>
      </c>
      <c r="V252" s="1">
        <f t="shared" si="65"/>
        <v>15.724322867057166</v>
      </c>
      <c r="W252" s="1">
        <f t="shared" si="66"/>
        <v>8.3185180203162297</v>
      </c>
      <c r="X252" s="1">
        <f t="shared" si="67"/>
        <v>0.21093603846052295</v>
      </c>
      <c r="Y252" s="1">
        <f t="shared" si="68"/>
        <v>2.0488045840902469</v>
      </c>
      <c r="Z252" s="1">
        <f t="shared" si="69"/>
        <v>5.6821526149892065</v>
      </c>
      <c r="AA252" s="1">
        <f t="shared" si="70"/>
        <v>3.9865902005696925</v>
      </c>
      <c r="AB252" s="1">
        <f t="shared" si="71"/>
        <v>1.2716718108146361</v>
      </c>
      <c r="AC252" s="1">
        <f t="shared" si="72"/>
        <v>0.32296426941324091</v>
      </c>
      <c r="AD252" s="1">
        <f t="shared" si="73"/>
        <v>100</v>
      </c>
      <c r="AE252" s="8"/>
      <c r="AF252" s="8"/>
      <c r="AG252" s="8"/>
      <c r="AH252" s="8"/>
      <c r="AI252" s="8">
        <v>27.7</v>
      </c>
      <c r="AJ252" s="8">
        <v>0.67200000000000004</v>
      </c>
      <c r="AK252" s="8">
        <v>362</v>
      </c>
      <c r="AL252" s="8">
        <v>38.799999999999997</v>
      </c>
      <c r="AM252" s="8">
        <v>2.64</v>
      </c>
      <c r="AN252" s="8">
        <v>406</v>
      </c>
      <c r="AO252" s="8">
        <v>12.1</v>
      </c>
      <c r="AP252" s="8">
        <v>26.7</v>
      </c>
      <c r="AQ252" s="8">
        <v>3.99</v>
      </c>
      <c r="AR252" s="8">
        <v>18.5</v>
      </c>
      <c r="AS252" s="8">
        <v>5.07</v>
      </c>
      <c r="AT252" s="8">
        <v>1.65</v>
      </c>
      <c r="AU252" s="8">
        <v>5.99</v>
      </c>
      <c r="AV252" s="8">
        <v>1</v>
      </c>
      <c r="AW252" s="8">
        <v>6.36</v>
      </c>
      <c r="AX252" s="8">
        <v>1.37</v>
      </c>
      <c r="AY252" s="8">
        <v>3.8</v>
      </c>
      <c r="AZ252" s="8"/>
      <c r="BA252" s="8">
        <v>3.8</v>
      </c>
      <c r="BB252" s="8">
        <v>0.59299999999999997</v>
      </c>
      <c r="BC252" s="8">
        <v>3.17</v>
      </c>
      <c r="BD252" s="8">
        <v>0.20399999999999999</v>
      </c>
      <c r="BE252" s="8">
        <v>4.99</v>
      </c>
      <c r="BF252" s="8">
        <v>1.82</v>
      </c>
      <c r="BG252" s="8">
        <v>0.72699999999999998</v>
      </c>
      <c r="BH252" s="1">
        <f t="shared" si="75"/>
        <v>223.07692307692307</v>
      </c>
      <c r="BI252" s="1">
        <f t="shared" si="76"/>
        <v>0.36923076923076925</v>
      </c>
      <c r="BJ252" s="1">
        <f t="shared" si="77"/>
        <v>15.219780219780219</v>
      </c>
      <c r="BK252" s="1"/>
      <c r="BL252" s="28"/>
      <c r="BM252" s="28"/>
      <c r="BN252" s="64"/>
      <c r="BO252" s="64"/>
      <c r="BP252" s="64"/>
      <c r="BQ252" s="64"/>
      <c r="BR252" s="64">
        <v>0.01</v>
      </c>
    </row>
    <row r="253" spans="1:70" s="10" customFormat="1" x14ac:dyDescent="0.3">
      <c r="A253" s="10" t="s">
        <v>1181</v>
      </c>
      <c r="B253" s="10" t="s">
        <v>1053</v>
      </c>
      <c r="C253" s="10" t="s">
        <v>236</v>
      </c>
      <c r="D253" s="10" t="s">
        <v>1006</v>
      </c>
      <c r="E253" s="16" t="s">
        <v>51</v>
      </c>
      <c r="F253" s="8">
        <v>16.361920000000001</v>
      </c>
      <c r="G253" s="8">
        <v>145.63431</v>
      </c>
      <c r="H253" s="8">
        <v>60.37</v>
      </c>
      <c r="I253" s="8">
        <v>0.89100000000000001</v>
      </c>
      <c r="J253" s="8">
        <v>16.07</v>
      </c>
      <c r="K253" s="8">
        <v>8.3501440000000002</v>
      </c>
      <c r="L253" s="8">
        <v>0.21299999999999999</v>
      </c>
      <c r="M253" s="8">
        <v>2.19</v>
      </c>
      <c r="N253" s="8">
        <v>6.02</v>
      </c>
      <c r="O253" s="8">
        <v>3.95</v>
      </c>
      <c r="P253" s="8">
        <v>1.37</v>
      </c>
      <c r="Q253" s="8">
        <v>0.28299999999999997</v>
      </c>
      <c r="R253" s="1">
        <f t="shared" si="62"/>
        <v>99.707143999999985</v>
      </c>
      <c r="S253" s="8"/>
      <c r="T253" s="1">
        <f t="shared" si="63"/>
        <v>60.547316449060062</v>
      </c>
      <c r="U253" s="1">
        <f t="shared" si="64"/>
        <v>0.8936170110338334</v>
      </c>
      <c r="V253" s="1">
        <f t="shared" si="65"/>
        <v>16.117200187781933</v>
      </c>
      <c r="W253" s="1">
        <f t="shared" si="66"/>
        <v>8.3746697227632971</v>
      </c>
      <c r="X253" s="1">
        <f t="shared" si="67"/>
        <v>0.21362561543233055</v>
      </c>
      <c r="Y253" s="1">
        <f t="shared" si="68"/>
        <v>2.196432384022553</v>
      </c>
      <c r="Z253" s="1">
        <f t="shared" si="69"/>
        <v>6.0376817131578857</v>
      </c>
      <c r="AA253" s="1">
        <f t="shared" si="70"/>
        <v>3.9616017885338293</v>
      </c>
      <c r="AB253" s="1">
        <f t="shared" si="71"/>
        <v>1.3740239114661636</v>
      </c>
      <c r="AC253" s="1">
        <f t="shared" si="72"/>
        <v>0.2838312167481199</v>
      </c>
      <c r="AD253" s="1">
        <f t="shared" si="73"/>
        <v>100.00000000000001</v>
      </c>
      <c r="AE253" s="8"/>
      <c r="AF253" s="8"/>
      <c r="AG253" s="8"/>
      <c r="AH253" s="8"/>
      <c r="AI253" s="8">
        <v>27.3</v>
      </c>
      <c r="AJ253" s="8">
        <v>0.64300000000000002</v>
      </c>
      <c r="AK253" s="8">
        <v>369</v>
      </c>
      <c r="AL253" s="8">
        <v>37.6</v>
      </c>
      <c r="AM253" s="8">
        <v>2.64</v>
      </c>
      <c r="AN253" s="8">
        <v>390</v>
      </c>
      <c r="AO253" s="8">
        <v>11.6</v>
      </c>
      <c r="AP253" s="8">
        <v>25.5</v>
      </c>
      <c r="AQ253" s="8">
        <v>3.86</v>
      </c>
      <c r="AR253" s="8">
        <v>17.8</v>
      </c>
      <c r="AS253" s="8">
        <v>4.92</v>
      </c>
      <c r="AT253" s="8">
        <v>1.61</v>
      </c>
      <c r="AU253" s="8">
        <v>5.81</v>
      </c>
      <c r="AV253" s="8">
        <v>0.97</v>
      </c>
      <c r="AW253" s="8">
        <v>6.16</v>
      </c>
      <c r="AX253" s="8">
        <v>1.33</v>
      </c>
      <c r="AY253" s="8">
        <v>3.73</v>
      </c>
      <c r="AZ253" s="8"/>
      <c r="BA253" s="8">
        <v>3.71</v>
      </c>
      <c r="BB253" s="8">
        <v>0.58299999999999996</v>
      </c>
      <c r="BC253" s="8">
        <v>3.07</v>
      </c>
      <c r="BD253" s="8">
        <v>0.19800000000000001</v>
      </c>
      <c r="BE253" s="8">
        <v>4.79</v>
      </c>
      <c r="BF253" s="8">
        <v>1.75</v>
      </c>
      <c r="BG253" s="8">
        <v>0.69599999999999995</v>
      </c>
      <c r="BH253" s="1">
        <f t="shared" si="75"/>
        <v>222.85714285714286</v>
      </c>
      <c r="BI253" s="1">
        <f t="shared" si="76"/>
        <v>0.36742857142857144</v>
      </c>
      <c r="BJ253" s="1">
        <f t="shared" si="77"/>
        <v>15.6</v>
      </c>
      <c r="BK253" s="1"/>
      <c r="BL253" s="28"/>
      <c r="BM253" s="28"/>
      <c r="BN253" s="64"/>
      <c r="BO253" s="64"/>
      <c r="BP253" s="64"/>
      <c r="BQ253" s="64"/>
      <c r="BR253" s="64">
        <v>0.01</v>
      </c>
    </row>
    <row r="254" spans="1:70" s="10" customFormat="1" x14ac:dyDescent="0.3">
      <c r="A254" s="10" t="s">
        <v>1181</v>
      </c>
      <c r="B254" s="10" t="s">
        <v>1054</v>
      </c>
      <c r="C254" s="10" t="s">
        <v>236</v>
      </c>
      <c r="D254" s="10" t="s">
        <v>1006</v>
      </c>
      <c r="E254" s="16" t="s">
        <v>51</v>
      </c>
      <c r="F254" s="8">
        <v>16.361920000000001</v>
      </c>
      <c r="G254" s="8">
        <v>145.63431</v>
      </c>
      <c r="H254" s="8">
        <v>63</v>
      </c>
      <c r="I254" s="8">
        <v>0.79800000000000004</v>
      </c>
      <c r="J254" s="8">
        <v>15.12</v>
      </c>
      <c r="K254" s="8">
        <v>7.666296</v>
      </c>
      <c r="L254" s="8">
        <v>0.193</v>
      </c>
      <c r="M254" s="8">
        <v>1.97</v>
      </c>
      <c r="N254" s="8">
        <v>5.31</v>
      </c>
      <c r="O254" s="8">
        <v>3.68</v>
      </c>
      <c r="P254" s="8">
        <v>1.17</v>
      </c>
      <c r="Q254" s="8">
        <v>0.28799999999999998</v>
      </c>
      <c r="R254" s="1">
        <f t="shared" si="62"/>
        <v>99.195296000000013</v>
      </c>
      <c r="S254" s="8"/>
      <c r="T254" s="1">
        <f t="shared" si="63"/>
        <v>63.51107617038614</v>
      </c>
      <c r="U254" s="1">
        <f t="shared" si="64"/>
        <v>0.80447363149155782</v>
      </c>
      <c r="V254" s="1">
        <f t="shared" si="65"/>
        <v>15.242658280892671</v>
      </c>
      <c r="W254" s="1">
        <f t="shared" si="66"/>
        <v>7.72848744763058</v>
      </c>
      <c r="X254" s="1">
        <f t="shared" si="67"/>
        <v>0.19456567779181785</v>
      </c>
      <c r="Y254" s="1">
        <f t="shared" si="68"/>
        <v>1.9859812707247726</v>
      </c>
      <c r="Z254" s="1">
        <f t="shared" si="69"/>
        <v>5.3530764200754026</v>
      </c>
      <c r="AA254" s="1">
        <f t="shared" si="70"/>
        <v>3.7098533382066825</v>
      </c>
      <c r="AB254" s="1">
        <f t="shared" si="71"/>
        <v>1.1794914145928852</v>
      </c>
      <c r="AC254" s="1">
        <f t="shared" si="72"/>
        <v>0.29033634820747944</v>
      </c>
      <c r="AD254" s="1">
        <f t="shared" si="73"/>
        <v>99.999999999999986</v>
      </c>
      <c r="AE254" s="8"/>
      <c r="AF254" s="8"/>
      <c r="AG254" s="8"/>
      <c r="AH254" s="8"/>
      <c r="AI254" s="8">
        <v>25</v>
      </c>
      <c r="AJ254" s="8">
        <v>0.60399999999999998</v>
      </c>
      <c r="AK254" s="8">
        <v>332</v>
      </c>
      <c r="AL254" s="8">
        <v>34.799999999999997</v>
      </c>
      <c r="AM254" s="8">
        <v>2.71</v>
      </c>
      <c r="AN254" s="8">
        <v>367</v>
      </c>
      <c r="AO254" s="8">
        <v>11</v>
      </c>
      <c r="AP254" s="8">
        <v>24.1</v>
      </c>
      <c r="AQ254" s="8">
        <v>3.64</v>
      </c>
      <c r="AR254" s="8">
        <v>16.899999999999999</v>
      </c>
      <c r="AS254" s="8">
        <v>4.66</v>
      </c>
      <c r="AT254" s="8">
        <v>1.49</v>
      </c>
      <c r="AU254" s="8">
        <v>5.4</v>
      </c>
      <c r="AV254" s="8">
        <v>0.92</v>
      </c>
      <c r="AW254" s="8">
        <v>5.75</v>
      </c>
      <c r="AX254" s="8">
        <v>1.24</v>
      </c>
      <c r="AY254" s="8">
        <v>3.46</v>
      </c>
      <c r="AZ254" s="8"/>
      <c r="BA254" s="8">
        <v>3.45</v>
      </c>
      <c r="BB254" s="8">
        <v>0.53800000000000003</v>
      </c>
      <c r="BC254" s="8">
        <v>2.94</v>
      </c>
      <c r="BD254" s="8">
        <v>0.186</v>
      </c>
      <c r="BE254" s="8">
        <v>4.59</v>
      </c>
      <c r="BF254" s="8">
        <v>1.66</v>
      </c>
      <c r="BG254" s="8">
        <v>0.66</v>
      </c>
      <c r="BH254" s="1">
        <f t="shared" si="75"/>
        <v>221.0843373493976</v>
      </c>
      <c r="BI254" s="1">
        <f t="shared" si="76"/>
        <v>0.363855421686747</v>
      </c>
      <c r="BJ254" s="1">
        <f t="shared" si="77"/>
        <v>15.060240963855422</v>
      </c>
      <c r="BK254" s="1"/>
      <c r="BL254" s="28"/>
      <c r="BM254" s="28"/>
      <c r="BN254" s="64"/>
      <c r="BO254" s="64"/>
      <c r="BP254" s="64"/>
      <c r="BQ254" s="64"/>
      <c r="BR254" s="64">
        <v>0.01</v>
      </c>
    </row>
    <row r="255" spans="1:70" s="10" customFormat="1" x14ac:dyDescent="0.3">
      <c r="A255" s="10" t="s">
        <v>1181</v>
      </c>
      <c r="B255" s="10" t="s">
        <v>1055</v>
      </c>
      <c r="C255" s="10" t="s">
        <v>236</v>
      </c>
      <c r="D255" s="10" t="s">
        <v>1006</v>
      </c>
      <c r="E255" s="16" t="s">
        <v>51</v>
      </c>
      <c r="F255" s="8">
        <v>16.361920000000001</v>
      </c>
      <c r="G255" s="8">
        <v>145.63431</v>
      </c>
      <c r="H255" s="8">
        <v>59.74</v>
      </c>
      <c r="I255" s="8">
        <v>0.89500000000000002</v>
      </c>
      <c r="J255" s="8">
        <v>15.81</v>
      </c>
      <c r="K255" s="8">
        <v>8.4131300000000007</v>
      </c>
      <c r="L255" s="8">
        <v>0.215</v>
      </c>
      <c r="M255" s="8">
        <v>2.12</v>
      </c>
      <c r="N255" s="8">
        <v>5.96</v>
      </c>
      <c r="O255" s="8">
        <v>3.82</v>
      </c>
      <c r="P255" s="8">
        <v>1.3</v>
      </c>
      <c r="Q255" s="8">
        <v>0.28599999999999998</v>
      </c>
      <c r="R255" s="1">
        <f t="shared" si="62"/>
        <v>98.559129999999996</v>
      </c>
      <c r="S255" s="8"/>
      <c r="T255" s="1">
        <f t="shared" si="63"/>
        <v>60.613359716141979</v>
      </c>
      <c r="U255" s="1">
        <f t="shared" si="64"/>
        <v>0.90808431446178561</v>
      </c>
      <c r="V255" s="1">
        <f t="shared" si="65"/>
        <v>16.041131856581934</v>
      </c>
      <c r="W255" s="1">
        <f t="shared" si="66"/>
        <v>8.5361244564557346</v>
      </c>
      <c r="X255" s="1">
        <f t="shared" si="67"/>
        <v>0.21814315933998199</v>
      </c>
      <c r="Y255" s="1">
        <f t="shared" si="68"/>
        <v>2.1509930130267993</v>
      </c>
      <c r="Z255" s="1">
        <f t="shared" si="69"/>
        <v>6.0471313007734544</v>
      </c>
      <c r="AA255" s="1">
        <f t="shared" si="70"/>
        <v>3.8758459008313082</v>
      </c>
      <c r="AB255" s="1">
        <f t="shared" si="71"/>
        <v>1.3190051494975656</v>
      </c>
      <c r="AC255" s="1">
        <f t="shared" si="72"/>
        <v>0.2901811328894644</v>
      </c>
      <c r="AD255" s="1">
        <f t="shared" si="73"/>
        <v>100.00000000000003</v>
      </c>
      <c r="AE255" s="8"/>
      <c r="AF255" s="8"/>
      <c r="AG255" s="8"/>
      <c r="AH255" s="8"/>
      <c r="AI255" s="8">
        <v>27.5</v>
      </c>
      <c r="AJ255" s="8">
        <v>0.67400000000000004</v>
      </c>
      <c r="AK255" s="8">
        <v>367</v>
      </c>
      <c r="AL255" s="8">
        <v>38</v>
      </c>
      <c r="AM255" s="8">
        <v>2.62</v>
      </c>
      <c r="AN255" s="8">
        <v>394</v>
      </c>
      <c r="AO255" s="8">
        <v>11.7</v>
      </c>
      <c r="AP255" s="8">
        <v>25.8</v>
      </c>
      <c r="AQ255" s="8">
        <v>3.89</v>
      </c>
      <c r="AR255" s="8">
        <v>18</v>
      </c>
      <c r="AS255" s="8">
        <v>4.9400000000000004</v>
      </c>
      <c r="AT255" s="8">
        <v>1.62</v>
      </c>
      <c r="AU255" s="8">
        <v>5.8</v>
      </c>
      <c r="AV255" s="8">
        <v>0.98</v>
      </c>
      <c r="AW255" s="8">
        <v>6.21</v>
      </c>
      <c r="AX255" s="8">
        <v>1.33</v>
      </c>
      <c r="AY255" s="8">
        <v>3.74</v>
      </c>
      <c r="AZ255" s="8"/>
      <c r="BA255" s="8">
        <v>3.73</v>
      </c>
      <c r="BB255" s="8">
        <v>0.58199999999999996</v>
      </c>
      <c r="BC255" s="8">
        <v>3.11</v>
      </c>
      <c r="BD255" s="8">
        <v>0.2</v>
      </c>
      <c r="BE255" s="8">
        <v>4.9400000000000004</v>
      </c>
      <c r="BF255" s="8">
        <v>1.77</v>
      </c>
      <c r="BG255" s="8">
        <v>0.69699999999999995</v>
      </c>
      <c r="BH255" s="1">
        <f t="shared" si="75"/>
        <v>222.59887005649716</v>
      </c>
      <c r="BI255" s="1">
        <f t="shared" si="76"/>
        <v>0.38079096045197741</v>
      </c>
      <c r="BJ255" s="1">
        <f t="shared" si="77"/>
        <v>15.536723163841808</v>
      </c>
      <c r="BK255" s="1"/>
      <c r="BL255" s="28"/>
      <c r="BM255" s="28"/>
      <c r="BN255" s="64"/>
      <c r="BO255" s="64"/>
      <c r="BP255" s="64"/>
      <c r="BQ255" s="64"/>
      <c r="BR255" s="64">
        <v>0.01</v>
      </c>
    </row>
    <row r="256" spans="1:70" s="10" customFormat="1" x14ac:dyDescent="0.3">
      <c r="A256" s="10" t="s">
        <v>1181</v>
      </c>
      <c r="B256" s="10" t="s">
        <v>1056</v>
      </c>
      <c r="C256" s="10" t="s">
        <v>236</v>
      </c>
      <c r="D256" s="10" t="s">
        <v>1006</v>
      </c>
      <c r="E256" s="16" t="s">
        <v>51</v>
      </c>
      <c r="F256" s="8">
        <v>16.361920000000001</v>
      </c>
      <c r="G256" s="8">
        <v>145.63431</v>
      </c>
      <c r="H256" s="8">
        <v>61</v>
      </c>
      <c r="I256" s="8">
        <v>0.86299999999999999</v>
      </c>
      <c r="J256" s="8">
        <v>15.59</v>
      </c>
      <c r="K256" s="8">
        <v>8.2601639999999996</v>
      </c>
      <c r="L256" s="8">
        <v>0.20899999999999999</v>
      </c>
      <c r="M256" s="8">
        <v>2.0499999999999998</v>
      </c>
      <c r="N256" s="8">
        <v>5.61</v>
      </c>
      <c r="O256" s="8">
        <v>3.93</v>
      </c>
      <c r="P256" s="8">
        <v>1.28</v>
      </c>
      <c r="Q256" s="8">
        <v>0.29699999999999999</v>
      </c>
      <c r="R256" s="1">
        <f t="shared" si="62"/>
        <v>99.089164000000011</v>
      </c>
      <c r="S256" s="8"/>
      <c r="T256" s="1">
        <f t="shared" si="63"/>
        <v>61.560717173877855</v>
      </c>
      <c r="U256" s="1">
        <f t="shared" si="64"/>
        <v>0.87093276919764895</v>
      </c>
      <c r="V256" s="1">
        <f t="shared" si="65"/>
        <v>15.733304602307472</v>
      </c>
      <c r="W256" s="1">
        <f t="shared" si="66"/>
        <v>8.3360921280958618</v>
      </c>
      <c r="X256" s="1">
        <f t="shared" si="67"/>
        <v>0.21092114572689299</v>
      </c>
      <c r="Y256" s="1">
        <f t="shared" si="68"/>
        <v>2.0688437738762229</v>
      </c>
      <c r="Z256" s="1">
        <f t="shared" si="69"/>
        <v>5.6615675958271279</v>
      </c>
      <c r="AA256" s="1">
        <f t="shared" si="70"/>
        <v>3.9661248933334421</v>
      </c>
      <c r="AB256" s="1">
        <f t="shared" si="71"/>
        <v>1.2917658685666173</v>
      </c>
      <c r="AC256" s="1">
        <f t="shared" si="72"/>
        <v>0.29973004919084789</v>
      </c>
      <c r="AD256" s="1">
        <f t="shared" si="73"/>
        <v>99.999999999999986</v>
      </c>
      <c r="AE256" s="8"/>
      <c r="AF256" s="8"/>
      <c r="AG256" s="8"/>
      <c r="AH256" s="8"/>
      <c r="AI256" s="8">
        <v>27.1</v>
      </c>
      <c r="AJ256" s="8">
        <v>0.65900000000000003</v>
      </c>
      <c r="AK256" s="8">
        <v>356</v>
      </c>
      <c r="AL256" s="8">
        <v>38.299999999999997</v>
      </c>
      <c r="AM256" s="8">
        <v>2.9</v>
      </c>
      <c r="AN256" s="8">
        <v>398</v>
      </c>
      <c r="AO256" s="8">
        <v>12</v>
      </c>
      <c r="AP256" s="8">
        <v>26.4</v>
      </c>
      <c r="AQ256" s="8">
        <v>3.99</v>
      </c>
      <c r="AR256" s="8">
        <v>18.3</v>
      </c>
      <c r="AS256" s="8">
        <v>5.01</v>
      </c>
      <c r="AT256" s="8">
        <v>1.61</v>
      </c>
      <c r="AU256" s="8">
        <v>5.92</v>
      </c>
      <c r="AV256" s="8">
        <v>0.99</v>
      </c>
      <c r="AW256" s="8">
        <v>6.25</v>
      </c>
      <c r="AX256" s="8">
        <v>1.34</v>
      </c>
      <c r="AY256" s="8">
        <v>3.73</v>
      </c>
      <c r="AZ256" s="8"/>
      <c r="BA256" s="8">
        <v>3.73</v>
      </c>
      <c r="BB256" s="8">
        <v>0.58499999999999996</v>
      </c>
      <c r="BC256" s="8">
        <v>3.18</v>
      </c>
      <c r="BD256" s="8">
        <v>0.20100000000000001</v>
      </c>
      <c r="BE256" s="8">
        <v>4.9800000000000004</v>
      </c>
      <c r="BF256" s="8">
        <v>1.79</v>
      </c>
      <c r="BG256" s="8">
        <v>0.71</v>
      </c>
      <c r="BH256" s="1">
        <f t="shared" si="75"/>
        <v>222.3463687150838</v>
      </c>
      <c r="BI256" s="1">
        <f t="shared" si="76"/>
        <v>0.36815642458100561</v>
      </c>
      <c r="BJ256" s="1">
        <f t="shared" si="77"/>
        <v>15.139664804469275</v>
      </c>
      <c r="BK256" s="1"/>
      <c r="BL256" s="28"/>
      <c r="BM256" s="28"/>
      <c r="BN256" s="64"/>
      <c r="BO256" s="64"/>
      <c r="BP256" s="64"/>
      <c r="BQ256" s="64"/>
      <c r="BR256" s="64">
        <v>0.01</v>
      </c>
    </row>
    <row r="257" spans="1:70" s="10" customFormat="1" x14ac:dyDescent="0.3">
      <c r="A257" s="10" t="s">
        <v>1181</v>
      </c>
      <c r="B257" s="10" t="s">
        <v>1057</v>
      </c>
      <c r="C257" s="10" t="s">
        <v>236</v>
      </c>
      <c r="D257" s="10" t="s">
        <v>1006</v>
      </c>
      <c r="E257" s="16" t="s">
        <v>51</v>
      </c>
      <c r="F257" s="8">
        <v>16.361920000000001</v>
      </c>
      <c r="G257" s="8">
        <v>145.63431</v>
      </c>
      <c r="H257" s="8">
        <v>59.9</v>
      </c>
      <c r="I257" s="8">
        <v>0.89300000000000002</v>
      </c>
      <c r="J257" s="8">
        <v>15.72</v>
      </c>
      <c r="K257" s="8">
        <v>8.5570979999999999</v>
      </c>
      <c r="L257" s="8">
        <v>0.21299999999999999</v>
      </c>
      <c r="M257" s="8">
        <v>2.16</v>
      </c>
      <c r="N257" s="8">
        <v>5.9</v>
      </c>
      <c r="O257" s="8">
        <v>4.07</v>
      </c>
      <c r="P257" s="8">
        <v>1.26</v>
      </c>
      <c r="Q257" s="8">
        <v>0.32100000000000001</v>
      </c>
      <c r="R257" s="1">
        <f t="shared" ref="R257:R320" si="78">SUM(H257:Q257)</f>
        <v>98.994097999999994</v>
      </c>
      <c r="S257" s="8"/>
      <c r="T257" s="1">
        <f t="shared" ref="T257:T320" si="79">H257/$R257*100</f>
        <v>60.508657798973033</v>
      </c>
      <c r="U257" s="1">
        <f t="shared" ref="U257:U320" si="80">I257/$R257*100</f>
        <v>0.90207398020839602</v>
      </c>
      <c r="V257" s="1">
        <f t="shared" ref="V257:V320" si="81">J257/$R257*100</f>
        <v>15.879734567610285</v>
      </c>
      <c r="W257" s="1">
        <f t="shared" ref="W257:W320" si="82">K257/$R257*100</f>
        <v>8.6440486583351674</v>
      </c>
      <c r="X257" s="1">
        <f t="shared" ref="X257:X320" si="83">L257/$R257*100</f>
        <v>0.21516434242372712</v>
      </c>
      <c r="Y257" s="1">
        <f t="shared" ref="Y257:Y320" si="84">M257/$R257*100</f>
        <v>2.1819482611983596</v>
      </c>
      <c r="Z257" s="1">
        <f t="shared" ref="Z257:Z320" si="85">N257/$R257*100</f>
        <v>5.9599512690140379</v>
      </c>
      <c r="AA257" s="1">
        <f t="shared" ref="AA257:AA320" si="86">O257/$R257*100</f>
        <v>4.1113562143876496</v>
      </c>
      <c r="AB257" s="1">
        <f t="shared" ref="AB257:AB320" si="87">P257/$R257*100</f>
        <v>1.2728031523657097</v>
      </c>
      <c r="AC257" s="1">
        <f t="shared" ref="AC257:AC320" si="88">Q257/$R257*100</f>
        <v>0.32426175548364511</v>
      </c>
      <c r="AD257" s="1">
        <f t="shared" ref="AD257:AD320" si="89">SUM(T257:AC257)</f>
        <v>100.00000000000003</v>
      </c>
      <c r="AE257" s="8"/>
      <c r="AF257" s="8"/>
      <c r="AG257" s="8"/>
      <c r="AH257" s="8"/>
      <c r="AI257" s="8">
        <v>27</v>
      </c>
      <c r="AJ257" s="8">
        <v>0.64500000000000002</v>
      </c>
      <c r="AK257" s="8">
        <v>368</v>
      </c>
      <c r="AL257" s="8">
        <v>38.6</v>
      </c>
      <c r="AM257" s="8">
        <v>2.81</v>
      </c>
      <c r="AN257" s="8">
        <v>392</v>
      </c>
      <c r="AO257" s="8">
        <v>11.8</v>
      </c>
      <c r="AP257" s="8">
        <v>26.2</v>
      </c>
      <c r="AQ257" s="8">
        <v>3.92</v>
      </c>
      <c r="AR257" s="8">
        <v>18.2</v>
      </c>
      <c r="AS257" s="8">
        <v>5.0199999999999996</v>
      </c>
      <c r="AT257" s="8">
        <v>1.62</v>
      </c>
      <c r="AU257" s="8">
        <v>5.9</v>
      </c>
      <c r="AV257" s="8">
        <v>1</v>
      </c>
      <c r="AW257" s="8">
        <v>6.3</v>
      </c>
      <c r="AX257" s="8">
        <v>1.34</v>
      </c>
      <c r="AY257" s="8">
        <v>3.76</v>
      </c>
      <c r="AZ257" s="8"/>
      <c r="BA257" s="8">
        <v>3.77</v>
      </c>
      <c r="BB257" s="8">
        <v>0.58599999999999997</v>
      </c>
      <c r="BC257" s="8">
        <v>3.14</v>
      </c>
      <c r="BD257" s="8">
        <v>0.2</v>
      </c>
      <c r="BE257" s="8">
        <v>4.9000000000000004</v>
      </c>
      <c r="BF257" s="8">
        <v>1.79</v>
      </c>
      <c r="BG257" s="8">
        <v>0.69899999999999995</v>
      </c>
      <c r="BH257" s="1">
        <f t="shared" si="75"/>
        <v>218.99441340782121</v>
      </c>
      <c r="BI257" s="1">
        <f t="shared" si="76"/>
        <v>0.36033519553072624</v>
      </c>
      <c r="BJ257" s="1">
        <f t="shared" si="77"/>
        <v>15.083798882681563</v>
      </c>
      <c r="BK257" s="1"/>
      <c r="BL257" s="28"/>
      <c r="BM257" s="28"/>
      <c r="BN257" s="64"/>
      <c r="BO257" s="64"/>
      <c r="BP257" s="64"/>
      <c r="BQ257" s="64"/>
      <c r="BR257" s="64">
        <v>0.01</v>
      </c>
    </row>
    <row r="258" spans="1:70" s="10" customFormat="1" x14ac:dyDescent="0.3">
      <c r="A258" s="10" t="s">
        <v>1181</v>
      </c>
      <c r="B258" s="10" t="s">
        <v>1058</v>
      </c>
      <c r="C258" s="10" t="s">
        <v>236</v>
      </c>
      <c r="D258" s="10" t="s">
        <v>1006</v>
      </c>
      <c r="E258" s="16" t="s">
        <v>51</v>
      </c>
      <c r="F258" s="8">
        <v>16.361920000000001</v>
      </c>
      <c r="G258" s="8">
        <v>145.63431</v>
      </c>
      <c r="H258" s="8">
        <v>59.7</v>
      </c>
      <c r="I258" s="8">
        <v>0.85</v>
      </c>
      <c r="J258" s="8">
        <v>18.5</v>
      </c>
      <c r="K258" s="8">
        <v>7.9452340000000001</v>
      </c>
      <c r="L258" s="8">
        <v>0.20699999999999999</v>
      </c>
      <c r="M258" s="8">
        <v>2.02</v>
      </c>
      <c r="N258" s="8">
        <v>5.61</v>
      </c>
      <c r="O258" s="8">
        <v>3.73</v>
      </c>
      <c r="P258" s="8">
        <v>1.29</v>
      </c>
      <c r="Q258" s="8">
        <v>0.27700000000000002</v>
      </c>
      <c r="R258" s="1">
        <f t="shared" si="78"/>
        <v>100.12923400000001</v>
      </c>
      <c r="S258" s="8"/>
      <c r="T258" s="1">
        <f t="shared" si="79"/>
        <v>59.622946880828032</v>
      </c>
      <c r="U258" s="1">
        <f t="shared" si="80"/>
        <v>0.84890292878900875</v>
      </c>
      <c r="V258" s="1">
        <f t="shared" si="81"/>
        <v>18.476122567760779</v>
      </c>
      <c r="W258" s="1">
        <f t="shared" si="82"/>
        <v>7.9349793088400133</v>
      </c>
      <c r="X258" s="1">
        <f t="shared" si="83"/>
        <v>0.20673283089332328</v>
      </c>
      <c r="Y258" s="1">
        <f t="shared" si="84"/>
        <v>2.0173928425338796</v>
      </c>
      <c r="Z258" s="1">
        <f t="shared" si="85"/>
        <v>5.6027593300074576</v>
      </c>
      <c r="AA258" s="1">
        <f t="shared" si="86"/>
        <v>3.725185793391768</v>
      </c>
      <c r="AB258" s="1">
        <f t="shared" si="87"/>
        <v>1.2883350331033192</v>
      </c>
      <c r="AC258" s="1">
        <f t="shared" si="88"/>
        <v>0.27664248385241813</v>
      </c>
      <c r="AD258" s="1">
        <f t="shared" si="89"/>
        <v>100.00000000000001</v>
      </c>
      <c r="AE258" s="8"/>
      <c r="AF258" s="8"/>
      <c r="AG258" s="8"/>
      <c r="AH258" s="8"/>
      <c r="AI258" s="8">
        <v>26.7</v>
      </c>
      <c r="AJ258" s="8">
        <v>0.65500000000000003</v>
      </c>
      <c r="AK258" s="8">
        <v>356</v>
      </c>
      <c r="AL258" s="8">
        <v>37.200000000000003</v>
      </c>
      <c r="AM258" s="8">
        <v>2.8</v>
      </c>
      <c r="AN258" s="8">
        <v>406</v>
      </c>
      <c r="AO258" s="8">
        <v>11.6</v>
      </c>
      <c r="AP258" s="8">
        <v>25.5</v>
      </c>
      <c r="AQ258" s="8">
        <v>3.85</v>
      </c>
      <c r="AR258" s="8">
        <v>17.7</v>
      </c>
      <c r="AS258" s="8">
        <v>4.88</v>
      </c>
      <c r="AT258" s="8">
        <v>1.6</v>
      </c>
      <c r="AU258" s="8">
        <v>5.7</v>
      </c>
      <c r="AV258" s="8">
        <v>0.97</v>
      </c>
      <c r="AW258" s="8">
        <v>6.16</v>
      </c>
      <c r="AX258" s="8">
        <v>1.32</v>
      </c>
      <c r="AY258" s="8">
        <v>3.67</v>
      </c>
      <c r="AZ258" s="8"/>
      <c r="BA258" s="8">
        <v>3.64</v>
      </c>
      <c r="BB258" s="8">
        <v>0.56899999999999995</v>
      </c>
      <c r="BC258" s="8">
        <v>3.07</v>
      </c>
      <c r="BD258" s="8">
        <v>0.19600000000000001</v>
      </c>
      <c r="BE258" s="8">
        <v>4.8899999999999997</v>
      </c>
      <c r="BF258" s="8">
        <v>1.75</v>
      </c>
      <c r="BG258" s="8">
        <v>0.74199999999999999</v>
      </c>
      <c r="BH258" s="1">
        <f t="shared" si="75"/>
        <v>232</v>
      </c>
      <c r="BI258" s="1">
        <f t="shared" si="76"/>
        <v>0.37428571428571428</v>
      </c>
      <c r="BJ258" s="1">
        <f t="shared" si="77"/>
        <v>15.257142857142856</v>
      </c>
      <c r="BK258" s="1"/>
      <c r="BL258" s="28"/>
      <c r="BM258" s="28"/>
      <c r="BN258" s="64"/>
      <c r="BO258" s="64"/>
      <c r="BP258" s="64"/>
      <c r="BQ258" s="64"/>
      <c r="BR258" s="64">
        <v>0.01</v>
      </c>
    </row>
    <row r="259" spans="1:70" s="10" customFormat="1" x14ac:dyDescent="0.3">
      <c r="A259" s="10" t="s">
        <v>1181</v>
      </c>
      <c r="B259" s="10" t="s">
        <v>1059</v>
      </c>
      <c r="C259" s="10" t="s">
        <v>236</v>
      </c>
      <c r="D259" s="10" t="s">
        <v>1006</v>
      </c>
      <c r="E259" s="16" t="s">
        <v>51</v>
      </c>
      <c r="F259" s="8">
        <v>16.361920000000001</v>
      </c>
      <c r="G259" s="8">
        <v>145.63431</v>
      </c>
      <c r="H259" s="8">
        <v>59.75</v>
      </c>
      <c r="I259" s="8">
        <v>0.90400000000000003</v>
      </c>
      <c r="J259" s="8">
        <v>15.62</v>
      </c>
      <c r="K259" s="8">
        <v>8.4491220000000009</v>
      </c>
      <c r="L259" s="8">
        <v>0.218</v>
      </c>
      <c r="M259" s="8">
        <v>2.15</v>
      </c>
      <c r="N259" s="8">
        <v>5.97</v>
      </c>
      <c r="O259" s="8">
        <v>3.96</v>
      </c>
      <c r="P259" s="8">
        <v>1.36</v>
      </c>
      <c r="Q259" s="8">
        <v>0.30299999999999999</v>
      </c>
      <c r="R259" s="1">
        <f t="shared" si="78"/>
        <v>98.684122000000002</v>
      </c>
      <c r="S259" s="8"/>
      <c r="T259" s="1">
        <f t="shared" si="79"/>
        <v>60.546720981111832</v>
      </c>
      <c r="U259" s="1">
        <f t="shared" si="80"/>
        <v>0.91605415509498078</v>
      </c>
      <c r="V259" s="1">
        <f t="shared" si="81"/>
        <v>15.82828086568982</v>
      </c>
      <c r="W259" s="1">
        <f t="shared" si="82"/>
        <v>8.5617846404916076</v>
      </c>
      <c r="X259" s="1">
        <f t="shared" si="83"/>
        <v>0.22090686483485153</v>
      </c>
      <c r="Y259" s="1">
        <f t="shared" si="84"/>
        <v>2.178668621077664</v>
      </c>
      <c r="Z259" s="1">
        <f t="shared" si="85"/>
        <v>6.0496054268993742</v>
      </c>
      <c r="AA259" s="1">
        <f t="shared" si="86"/>
        <v>4.012803599752349</v>
      </c>
      <c r="AB259" s="1">
        <f t="shared" si="87"/>
        <v>1.378134569611918</v>
      </c>
      <c r="AC259" s="1">
        <f t="shared" si="88"/>
        <v>0.30704027543559637</v>
      </c>
      <c r="AD259" s="1">
        <f t="shared" si="89"/>
        <v>99.999999999999986</v>
      </c>
      <c r="AE259" s="8"/>
      <c r="AF259" s="8"/>
      <c r="AG259" s="8"/>
      <c r="AH259" s="8"/>
      <c r="AI259" s="8">
        <v>27.6</v>
      </c>
      <c r="AJ259" s="8">
        <v>0.69799999999999995</v>
      </c>
      <c r="AK259" s="8">
        <v>370</v>
      </c>
      <c r="AL259" s="8">
        <v>39.1</v>
      </c>
      <c r="AM259" s="8">
        <v>2.83</v>
      </c>
      <c r="AN259" s="8">
        <v>402</v>
      </c>
      <c r="AO259" s="8">
        <v>12.4</v>
      </c>
      <c r="AP259" s="8">
        <v>26.2</v>
      </c>
      <c r="AQ259" s="8">
        <v>3.88</v>
      </c>
      <c r="AR259" s="8">
        <v>18.100000000000001</v>
      </c>
      <c r="AS259" s="8">
        <v>4.9800000000000004</v>
      </c>
      <c r="AT259" s="8">
        <v>1.64</v>
      </c>
      <c r="AU259" s="8">
        <v>6.09</v>
      </c>
      <c r="AV259" s="8">
        <v>1.04</v>
      </c>
      <c r="AW259" s="8">
        <v>6.52</v>
      </c>
      <c r="AX259" s="8">
        <v>1.38</v>
      </c>
      <c r="AY259" s="8">
        <v>3.94</v>
      </c>
      <c r="AZ259" s="8"/>
      <c r="BA259" s="8">
        <v>3.88</v>
      </c>
      <c r="BB259" s="8">
        <v>0.61</v>
      </c>
      <c r="BC259" s="8">
        <v>3.08</v>
      </c>
      <c r="BD259" s="8">
        <v>0.20100000000000001</v>
      </c>
      <c r="BE259" s="8">
        <v>4.8899999999999997</v>
      </c>
      <c r="BF259" s="8">
        <v>1.78</v>
      </c>
      <c r="BG259" s="8">
        <v>0.69599999999999995</v>
      </c>
      <c r="BH259" s="1">
        <f t="shared" si="75"/>
        <v>225.84269662921349</v>
      </c>
      <c r="BI259" s="1">
        <f t="shared" si="76"/>
        <v>0.39213483146067413</v>
      </c>
      <c r="BJ259" s="1">
        <f t="shared" si="77"/>
        <v>15.50561797752809</v>
      </c>
      <c r="BK259" s="1"/>
      <c r="BL259" s="28"/>
      <c r="BM259" s="28"/>
      <c r="BN259" s="64"/>
      <c r="BO259" s="64"/>
      <c r="BP259" s="64"/>
      <c r="BQ259" s="64"/>
      <c r="BR259" s="64">
        <v>0.01</v>
      </c>
    </row>
    <row r="260" spans="1:70" s="10" customFormat="1" x14ac:dyDescent="0.3">
      <c r="A260" s="10" t="s">
        <v>1181</v>
      </c>
      <c r="B260" s="10" t="s">
        <v>1060</v>
      </c>
      <c r="C260" s="10" t="s">
        <v>236</v>
      </c>
      <c r="D260" s="10" t="s">
        <v>1006</v>
      </c>
      <c r="E260" s="16" t="s">
        <v>51</v>
      </c>
      <c r="F260" s="8">
        <v>16.361920000000001</v>
      </c>
      <c r="G260" s="8">
        <v>145.63431</v>
      </c>
      <c r="H260" s="8">
        <v>58.85</v>
      </c>
      <c r="I260" s="8">
        <v>0.85899999999999999</v>
      </c>
      <c r="J260" s="8">
        <v>16.329999999999998</v>
      </c>
      <c r="K260" s="8">
        <v>8.2961560000000016</v>
      </c>
      <c r="L260" s="8">
        <v>0.20100000000000001</v>
      </c>
      <c r="M260" s="8">
        <v>2.16</v>
      </c>
      <c r="N260" s="8">
        <v>6.08</v>
      </c>
      <c r="O260" s="8">
        <v>3.75</v>
      </c>
      <c r="P260" s="8">
        <v>1.27</v>
      </c>
      <c r="Q260" s="8">
        <v>0.26600000000000001</v>
      </c>
      <c r="R260" s="1">
        <f t="shared" si="78"/>
        <v>98.062155999999987</v>
      </c>
      <c r="S260" s="8"/>
      <c r="T260" s="1">
        <f t="shared" si="79"/>
        <v>60.012957496059961</v>
      </c>
      <c r="U260" s="1">
        <f t="shared" si="80"/>
        <v>0.87597502955166529</v>
      </c>
      <c r="V260" s="1">
        <f t="shared" si="81"/>
        <v>16.652703413944927</v>
      </c>
      <c r="W260" s="1">
        <f t="shared" si="82"/>
        <v>8.4600995311585887</v>
      </c>
      <c r="X260" s="1">
        <f t="shared" si="83"/>
        <v>0.20497203834678085</v>
      </c>
      <c r="Y260" s="1">
        <f t="shared" si="84"/>
        <v>2.2026845911892865</v>
      </c>
      <c r="Z260" s="1">
        <f t="shared" si="85"/>
        <v>6.2001492196439179</v>
      </c>
      <c r="AA260" s="1">
        <f t="shared" si="86"/>
        <v>3.8241051930369556</v>
      </c>
      <c r="AB260" s="1">
        <f t="shared" si="87"/>
        <v>1.2950969587085157</v>
      </c>
      <c r="AC260" s="1">
        <f t="shared" si="88"/>
        <v>0.27125652835942138</v>
      </c>
      <c r="AD260" s="1">
        <f t="shared" si="89"/>
        <v>100.00000000000001</v>
      </c>
      <c r="AE260" s="8"/>
      <c r="AF260" s="8"/>
      <c r="AG260" s="8"/>
      <c r="AH260" s="8"/>
      <c r="AI260" s="8">
        <v>25.4</v>
      </c>
      <c r="AJ260" s="8">
        <v>0.67200000000000004</v>
      </c>
      <c r="AK260" s="8">
        <v>365</v>
      </c>
      <c r="AL260" s="8">
        <v>36.1</v>
      </c>
      <c r="AM260" s="8">
        <v>2.66</v>
      </c>
      <c r="AN260" s="8">
        <v>379</v>
      </c>
      <c r="AO260" s="8">
        <v>11.7</v>
      </c>
      <c r="AP260" s="8">
        <v>24.7</v>
      </c>
      <c r="AQ260" s="8">
        <v>3.62</v>
      </c>
      <c r="AR260" s="8">
        <v>17</v>
      </c>
      <c r="AS260" s="8">
        <v>4.72</v>
      </c>
      <c r="AT260" s="8">
        <v>1.53</v>
      </c>
      <c r="AU260" s="8">
        <v>5.69</v>
      </c>
      <c r="AV260" s="8">
        <v>0.96</v>
      </c>
      <c r="AW260" s="8">
        <v>6.02</v>
      </c>
      <c r="AX260" s="8">
        <v>1.29</v>
      </c>
      <c r="AY260" s="8">
        <v>3.7</v>
      </c>
      <c r="AZ260" s="8"/>
      <c r="BA260" s="8">
        <v>3.59</v>
      </c>
      <c r="BB260" s="8">
        <v>0.58699999999999997</v>
      </c>
      <c r="BC260" s="8">
        <v>2.84</v>
      </c>
      <c r="BD260" s="8">
        <v>0.188</v>
      </c>
      <c r="BE260" s="8">
        <v>4.8</v>
      </c>
      <c r="BF260" s="8">
        <v>1.65</v>
      </c>
      <c r="BG260" s="8">
        <v>0.64900000000000002</v>
      </c>
      <c r="BH260" s="1">
        <f t="shared" si="75"/>
        <v>229.69696969696972</v>
      </c>
      <c r="BI260" s="1">
        <f t="shared" si="76"/>
        <v>0.40727272727272734</v>
      </c>
      <c r="BJ260" s="1">
        <f t="shared" si="77"/>
        <v>15.393939393939394</v>
      </c>
      <c r="BK260" s="1"/>
      <c r="BL260" s="28"/>
      <c r="BM260" s="28"/>
      <c r="BN260" s="64"/>
      <c r="BO260" s="64"/>
      <c r="BP260" s="64"/>
      <c r="BQ260" s="64"/>
      <c r="BR260" s="64">
        <v>0.01</v>
      </c>
    </row>
    <row r="261" spans="1:70" s="10" customFormat="1" x14ac:dyDescent="0.3">
      <c r="A261" s="10" t="s">
        <v>1181</v>
      </c>
      <c r="B261" s="10" t="s">
        <v>1061</v>
      </c>
      <c r="C261" s="10" t="s">
        <v>236</v>
      </c>
      <c r="D261" s="10" t="s">
        <v>1006</v>
      </c>
      <c r="E261" s="16" t="s">
        <v>51</v>
      </c>
      <c r="F261" s="8">
        <v>16.361920000000001</v>
      </c>
      <c r="G261" s="8">
        <v>145.63431</v>
      </c>
      <c r="H261" s="8">
        <v>59.89</v>
      </c>
      <c r="I261" s="8">
        <v>0.85899999999999999</v>
      </c>
      <c r="J261" s="8">
        <v>16.32</v>
      </c>
      <c r="K261" s="8">
        <v>7.7472779999999997</v>
      </c>
      <c r="L261" s="8">
        <v>0.22</v>
      </c>
      <c r="M261" s="8">
        <v>2.0499999999999998</v>
      </c>
      <c r="N261" s="8">
        <v>5.78</v>
      </c>
      <c r="O261" s="8">
        <v>4.13</v>
      </c>
      <c r="P261" s="8">
        <v>1.43</v>
      </c>
      <c r="Q261" s="8">
        <v>0.27900000000000003</v>
      </c>
      <c r="R261" s="1">
        <f t="shared" si="78"/>
        <v>98.705277999999993</v>
      </c>
      <c r="S261" s="8"/>
      <c r="T261" s="1">
        <f t="shared" si="79"/>
        <v>60.675580083974843</v>
      </c>
      <c r="U261" s="1">
        <f t="shared" si="80"/>
        <v>0.87026754536874917</v>
      </c>
      <c r="V261" s="1">
        <f t="shared" si="81"/>
        <v>16.534070244956915</v>
      </c>
      <c r="W261" s="1">
        <f t="shared" si="82"/>
        <v>7.8488994276476278</v>
      </c>
      <c r="X261" s="1">
        <f t="shared" si="83"/>
        <v>0.22288575085113482</v>
      </c>
      <c r="Y261" s="1">
        <f t="shared" si="84"/>
        <v>2.0768899511128471</v>
      </c>
      <c r="Z261" s="1">
        <f t="shared" si="85"/>
        <v>5.8558165450889064</v>
      </c>
      <c r="AA261" s="1">
        <f t="shared" si="86"/>
        <v>4.1841734137053948</v>
      </c>
      <c r="AB261" s="1">
        <f t="shared" si="87"/>
        <v>1.4487573805323763</v>
      </c>
      <c r="AC261" s="1">
        <f t="shared" si="88"/>
        <v>0.28265965676121196</v>
      </c>
      <c r="AD261" s="1">
        <f t="shared" si="89"/>
        <v>99.999999999999986</v>
      </c>
      <c r="AE261" s="8"/>
      <c r="AF261" s="8"/>
      <c r="AG261" s="8"/>
      <c r="AH261" s="8"/>
      <c r="AI261" s="8">
        <v>27.8</v>
      </c>
      <c r="AJ261" s="8">
        <v>0.70299999999999996</v>
      </c>
      <c r="AK261" s="8">
        <v>366</v>
      </c>
      <c r="AL261" s="8">
        <v>39.1</v>
      </c>
      <c r="AM261" s="8">
        <v>2.76</v>
      </c>
      <c r="AN261" s="8">
        <v>407</v>
      </c>
      <c r="AO261" s="8">
        <v>12.6</v>
      </c>
      <c r="AP261" s="8">
        <v>26.8</v>
      </c>
      <c r="AQ261" s="8">
        <v>3.94</v>
      </c>
      <c r="AR261" s="8">
        <v>18.5</v>
      </c>
      <c r="AS261" s="8">
        <v>5.0599999999999996</v>
      </c>
      <c r="AT261" s="8">
        <v>1.65</v>
      </c>
      <c r="AU261" s="8">
        <v>6.23</v>
      </c>
      <c r="AV261" s="8">
        <v>1.05</v>
      </c>
      <c r="AW261" s="8">
        <v>6.58</v>
      </c>
      <c r="AX261" s="8">
        <v>1.41</v>
      </c>
      <c r="AY261" s="8">
        <v>4.0199999999999996</v>
      </c>
      <c r="AZ261" s="8"/>
      <c r="BA261" s="8">
        <v>3.92</v>
      </c>
      <c r="BB261" s="8">
        <v>0.63400000000000001</v>
      </c>
      <c r="BC261" s="8">
        <v>3.15</v>
      </c>
      <c r="BD261" s="8">
        <v>0.20100000000000001</v>
      </c>
      <c r="BE261" s="8">
        <v>5.08</v>
      </c>
      <c r="BF261" s="8">
        <v>1.84</v>
      </c>
      <c r="BG261" s="8">
        <v>0.71599999999999997</v>
      </c>
      <c r="BH261" s="1">
        <f t="shared" si="75"/>
        <v>221.19565217391303</v>
      </c>
      <c r="BI261" s="1">
        <f t="shared" si="76"/>
        <v>0.38206521739130433</v>
      </c>
      <c r="BJ261" s="1">
        <f t="shared" si="77"/>
        <v>15.108695652173912</v>
      </c>
      <c r="BK261" s="1"/>
      <c r="BL261" s="28"/>
      <c r="BM261" s="28"/>
      <c r="BN261" s="64"/>
      <c r="BO261" s="64"/>
      <c r="BP261" s="64"/>
      <c r="BQ261" s="64"/>
      <c r="BR261" s="64">
        <v>0.01</v>
      </c>
    </row>
    <row r="262" spans="1:70" s="10" customFormat="1" x14ac:dyDescent="0.3">
      <c r="A262" s="10" t="s">
        <v>1181</v>
      </c>
      <c r="B262" s="10" t="s">
        <v>1062</v>
      </c>
      <c r="C262" s="10" t="s">
        <v>236</v>
      </c>
      <c r="D262" s="10" t="s">
        <v>1006</v>
      </c>
      <c r="E262" s="16" t="s">
        <v>51</v>
      </c>
      <c r="F262" s="8">
        <v>16.361920000000001</v>
      </c>
      <c r="G262" s="8">
        <v>145.63431</v>
      </c>
      <c r="H262" s="8">
        <v>60.97</v>
      </c>
      <c r="I262" s="8">
        <v>0.88100000000000001</v>
      </c>
      <c r="J262" s="8">
        <v>15.98</v>
      </c>
      <c r="K262" s="8">
        <v>7.8912459999999998</v>
      </c>
      <c r="L262" s="8">
        <v>0.22</v>
      </c>
      <c r="M262" s="8">
        <v>2.0699999999999998</v>
      </c>
      <c r="N262" s="8">
        <v>5.97</v>
      </c>
      <c r="O262" s="8">
        <v>4.0599999999999996</v>
      </c>
      <c r="P262" s="8">
        <v>1.41</v>
      </c>
      <c r="Q262" s="8">
        <v>0.27200000000000002</v>
      </c>
      <c r="R262" s="1">
        <f t="shared" si="78"/>
        <v>99.724245999999994</v>
      </c>
      <c r="S262" s="8"/>
      <c r="T262" s="1">
        <f t="shared" si="79"/>
        <v>61.138592113296099</v>
      </c>
      <c r="U262" s="1">
        <f t="shared" si="80"/>
        <v>0.88343611041190528</v>
      </c>
      <c r="V262" s="1">
        <f t="shared" si="81"/>
        <v>16.024187337550792</v>
      </c>
      <c r="W262" s="1">
        <f t="shared" si="82"/>
        <v>7.9130665976657273</v>
      </c>
      <c r="X262" s="1">
        <f t="shared" si="83"/>
        <v>0.22060833631171303</v>
      </c>
      <c r="Y262" s="1">
        <f t="shared" si="84"/>
        <v>2.0757238916602088</v>
      </c>
      <c r="Z262" s="1">
        <f t="shared" si="85"/>
        <v>5.9865080353678479</v>
      </c>
      <c r="AA262" s="1">
        <f t="shared" si="86"/>
        <v>4.0712265701161581</v>
      </c>
      <c r="AB262" s="1">
        <f t="shared" si="87"/>
        <v>1.4138988827250696</v>
      </c>
      <c r="AC262" s="1">
        <f t="shared" si="88"/>
        <v>0.27275212489448158</v>
      </c>
      <c r="AD262" s="1">
        <f t="shared" si="89"/>
        <v>100</v>
      </c>
      <c r="AE262" s="8"/>
      <c r="AF262" s="8"/>
      <c r="AG262" s="8"/>
      <c r="AH262" s="8"/>
      <c r="AI262" s="8">
        <v>26.8</v>
      </c>
      <c r="AJ262" s="8">
        <v>0.67300000000000004</v>
      </c>
      <c r="AK262" s="8">
        <v>363</v>
      </c>
      <c r="AL262" s="8">
        <v>37.9</v>
      </c>
      <c r="AM262" s="8">
        <v>2.91</v>
      </c>
      <c r="AN262" s="8">
        <v>397</v>
      </c>
      <c r="AO262" s="8">
        <v>12.2</v>
      </c>
      <c r="AP262" s="8">
        <v>25.9</v>
      </c>
      <c r="AQ262" s="8">
        <v>3.8</v>
      </c>
      <c r="AR262" s="8">
        <v>17.899999999999999</v>
      </c>
      <c r="AS262" s="8">
        <v>4.9000000000000004</v>
      </c>
      <c r="AT262" s="8">
        <v>1.62</v>
      </c>
      <c r="AU262" s="8">
        <v>6.03</v>
      </c>
      <c r="AV262" s="8">
        <v>1.02</v>
      </c>
      <c r="AW262" s="8">
        <v>6.45</v>
      </c>
      <c r="AX262" s="8">
        <v>1.37</v>
      </c>
      <c r="AY262" s="8">
        <v>3.89</v>
      </c>
      <c r="AZ262" s="8"/>
      <c r="BA262" s="8">
        <v>3.89</v>
      </c>
      <c r="BB262" s="8">
        <v>0.624</v>
      </c>
      <c r="BC262" s="8">
        <v>3.12</v>
      </c>
      <c r="BD262" s="8">
        <v>0.19900000000000001</v>
      </c>
      <c r="BE262" s="8">
        <v>4.96</v>
      </c>
      <c r="BF262" s="8">
        <v>1.85</v>
      </c>
      <c r="BG262" s="8">
        <v>0.70399999999999996</v>
      </c>
      <c r="BH262" s="1">
        <f t="shared" si="75"/>
        <v>214.59459459459458</v>
      </c>
      <c r="BI262" s="1">
        <f t="shared" si="76"/>
        <v>0.36378378378378379</v>
      </c>
      <c r="BJ262" s="1">
        <f t="shared" si="77"/>
        <v>14.486486486486486</v>
      </c>
      <c r="BK262" s="1"/>
      <c r="BL262" s="28"/>
      <c r="BM262" s="28"/>
      <c r="BN262" s="64"/>
      <c r="BO262" s="64"/>
      <c r="BP262" s="64"/>
      <c r="BQ262" s="64"/>
      <c r="BR262" s="64">
        <v>0.01</v>
      </c>
    </row>
    <row r="263" spans="1:70" s="10" customFormat="1" x14ac:dyDescent="0.3">
      <c r="A263" s="10" t="s">
        <v>1181</v>
      </c>
      <c r="B263" s="10" t="s">
        <v>1063</v>
      </c>
      <c r="C263" s="10" t="s">
        <v>236</v>
      </c>
      <c r="D263" s="10" t="s">
        <v>1006</v>
      </c>
      <c r="E263" s="16" t="s">
        <v>51</v>
      </c>
      <c r="F263" s="8">
        <v>16.361920000000001</v>
      </c>
      <c r="G263" s="8">
        <v>145.63431</v>
      </c>
      <c r="H263" s="8">
        <v>65.06</v>
      </c>
      <c r="I263" s="8">
        <v>0.82699999999999996</v>
      </c>
      <c r="J263" s="8">
        <v>15</v>
      </c>
      <c r="K263" s="8">
        <v>6.7664960000000001</v>
      </c>
      <c r="L263" s="8">
        <v>0.191</v>
      </c>
      <c r="M263" s="8">
        <v>1.17</v>
      </c>
      <c r="N263" s="8">
        <v>4.22</v>
      </c>
      <c r="O263" s="8">
        <v>4.2699999999999996</v>
      </c>
      <c r="P263" s="8">
        <v>2.0499999999999998</v>
      </c>
      <c r="Q263" s="8">
        <v>0.3</v>
      </c>
      <c r="R263" s="1">
        <f t="shared" si="78"/>
        <v>99.854495999999997</v>
      </c>
      <c r="S263" s="8"/>
      <c r="T263" s="1">
        <f t="shared" si="79"/>
        <v>65.154802844330618</v>
      </c>
      <c r="U263" s="1">
        <f t="shared" si="80"/>
        <v>0.82820507150724587</v>
      </c>
      <c r="V263" s="1">
        <f t="shared" si="81"/>
        <v>15.021857403396238</v>
      </c>
      <c r="W263" s="1">
        <f t="shared" si="82"/>
        <v>6.7763558688434022</v>
      </c>
      <c r="X263" s="1">
        <f t="shared" si="83"/>
        <v>0.19127831760324543</v>
      </c>
      <c r="Y263" s="1">
        <f t="shared" si="84"/>
        <v>1.1717048774649064</v>
      </c>
      <c r="Z263" s="1">
        <f t="shared" si="85"/>
        <v>4.2261492161554743</v>
      </c>
      <c r="AA263" s="1">
        <f t="shared" si="86"/>
        <v>4.2762220741667951</v>
      </c>
      <c r="AB263" s="1">
        <f t="shared" si="87"/>
        <v>2.0529871784641522</v>
      </c>
      <c r="AC263" s="1">
        <f t="shared" si="88"/>
        <v>0.30043714806792471</v>
      </c>
      <c r="AD263" s="1">
        <f t="shared" si="89"/>
        <v>100</v>
      </c>
      <c r="AE263" s="8"/>
      <c r="AF263" s="8"/>
      <c r="AG263" s="8"/>
      <c r="AH263" s="8"/>
      <c r="AI263" s="8">
        <v>42.6</v>
      </c>
      <c r="AJ263" s="8">
        <v>0.93600000000000005</v>
      </c>
      <c r="AK263" s="8">
        <v>302</v>
      </c>
      <c r="AL263" s="8">
        <v>47</v>
      </c>
      <c r="AM263" s="8">
        <v>3.64</v>
      </c>
      <c r="AN263" s="8">
        <v>538</v>
      </c>
      <c r="AO263" s="8">
        <v>15.9</v>
      </c>
      <c r="AP263" s="8">
        <v>33.700000000000003</v>
      </c>
      <c r="AQ263" s="8">
        <v>4.92</v>
      </c>
      <c r="AR263" s="8">
        <v>22.6</v>
      </c>
      <c r="AS263" s="8">
        <v>6.08</v>
      </c>
      <c r="AT263" s="8">
        <v>1.76</v>
      </c>
      <c r="AU263" s="8">
        <v>7.32</v>
      </c>
      <c r="AV263" s="8">
        <v>1.24</v>
      </c>
      <c r="AW263" s="8">
        <v>7.78</v>
      </c>
      <c r="AX263" s="8">
        <v>1.65</v>
      </c>
      <c r="AY263" s="8">
        <v>4.76</v>
      </c>
      <c r="AZ263" s="8"/>
      <c r="BA263" s="8">
        <v>4.7699999999999996</v>
      </c>
      <c r="BB263" s="8">
        <v>0.75800000000000001</v>
      </c>
      <c r="BC263" s="8">
        <v>4.51</v>
      </c>
      <c r="BD263" s="8">
        <v>0.27200000000000002</v>
      </c>
      <c r="BE263" s="8">
        <v>7.13</v>
      </c>
      <c r="BF263" s="8">
        <v>2.67</v>
      </c>
      <c r="BG263" s="8">
        <v>1.1100000000000001</v>
      </c>
      <c r="BH263" s="1">
        <f t="shared" si="75"/>
        <v>201.49812734082397</v>
      </c>
      <c r="BI263" s="1">
        <f t="shared" si="76"/>
        <v>0.35056179775280905</v>
      </c>
      <c r="BJ263" s="1">
        <f t="shared" si="77"/>
        <v>15.955056179775282</v>
      </c>
      <c r="BK263" s="1"/>
      <c r="BL263" s="28"/>
      <c r="BM263" s="28"/>
      <c r="BN263" s="64"/>
      <c r="BO263" s="64"/>
      <c r="BP263" s="64"/>
      <c r="BQ263" s="64"/>
      <c r="BR263" s="64">
        <v>0.01</v>
      </c>
    </row>
    <row r="264" spans="1:70" s="10" customFormat="1" x14ac:dyDescent="0.3">
      <c r="A264" s="10" t="s">
        <v>1181</v>
      </c>
      <c r="B264" s="10" t="s">
        <v>1064</v>
      </c>
      <c r="C264" s="10" t="s">
        <v>236</v>
      </c>
      <c r="D264" s="10" t="s">
        <v>1006</v>
      </c>
      <c r="E264" s="16" t="s">
        <v>51</v>
      </c>
      <c r="F264" s="8">
        <v>16.361920000000001</v>
      </c>
      <c r="G264" s="8">
        <v>145.63431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"/>
      <c r="S264" s="8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1"/>
      <c r="BI264" s="1"/>
      <c r="BJ264" s="1"/>
      <c r="BK264" s="1"/>
      <c r="BL264" s="28">
        <v>0.51295299999999999</v>
      </c>
      <c r="BM264" s="28">
        <v>0.70347499999999996</v>
      </c>
      <c r="BN264" s="64">
        <v>18.802</v>
      </c>
      <c r="BO264" s="64">
        <v>15.561</v>
      </c>
      <c r="BP264" s="64">
        <v>38.404000000000003</v>
      </c>
      <c r="BQ264" s="64">
        <v>0.28320000000000001</v>
      </c>
      <c r="BR264" s="64">
        <v>0.01</v>
      </c>
    </row>
    <row r="265" spans="1:70" s="10" customFormat="1" x14ac:dyDescent="0.3">
      <c r="A265" s="10" t="s">
        <v>1181</v>
      </c>
      <c r="B265" s="10" t="s">
        <v>1064</v>
      </c>
      <c r="C265" s="10" t="s">
        <v>236</v>
      </c>
      <c r="D265" s="10" t="s">
        <v>1006</v>
      </c>
      <c r="E265" s="16" t="s">
        <v>51</v>
      </c>
      <c r="F265" s="8">
        <v>16.361920000000001</v>
      </c>
      <c r="G265" s="8">
        <v>145.63431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1"/>
      <c r="S265" s="8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1"/>
      <c r="BI265" s="1"/>
      <c r="BJ265" s="1"/>
      <c r="BK265" s="1"/>
      <c r="BL265" s="28">
        <v>0.51297700000000002</v>
      </c>
      <c r="BM265" s="28"/>
      <c r="BN265" s="64"/>
      <c r="BO265" s="64"/>
      <c r="BP265" s="64"/>
      <c r="BQ265" s="64"/>
      <c r="BR265" s="64">
        <v>0.01</v>
      </c>
    </row>
    <row r="266" spans="1:70" s="10" customFormat="1" x14ac:dyDescent="0.3">
      <c r="A266" s="10" t="s">
        <v>1181</v>
      </c>
      <c r="B266" s="10" t="s">
        <v>1065</v>
      </c>
      <c r="C266" s="10" t="s">
        <v>236</v>
      </c>
      <c r="D266" s="10" t="s">
        <v>1006</v>
      </c>
      <c r="E266" s="16" t="s">
        <v>51</v>
      </c>
      <c r="F266" s="8">
        <v>16.361920000000001</v>
      </c>
      <c r="G266" s="8">
        <v>145.63431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1"/>
      <c r="S266" s="8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1"/>
      <c r="BI266" s="1"/>
      <c r="BJ266" s="1"/>
      <c r="BK266" s="1"/>
      <c r="BL266" s="28">
        <v>0.51298900000000003</v>
      </c>
      <c r="BM266" s="28">
        <v>0.70344899999999999</v>
      </c>
      <c r="BN266" s="64">
        <v>18.809999999999999</v>
      </c>
      <c r="BO266" s="64">
        <v>15.571</v>
      </c>
      <c r="BP266" s="64">
        <v>38.435000000000002</v>
      </c>
      <c r="BQ266" s="64"/>
      <c r="BR266" s="64">
        <v>0.01</v>
      </c>
    </row>
    <row r="267" spans="1:70" s="10" customFormat="1" x14ac:dyDescent="0.3">
      <c r="A267" s="10" t="s">
        <v>1181</v>
      </c>
      <c r="B267" s="10" t="s">
        <v>1066</v>
      </c>
      <c r="C267" s="10" t="s">
        <v>236</v>
      </c>
      <c r="D267" s="10" t="s">
        <v>1006</v>
      </c>
      <c r="E267" s="16" t="s">
        <v>51</v>
      </c>
      <c r="F267" s="8">
        <v>16.361920000000001</v>
      </c>
      <c r="G267" s="8">
        <v>145.63431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1"/>
      <c r="S267" s="8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1"/>
      <c r="BI267" s="1"/>
      <c r="BJ267" s="1"/>
      <c r="BK267" s="1"/>
      <c r="BL267" s="28">
        <v>0.51296699999999995</v>
      </c>
      <c r="BM267" s="28">
        <v>0.70341200000000004</v>
      </c>
      <c r="BN267" s="64">
        <v>18.808</v>
      </c>
      <c r="BO267" s="64">
        <v>15.565</v>
      </c>
      <c r="BP267" s="64">
        <v>38.415999999999997</v>
      </c>
      <c r="BQ267" s="64">
        <v>0.28320400000000001</v>
      </c>
      <c r="BR267" s="64">
        <v>0.01</v>
      </c>
    </row>
    <row r="268" spans="1:70" s="10" customFormat="1" x14ac:dyDescent="0.3">
      <c r="A268" s="10" t="s">
        <v>1181</v>
      </c>
      <c r="B268" s="10" t="s">
        <v>1066</v>
      </c>
      <c r="C268" s="10" t="s">
        <v>236</v>
      </c>
      <c r="D268" s="10" t="s">
        <v>1006</v>
      </c>
      <c r="E268" s="16" t="s">
        <v>51</v>
      </c>
      <c r="F268" s="8">
        <v>16.361920000000001</v>
      </c>
      <c r="G268" s="8">
        <v>145.63431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1"/>
      <c r="S268" s="8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1"/>
      <c r="BI268" s="1"/>
      <c r="BJ268" s="1"/>
      <c r="BK268" s="1"/>
      <c r="BL268" s="28">
        <v>0.51297800000000005</v>
      </c>
      <c r="BM268" s="28"/>
      <c r="BN268" s="64"/>
      <c r="BO268" s="64"/>
      <c r="BP268" s="64"/>
      <c r="BQ268" s="64"/>
      <c r="BR268" s="64">
        <v>0.01</v>
      </c>
    </row>
    <row r="269" spans="1:70" s="10" customFormat="1" x14ac:dyDescent="0.3">
      <c r="A269" s="10" t="s">
        <v>1181</v>
      </c>
      <c r="B269" s="10" t="s">
        <v>1067</v>
      </c>
      <c r="C269" s="10" t="s">
        <v>236</v>
      </c>
      <c r="D269" s="10" t="s">
        <v>1006</v>
      </c>
      <c r="E269" s="16" t="s">
        <v>51</v>
      </c>
      <c r="F269" s="8">
        <v>16.361920000000001</v>
      </c>
      <c r="G269" s="8">
        <v>145.63431</v>
      </c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1"/>
      <c r="S269" s="8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1"/>
      <c r="BI269" s="1"/>
      <c r="BJ269" s="1"/>
      <c r="BK269" s="1"/>
      <c r="BL269" s="28">
        <v>0.51297999999999999</v>
      </c>
      <c r="BM269" s="28">
        <v>0.70345199999999997</v>
      </c>
      <c r="BN269" s="64">
        <v>18.803000000000001</v>
      </c>
      <c r="BO269" s="64">
        <v>15.564</v>
      </c>
      <c r="BP269" s="64">
        <v>38.411000000000001</v>
      </c>
      <c r="BQ269" s="64"/>
      <c r="BR269" s="64">
        <v>0.01</v>
      </c>
    </row>
    <row r="270" spans="1:70" s="10" customFormat="1" x14ac:dyDescent="0.3">
      <c r="A270" s="10" t="s">
        <v>1181</v>
      </c>
      <c r="B270" s="10" t="s">
        <v>1068</v>
      </c>
      <c r="C270" s="10" t="s">
        <v>236</v>
      </c>
      <c r="D270" s="10" t="s">
        <v>1006</v>
      </c>
      <c r="E270" s="16" t="s">
        <v>51</v>
      </c>
      <c r="F270" s="8">
        <v>16.37</v>
      </c>
      <c r="G270" s="8">
        <v>145.63</v>
      </c>
      <c r="H270" s="8">
        <v>61.85</v>
      </c>
      <c r="I270" s="8">
        <v>0.88400000000000001</v>
      </c>
      <c r="J270" s="8">
        <v>15.55</v>
      </c>
      <c r="K270" s="8">
        <v>8.0892020000000002</v>
      </c>
      <c r="L270" s="8">
        <v>0.224</v>
      </c>
      <c r="M270" s="8">
        <v>1.97</v>
      </c>
      <c r="N270" s="8">
        <v>5.5</v>
      </c>
      <c r="O270" s="8">
        <v>4.12</v>
      </c>
      <c r="P270" s="8">
        <v>1.46</v>
      </c>
      <c r="Q270" s="8">
        <v>0.314</v>
      </c>
      <c r="R270" s="1">
        <f t="shared" si="78"/>
        <v>99.961202</v>
      </c>
      <c r="S270" s="8"/>
      <c r="T270" s="1">
        <f t="shared" si="79"/>
        <v>61.874005876800084</v>
      </c>
      <c r="U270" s="1">
        <f t="shared" si="80"/>
        <v>0.88434310743882405</v>
      </c>
      <c r="V270" s="1">
        <f t="shared" si="81"/>
        <v>15.556035430626375</v>
      </c>
      <c r="W270" s="1">
        <f t="shared" si="82"/>
        <v>8.0923416667198538</v>
      </c>
      <c r="X270" s="1">
        <f t="shared" si="83"/>
        <v>0.22408694125146672</v>
      </c>
      <c r="Y270" s="1">
        <f t="shared" si="84"/>
        <v>1.970764617256203</v>
      </c>
      <c r="Z270" s="1">
        <f t="shared" si="85"/>
        <v>5.5021347182279783</v>
      </c>
      <c r="AA270" s="1">
        <f t="shared" si="86"/>
        <v>4.1215990980180495</v>
      </c>
      <c r="AB270" s="1">
        <f t="shared" si="87"/>
        <v>1.4605666706568814</v>
      </c>
      <c r="AC270" s="1">
        <f t="shared" si="88"/>
        <v>0.31412187300428818</v>
      </c>
      <c r="AD270" s="1">
        <f t="shared" si="89"/>
        <v>100.00000000000001</v>
      </c>
      <c r="AE270" s="8"/>
      <c r="AF270" s="8"/>
      <c r="AG270" s="8"/>
      <c r="AH270" s="8"/>
      <c r="AI270" s="8">
        <v>29.4</v>
      </c>
      <c r="AJ270" s="8">
        <v>0.77300000000000002</v>
      </c>
      <c r="AK270" s="8">
        <v>358</v>
      </c>
      <c r="AL270" s="8">
        <v>40.9</v>
      </c>
      <c r="AM270" s="8">
        <v>2.89</v>
      </c>
      <c r="AN270" s="8">
        <v>425</v>
      </c>
      <c r="AO270" s="8">
        <v>13.2</v>
      </c>
      <c r="AP270" s="8">
        <v>28</v>
      </c>
      <c r="AQ270" s="8">
        <v>4.12</v>
      </c>
      <c r="AR270" s="8">
        <v>19.3</v>
      </c>
      <c r="AS270" s="8">
        <v>5.29</v>
      </c>
      <c r="AT270" s="8">
        <v>1.69</v>
      </c>
      <c r="AU270" s="8">
        <v>6.54</v>
      </c>
      <c r="AV270" s="8">
        <v>1.0900000000000001</v>
      </c>
      <c r="AW270" s="8">
        <v>6.88</v>
      </c>
      <c r="AX270" s="8">
        <v>1.48</v>
      </c>
      <c r="AY270" s="8">
        <v>4.2300000000000004</v>
      </c>
      <c r="AZ270" s="8"/>
      <c r="BA270" s="8">
        <v>4.1500000000000004</v>
      </c>
      <c r="BB270" s="8">
        <v>0.66</v>
      </c>
      <c r="BC270" s="8">
        <v>3.34</v>
      </c>
      <c r="BD270" s="8">
        <v>0.21199999999999999</v>
      </c>
      <c r="BE270" s="8">
        <v>5.65</v>
      </c>
      <c r="BF270" s="8">
        <v>1.94</v>
      </c>
      <c r="BG270" s="8">
        <v>0.76600000000000001</v>
      </c>
      <c r="BH270" s="1">
        <f t="shared" si="75"/>
        <v>219.0721649484536</v>
      </c>
      <c r="BI270" s="1">
        <f t="shared" si="76"/>
        <v>0.39845360824742271</v>
      </c>
      <c r="BJ270" s="1">
        <f t="shared" si="77"/>
        <v>15.154639175257731</v>
      </c>
      <c r="BK270" s="1"/>
      <c r="BL270" s="28"/>
      <c r="BM270" s="28"/>
      <c r="BN270" s="64"/>
      <c r="BO270" s="64"/>
      <c r="BP270" s="64"/>
      <c r="BQ270" s="64"/>
      <c r="BR270" s="64">
        <v>0.01</v>
      </c>
    </row>
    <row r="271" spans="1:70" s="10" customFormat="1" x14ac:dyDescent="0.3">
      <c r="A271" s="10" t="s">
        <v>1181</v>
      </c>
      <c r="B271" s="10" t="s">
        <v>1069</v>
      </c>
      <c r="C271" s="10" t="s">
        <v>236</v>
      </c>
      <c r="D271" s="10" t="s">
        <v>1006</v>
      </c>
      <c r="E271" s="16" t="s">
        <v>51</v>
      </c>
      <c r="F271" s="8">
        <v>16.37</v>
      </c>
      <c r="G271" s="8">
        <v>145.63</v>
      </c>
      <c r="H271" s="8">
        <v>65.739999999999995</v>
      </c>
      <c r="I271" s="8">
        <v>0.63800000000000001</v>
      </c>
      <c r="J271" s="8">
        <v>15.25</v>
      </c>
      <c r="K271" s="8">
        <v>5.2098420000000001</v>
      </c>
      <c r="L271" s="8">
        <v>0.187</v>
      </c>
      <c r="M271" s="8">
        <v>1.03</v>
      </c>
      <c r="N271" s="8">
        <v>3.86</v>
      </c>
      <c r="O271" s="8">
        <v>4.74</v>
      </c>
      <c r="P271" s="8">
        <v>2.02</v>
      </c>
      <c r="Q271" s="8">
        <v>0.21199999999999999</v>
      </c>
      <c r="R271" s="1">
        <f t="shared" si="78"/>
        <v>98.886841999999987</v>
      </c>
      <c r="S271" s="8"/>
      <c r="T271" s="1">
        <f t="shared" si="79"/>
        <v>66.480027747270967</v>
      </c>
      <c r="U271" s="1">
        <f t="shared" si="80"/>
        <v>0.64518189386612235</v>
      </c>
      <c r="V271" s="1">
        <f t="shared" si="81"/>
        <v>15.421667525796812</v>
      </c>
      <c r="W271" s="1">
        <f t="shared" si="82"/>
        <v>5.268488602356217</v>
      </c>
      <c r="X271" s="1">
        <f t="shared" si="83"/>
        <v>0.1891050378573117</v>
      </c>
      <c r="Y271" s="1">
        <f t="shared" si="84"/>
        <v>1.0415945935456206</v>
      </c>
      <c r="Z271" s="1">
        <f t="shared" si="85"/>
        <v>3.9034515835787333</v>
      </c>
      <c r="AA271" s="1">
        <f t="shared" si="86"/>
        <v>4.7933576440837307</v>
      </c>
      <c r="AB271" s="1">
        <f t="shared" si="87"/>
        <v>2.0427389116137418</v>
      </c>
      <c r="AC271" s="1">
        <f t="shared" si="88"/>
        <v>0.2143864600307491</v>
      </c>
      <c r="AD271" s="1">
        <f t="shared" si="89"/>
        <v>100</v>
      </c>
      <c r="AE271" s="8"/>
      <c r="AF271" s="8"/>
      <c r="AG271" s="8"/>
      <c r="AH271" s="8"/>
      <c r="AI271" s="8">
        <v>38.700000000000003</v>
      </c>
      <c r="AJ271" s="8">
        <v>0.98799999999999999</v>
      </c>
      <c r="AK271" s="8">
        <v>288</v>
      </c>
      <c r="AL271" s="8">
        <v>47</v>
      </c>
      <c r="AM271" s="8">
        <v>3.48</v>
      </c>
      <c r="AN271" s="8">
        <v>524</v>
      </c>
      <c r="AO271" s="8">
        <v>16</v>
      </c>
      <c r="AP271" s="8">
        <v>33.5</v>
      </c>
      <c r="AQ271" s="8">
        <v>4.88</v>
      </c>
      <c r="AR271" s="8">
        <v>22.4</v>
      </c>
      <c r="AS271" s="8">
        <v>6.04</v>
      </c>
      <c r="AT271" s="8">
        <v>1.73</v>
      </c>
      <c r="AU271" s="8">
        <v>7.25</v>
      </c>
      <c r="AV271" s="8">
        <v>1.24</v>
      </c>
      <c r="AW271" s="8">
        <v>7.76</v>
      </c>
      <c r="AX271" s="8">
        <v>1.66</v>
      </c>
      <c r="AY271" s="8">
        <v>4.8499999999999996</v>
      </c>
      <c r="AZ271" s="8"/>
      <c r="BA271" s="8">
        <v>4.8499999999999996</v>
      </c>
      <c r="BB271" s="8">
        <v>0.78300000000000003</v>
      </c>
      <c r="BC271" s="8">
        <v>4.29</v>
      </c>
      <c r="BD271" s="8">
        <v>0.26500000000000001</v>
      </c>
      <c r="BE271" s="8">
        <v>7.26</v>
      </c>
      <c r="BF271" s="8">
        <v>2.48</v>
      </c>
      <c r="BG271" s="8">
        <v>1.01</v>
      </c>
      <c r="BH271" s="1">
        <f t="shared" si="75"/>
        <v>211.29032258064515</v>
      </c>
      <c r="BI271" s="1">
        <f t="shared" si="76"/>
        <v>0.39838709677419354</v>
      </c>
      <c r="BJ271" s="1">
        <f t="shared" si="77"/>
        <v>15.60483870967742</v>
      </c>
      <c r="BK271" s="1"/>
      <c r="BL271" s="28"/>
      <c r="BM271" s="28"/>
      <c r="BN271" s="64"/>
      <c r="BO271" s="64"/>
      <c r="BP271" s="64"/>
      <c r="BQ271" s="64"/>
      <c r="BR271" s="64">
        <v>0.01</v>
      </c>
    </row>
    <row r="272" spans="1:70" s="10" customFormat="1" x14ac:dyDescent="0.3">
      <c r="A272" s="10" t="s">
        <v>1181</v>
      </c>
      <c r="B272" s="10" t="s">
        <v>1070</v>
      </c>
      <c r="C272" s="10" t="s">
        <v>236</v>
      </c>
      <c r="D272" s="10" t="s">
        <v>1006</v>
      </c>
      <c r="E272" s="16" t="s">
        <v>51</v>
      </c>
      <c r="F272" s="8">
        <v>16.37</v>
      </c>
      <c r="G272" s="8">
        <v>145.63</v>
      </c>
      <c r="H272" s="8">
        <v>52</v>
      </c>
      <c r="I272" s="8">
        <v>0.69</v>
      </c>
      <c r="J272" s="8">
        <v>19.399999999999999</v>
      </c>
      <c r="K272" s="8">
        <v>8.9710060000000009</v>
      </c>
      <c r="L272" s="8">
        <v>0.17499999999999999</v>
      </c>
      <c r="M272" s="8">
        <v>4.3600000000000003</v>
      </c>
      <c r="N272" s="8">
        <v>10.26</v>
      </c>
      <c r="O272" s="8">
        <v>2.46</v>
      </c>
      <c r="P272" s="8">
        <v>0.57999999999999996</v>
      </c>
      <c r="Q272" s="8">
        <v>0.09</v>
      </c>
      <c r="R272" s="1">
        <f t="shared" si="78"/>
        <v>98.986006000000003</v>
      </c>
      <c r="S272" s="8"/>
      <c r="T272" s="1">
        <f t="shared" si="79"/>
        <v>52.532678205038394</v>
      </c>
      <c r="U272" s="1">
        <f t="shared" si="80"/>
        <v>0.69706823002839402</v>
      </c>
      <c r="V272" s="1">
        <f t="shared" si="81"/>
        <v>19.598729945725861</v>
      </c>
      <c r="W272" s="1">
        <f t="shared" si="82"/>
        <v>9.0629032956436291</v>
      </c>
      <c r="X272" s="1">
        <f t="shared" si="83"/>
        <v>0.1767926670361869</v>
      </c>
      <c r="Y272" s="1">
        <f t="shared" si="84"/>
        <v>4.404663018730143</v>
      </c>
      <c r="Z272" s="1">
        <f t="shared" si="85"/>
        <v>10.36510150737873</v>
      </c>
      <c r="AA272" s="1">
        <f t="shared" si="86"/>
        <v>2.4851997766229701</v>
      </c>
      <c r="AB272" s="1">
        <f t="shared" si="87"/>
        <v>0.58594141074850514</v>
      </c>
      <c r="AC272" s="1">
        <f t="shared" si="88"/>
        <v>9.0921943047181833E-2</v>
      </c>
      <c r="AD272" s="1">
        <f t="shared" si="89"/>
        <v>100</v>
      </c>
      <c r="AE272" s="8"/>
      <c r="AF272" s="8"/>
      <c r="AG272" s="8"/>
      <c r="AH272" s="8"/>
      <c r="AI272" s="8">
        <v>9.6999999999999993</v>
      </c>
      <c r="AJ272" s="8">
        <v>0.28999999999999998</v>
      </c>
      <c r="AK272" s="8">
        <v>377</v>
      </c>
      <c r="AL272" s="8">
        <v>19.600000000000001</v>
      </c>
      <c r="AM272" s="8">
        <v>0.94</v>
      </c>
      <c r="AN272" s="8">
        <v>190</v>
      </c>
      <c r="AO272" s="8">
        <v>4.3899999999999997</v>
      </c>
      <c r="AP272" s="8">
        <v>9.75</v>
      </c>
      <c r="AQ272" s="8">
        <v>1.5</v>
      </c>
      <c r="AR272" s="8">
        <v>7.39</v>
      </c>
      <c r="AS272" s="8">
        <v>2.2200000000000002</v>
      </c>
      <c r="AT272" s="8">
        <v>0.84</v>
      </c>
      <c r="AU272" s="8">
        <v>2.91</v>
      </c>
      <c r="AV272" s="8">
        <v>0.51</v>
      </c>
      <c r="AW272" s="8">
        <v>3.3</v>
      </c>
      <c r="AX272" s="8">
        <v>0.71</v>
      </c>
      <c r="AY272" s="8">
        <v>2.04</v>
      </c>
      <c r="AZ272" s="8"/>
      <c r="BA272" s="8">
        <v>2</v>
      </c>
      <c r="BB272" s="8">
        <v>0.32500000000000001</v>
      </c>
      <c r="BC272" s="8">
        <v>1.39</v>
      </c>
      <c r="BD272" s="8">
        <v>7.5999999999999998E-2</v>
      </c>
      <c r="BE272" s="8">
        <v>2.5499999999999998</v>
      </c>
      <c r="BF272" s="8">
        <v>0.57599999999999996</v>
      </c>
      <c r="BG272" s="8">
        <v>0.26200000000000001</v>
      </c>
      <c r="BH272" s="1">
        <f t="shared" si="75"/>
        <v>329.86111111111114</v>
      </c>
      <c r="BI272" s="1">
        <f t="shared" si="76"/>
        <v>0.50347222222222221</v>
      </c>
      <c r="BJ272" s="1">
        <f t="shared" si="77"/>
        <v>16.840277777777779</v>
      </c>
      <c r="BK272" s="1"/>
      <c r="BL272" s="28"/>
      <c r="BM272" s="28"/>
      <c r="BN272" s="64"/>
      <c r="BO272" s="64"/>
      <c r="BP272" s="64"/>
      <c r="BQ272" s="64"/>
      <c r="BR272" s="64">
        <v>0.01</v>
      </c>
    </row>
    <row r="273" spans="1:70" s="10" customFormat="1" x14ac:dyDescent="0.3">
      <c r="A273" s="10" t="s">
        <v>1181</v>
      </c>
      <c r="B273" s="10" t="s">
        <v>1071</v>
      </c>
      <c r="C273" s="10" t="s">
        <v>236</v>
      </c>
      <c r="D273" s="10" t="s">
        <v>1006</v>
      </c>
      <c r="E273" s="16" t="s">
        <v>51</v>
      </c>
      <c r="F273" s="8">
        <v>16.37</v>
      </c>
      <c r="G273" s="8">
        <v>145.63</v>
      </c>
      <c r="H273" s="8">
        <v>65.7</v>
      </c>
      <c r="I273" s="8">
        <v>0.72199999999999998</v>
      </c>
      <c r="J273" s="8">
        <v>14.31</v>
      </c>
      <c r="K273" s="8">
        <v>6.7215059999999998</v>
      </c>
      <c r="L273" s="8">
        <v>0.187</v>
      </c>
      <c r="M273" s="8">
        <v>1.45</v>
      </c>
      <c r="N273" s="8">
        <v>4.5</v>
      </c>
      <c r="O273" s="8">
        <v>3.9</v>
      </c>
      <c r="P273" s="8">
        <v>1.44</v>
      </c>
      <c r="Q273" s="8">
        <v>0.32800000000000001</v>
      </c>
      <c r="R273" s="1">
        <f t="shared" si="78"/>
        <v>99.258506000000011</v>
      </c>
      <c r="S273" s="8"/>
      <c r="T273" s="1">
        <f t="shared" si="79"/>
        <v>66.190800816607094</v>
      </c>
      <c r="U273" s="1">
        <f t="shared" si="80"/>
        <v>0.72739357975023311</v>
      </c>
      <c r="V273" s="1">
        <f t="shared" si="81"/>
        <v>14.416900451836337</v>
      </c>
      <c r="W273" s="1">
        <f t="shared" si="82"/>
        <v>6.7717178817904022</v>
      </c>
      <c r="X273" s="1">
        <f t="shared" si="83"/>
        <v>0.18839695209597451</v>
      </c>
      <c r="Y273" s="1">
        <f t="shared" si="84"/>
        <v>1.4608319814928505</v>
      </c>
      <c r="Z273" s="1">
        <f t="shared" si="85"/>
        <v>4.5336164942881565</v>
      </c>
      <c r="AA273" s="1">
        <f t="shared" si="86"/>
        <v>3.9291342950497352</v>
      </c>
      <c r="AB273" s="1">
        <f t="shared" si="87"/>
        <v>1.45075727817221</v>
      </c>
      <c r="AC273" s="1">
        <f t="shared" si="88"/>
        <v>0.33045026891700346</v>
      </c>
      <c r="AD273" s="1">
        <f t="shared" si="89"/>
        <v>99.999999999999986</v>
      </c>
      <c r="AE273" s="8"/>
      <c r="AF273" s="8"/>
      <c r="AG273" s="8"/>
      <c r="AH273" s="8"/>
      <c r="AI273" s="8">
        <v>30.6</v>
      </c>
      <c r="AJ273" s="8">
        <v>0.77700000000000002</v>
      </c>
      <c r="AK273" s="8">
        <v>319</v>
      </c>
      <c r="AL273" s="8">
        <v>42.1</v>
      </c>
      <c r="AM273" s="8">
        <v>2.95</v>
      </c>
      <c r="AN273" s="8">
        <v>444</v>
      </c>
      <c r="AO273" s="8">
        <v>13.9</v>
      </c>
      <c r="AP273" s="8">
        <v>29.4</v>
      </c>
      <c r="AQ273" s="8">
        <v>4.34</v>
      </c>
      <c r="AR273" s="8">
        <v>20.2</v>
      </c>
      <c r="AS273" s="8">
        <v>5.46</v>
      </c>
      <c r="AT273" s="8">
        <v>1.68</v>
      </c>
      <c r="AU273" s="8">
        <v>6.71</v>
      </c>
      <c r="AV273" s="8">
        <v>1.1299999999999999</v>
      </c>
      <c r="AW273" s="8">
        <v>7</v>
      </c>
      <c r="AX273" s="8">
        <v>1.5</v>
      </c>
      <c r="AY273" s="8">
        <v>4.32</v>
      </c>
      <c r="AZ273" s="8"/>
      <c r="BA273" s="8">
        <v>4.22</v>
      </c>
      <c r="BB273" s="8">
        <v>0.68799999999999994</v>
      </c>
      <c r="BC273" s="8">
        <v>3.52</v>
      </c>
      <c r="BD273" s="8">
        <v>0.22</v>
      </c>
      <c r="BE273" s="8">
        <v>5.96</v>
      </c>
      <c r="BF273" s="8">
        <v>2.04</v>
      </c>
      <c r="BG273" s="8">
        <v>0.83</v>
      </c>
      <c r="BH273" s="1">
        <f t="shared" si="75"/>
        <v>217.64705882352942</v>
      </c>
      <c r="BI273" s="1">
        <f t="shared" si="76"/>
        <v>0.38088235294117645</v>
      </c>
      <c r="BJ273" s="1">
        <f t="shared" si="77"/>
        <v>15</v>
      </c>
      <c r="BK273" s="1"/>
      <c r="BL273" s="28"/>
      <c r="BM273" s="28"/>
      <c r="BN273" s="64"/>
      <c r="BO273" s="64"/>
      <c r="BP273" s="64"/>
      <c r="BQ273" s="64"/>
      <c r="BR273" s="64">
        <v>0.01</v>
      </c>
    </row>
    <row r="274" spans="1:70" s="10" customFormat="1" x14ac:dyDescent="0.3">
      <c r="A274" s="10" t="s">
        <v>1181</v>
      </c>
      <c r="B274" s="10" t="s">
        <v>1072</v>
      </c>
      <c r="C274" s="10" t="s">
        <v>236</v>
      </c>
      <c r="D274" s="10" t="s">
        <v>1006</v>
      </c>
      <c r="E274" s="16" t="s">
        <v>51</v>
      </c>
      <c r="F274" s="8">
        <v>16.37</v>
      </c>
      <c r="G274" s="8">
        <v>145.63</v>
      </c>
      <c r="H274" s="8">
        <v>61.26</v>
      </c>
      <c r="I274" s="8">
        <v>0.80400000000000005</v>
      </c>
      <c r="J274" s="8">
        <v>15.67</v>
      </c>
      <c r="K274" s="8">
        <v>7.5223279999999999</v>
      </c>
      <c r="L274" s="8">
        <v>0.20799999999999999</v>
      </c>
      <c r="M274" s="8">
        <v>1.82</v>
      </c>
      <c r="N274" s="8">
        <v>5.44</v>
      </c>
      <c r="O274" s="8">
        <v>3.99</v>
      </c>
      <c r="P274" s="8">
        <v>1.52</v>
      </c>
      <c r="Q274" s="8">
        <v>0.32200000000000001</v>
      </c>
      <c r="R274" s="1">
        <f t="shared" si="78"/>
        <v>98.556327999999979</v>
      </c>
      <c r="S274" s="8"/>
      <c r="T274" s="1">
        <f t="shared" si="79"/>
        <v>62.15734823237328</v>
      </c>
      <c r="U274" s="1">
        <f t="shared" si="80"/>
        <v>0.81577714624270525</v>
      </c>
      <c r="V274" s="1">
        <f t="shared" si="81"/>
        <v>15.899537166197996</v>
      </c>
      <c r="W274" s="1">
        <f t="shared" si="82"/>
        <v>7.6325165036587013</v>
      </c>
      <c r="X274" s="1">
        <f t="shared" si="83"/>
        <v>0.2110468239035854</v>
      </c>
      <c r="Y274" s="1">
        <f t="shared" si="84"/>
        <v>1.8466597091563723</v>
      </c>
      <c r="Z274" s="1">
        <f t="shared" si="85"/>
        <v>5.5196861636322341</v>
      </c>
      <c r="AA274" s="1">
        <f t="shared" si="86"/>
        <v>4.0484462854582013</v>
      </c>
      <c r="AB274" s="1">
        <f t="shared" si="87"/>
        <v>1.5422652516031243</v>
      </c>
      <c r="AC274" s="1">
        <f t="shared" si="88"/>
        <v>0.32671671777381978</v>
      </c>
      <c r="AD274" s="1">
        <f t="shared" si="89"/>
        <v>100.00000000000001</v>
      </c>
      <c r="AE274" s="8"/>
      <c r="AF274" s="8"/>
      <c r="AG274" s="8"/>
      <c r="AH274" s="8"/>
      <c r="AI274" s="8">
        <v>30.5</v>
      </c>
      <c r="AJ274" s="8">
        <v>0.76200000000000001</v>
      </c>
      <c r="AK274" s="8">
        <v>340</v>
      </c>
      <c r="AL274" s="8">
        <v>41.6</v>
      </c>
      <c r="AM274" s="8">
        <v>2.88</v>
      </c>
      <c r="AN274" s="8">
        <v>435</v>
      </c>
      <c r="AO274" s="8">
        <v>13.7</v>
      </c>
      <c r="AP274" s="8">
        <v>29.1</v>
      </c>
      <c r="AQ274" s="8">
        <v>4.28</v>
      </c>
      <c r="AR274" s="8">
        <v>19.899999999999999</v>
      </c>
      <c r="AS274" s="8">
        <v>5.46</v>
      </c>
      <c r="AT274" s="8">
        <v>1.68</v>
      </c>
      <c r="AU274" s="8">
        <v>6.57</v>
      </c>
      <c r="AV274" s="8">
        <v>1.1100000000000001</v>
      </c>
      <c r="AW274" s="8">
        <v>6.97</v>
      </c>
      <c r="AX274" s="8">
        <v>1.49</v>
      </c>
      <c r="AY274" s="8">
        <v>4.26</v>
      </c>
      <c r="AZ274" s="8"/>
      <c r="BA274" s="8">
        <v>4.16</v>
      </c>
      <c r="BB274" s="8">
        <v>0.67900000000000005</v>
      </c>
      <c r="BC274" s="8">
        <v>3.41</v>
      </c>
      <c r="BD274" s="8">
        <v>0.218</v>
      </c>
      <c r="BE274" s="8">
        <v>5.75</v>
      </c>
      <c r="BF274" s="8">
        <v>2.02</v>
      </c>
      <c r="BG274" s="8">
        <v>0.79300000000000004</v>
      </c>
      <c r="BH274" s="1">
        <f t="shared" si="75"/>
        <v>215.34653465346534</v>
      </c>
      <c r="BI274" s="1">
        <f t="shared" si="76"/>
        <v>0.37722772277227723</v>
      </c>
      <c r="BJ274" s="1">
        <f t="shared" si="77"/>
        <v>15.099009900990099</v>
      </c>
      <c r="BK274" s="1"/>
      <c r="BL274" s="28"/>
      <c r="BM274" s="28"/>
      <c r="BN274" s="64"/>
      <c r="BO274" s="64"/>
      <c r="BP274" s="64"/>
      <c r="BQ274" s="64"/>
      <c r="BR274" s="64">
        <v>0.01</v>
      </c>
    </row>
    <row r="275" spans="1:70" s="10" customFormat="1" x14ac:dyDescent="0.3">
      <c r="A275" s="10" t="s">
        <v>1181</v>
      </c>
      <c r="B275" s="10" t="s">
        <v>1073</v>
      </c>
      <c r="C275" s="10" t="s">
        <v>236</v>
      </c>
      <c r="D275" s="10" t="s">
        <v>1006</v>
      </c>
      <c r="E275" s="16" t="s">
        <v>51</v>
      </c>
      <c r="F275" s="8">
        <v>16.37</v>
      </c>
      <c r="G275" s="8">
        <v>145.63</v>
      </c>
      <c r="H275" s="8">
        <v>52.4</v>
      </c>
      <c r="I275" s="8">
        <v>0.71</v>
      </c>
      <c r="J275" s="8">
        <v>19.5</v>
      </c>
      <c r="K275" s="8">
        <v>8.3771380000000004</v>
      </c>
      <c r="L275" s="8">
        <v>0.18</v>
      </c>
      <c r="M275" s="8">
        <v>3.93</v>
      </c>
      <c r="N275" s="8">
        <v>10.8</v>
      </c>
      <c r="O275" s="8">
        <v>2.48</v>
      </c>
      <c r="P275" s="8">
        <v>0.65</v>
      </c>
      <c r="Q275" s="8">
        <v>0.15</v>
      </c>
      <c r="R275" s="1">
        <f t="shared" si="78"/>
        <v>99.177138000000028</v>
      </c>
      <c r="S275" s="8"/>
      <c r="T275" s="1">
        <f t="shared" si="79"/>
        <v>52.834757139291497</v>
      </c>
      <c r="U275" s="1">
        <f t="shared" si="80"/>
        <v>0.7158907932995604</v>
      </c>
      <c r="V275" s="1">
        <f t="shared" si="81"/>
        <v>19.661789393438632</v>
      </c>
      <c r="W275" s="1">
        <f t="shared" si="82"/>
        <v>8.4466422090139339</v>
      </c>
      <c r="X275" s="1">
        <f t="shared" si="83"/>
        <v>0.18149344055481811</v>
      </c>
      <c r="Y275" s="1">
        <f t="shared" si="84"/>
        <v>3.9626067854468627</v>
      </c>
      <c r="Z275" s="1">
        <f t="shared" si="85"/>
        <v>10.889606433289089</v>
      </c>
      <c r="AA275" s="1">
        <f t="shared" si="86"/>
        <v>2.5005762920886054</v>
      </c>
      <c r="AB275" s="1">
        <f t="shared" si="87"/>
        <v>0.65539297978128774</v>
      </c>
      <c r="AC275" s="1">
        <f t="shared" si="88"/>
        <v>0.15124453379568178</v>
      </c>
      <c r="AD275" s="1">
        <f t="shared" si="89"/>
        <v>99.999999999999957</v>
      </c>
      <c r="AE275" s="8"/>
      <c r="AF275" s="8"/>
      <c r="AG275" s="8"/>
      <c r="AH275" s="8"/>
      <c r="AI275" s="8">
        <v>10</v>
      </c>
      <c r="AJ275" s="8">
        <v>0.254</v>
      </c>
      <c r="AK275" s="8">
        <v>420</v>
      </c>
      <c r="AL275" s="8"/>
      <c r="AM275" s="8"/>
      <c r="AN275" s="8">
        <v>173</v>
      </c>
      <c r="AO275" s="8">
        <v>5.7</v>
      </c>
      <c r="AP275" s="8">
        <v>11.9</v>
      </c>
      <c r="AQ275" s="8"/>
      <c r="AR275" s="8">
        <v>9.4499999999999993</v>
      </c>
      <c r="AS275" s="8">
        <v>2.92</v>
      </c>
      <c r="AT275" s="8">
        <v>0.96399999999999997</v>
      </c>
      <c r="AU275" s="8">
        <v>3.66</v>
      </c>
      <c r="AV275" s="8">
        <v>0.56399999999999995</v>
      </c>
      <c r="AW275" s="8"/>
      <c r="AX275" s="8">
        <v>0.82399999999999995</v>
      </c>
      <c r="AY275" s="8"/>
      <c r="AZ275" s="8"/>
      <c r="BA275" s="8">
        <v>2.1800000000000002</v>
      </c>
      <c r="BB275" s="8">
        <v>0.33200000000000002</v>
      </c>
      <c r="BC275" s="8">
        <v>1.43</v>
      </c>
      <c r="BD275" s="8">
        <v>7.8E-2</v>
      </c>
      <c r="BE275" s="8"/>
      <c r="BF275" s="8">
        <v>0.68200000000000005</v>
      </c>
      <c r="BG275" s="8">
        <v>0.30499999999999999</v>
      </c>
      <c r="BH275" s="1">
        <f t="shared" si="75"/>
        <v>253.66568914956011</v>
      </c>
      <c r="BI275" s="1">
        <f t="shared" si="76"/>
        <v>0.37243401759530792</v>
      </c>
      <c r="BJ275" s="1">
        <f t="shared" si="77"/>
        <v>14.662756598240469</v>
      </c>
      <c r="BK275" s="1"/>
      <c r="BL275" s="28"/>
      <c r="BM275" s="28"/>
      <c r="BN275" s="64"/>
      <c r="BO275" s="64"/>
      <c r="BP275" s="64"/>
      <c r="BQ275" s="64"/>
      <c r="BR275" s="64">
        <v>0.01</v>
      </c>
    </row>
    <row r="276" spans="1:70" s="10" customFormat="1" x14ac:dyDescent="0.3">
      <c r="A276" s="10" t="s">
        <v>1181</v>
      </c>
      <c r="B276" s="10" t="s">
        <v>1074</v>
      </c>
      <c r="C276" s="10" t="s">
        <v>236</v>
      </c>
      <c r="D276" s="10" t="s">
        <v>1006</v>
      </c>
      <c r="E276" s="16" t="s">
        <v>51</v>
      </c>
      <c r="F276" s="8">
        <v>16.37</v>
      </c>
      <c r="G276" s="8">
        <v>145.63</v>
      </c>
      <c r="H276" s="8">
        <v>53</v>
      </c>
      <c r="I276" s="8">
        <v>0.67</v>
      </c>
      <c r="J276" s="8">
        <v>18.100000000000001</v>
      </c>
      <c r="K276" s="8">
        <v>8.989002000000001</v>
      </c>
      <c r="L276" s="8">
        <v>0.19</v>
      </c>
      <c r="M276" s="8">
        <v>4.92</v>
      </c>
      <c r="N276" s="8">
        <v>10.1</v>
      </c>
      <c r="O276" s="8">
        <v>2.5</v>
      </c>
      <c r="P276" s="8">
        <v>0.74</v>
      </c>
      <c r="Q276" s="8">
        <v>0.14000000000000001</v>
      </c>
      <c r="R276" s="1">
        <f t="shared" si="78"/>
        <v>99.349001999999999</v>
      </c>
      <c r="S276" s="8"/>
      <c r="T276" s="1">
        <f t="shared" si="79"/>
        <v>53.347289789584394</v>
      </c>
      <c r="U276" s="1">
        <f t="shared" si="80"/>
        <v>0.67439026715134998</v>
      </c>
      <c r="V276" s="1">
        <f t="shared" si="81"/>
        <v>18.218602739461843</v>
      </c>
      <c r="W276" s="1">
        <f t="shared" si="82"/>
        <v>9.0479036719462993</v>
      </c>
      <c r="X276" s="1">
        <f t="shared" si="83"/>
        <v>0.19124500113247236</v>
      </c>
      <c r="Y276" s="1">
        <f t="shared" si="84"/>
        <v>4.9522389766934953</v>
      </c>
      <c r="Z276" s="1">
        <f t="shared" si="85"/>
        <v>10.166181639147215</v>
      </c>
      <c r="AA276" s="1">
        <f t="shared" si="86"/>
        <v>2.5163815938483207</v>
      </c>
      <c r="AB276" s="1">
        <f t="shared" si="87"/>
        <v>0.74484895177910293</v>
      </c>
      <c r="AC276" s="1">
        <f t="shared" si="88"/>
        <v>0.14091736925550596</v>
      </c>
      <c r="AD276" s="1">
        <f t="shared" si="89"/>
        <v>100</v>
      </c>
      <c r="AE276" s="8"/>
      <c r="AF276" s="8"/>
      <c r="AG276" s="8"/>
      <c r="AH276" s="8"/>
      <c r="AI276" s="8">
        <v>14.3</v>
      </c>
      <c r="AJ276" s="8">
        <v>0.308</v>
      </c>
      <c r="AK276" s="8">
        <v>351</v>
      </c>
      <c r="AL276" s="8"/>
      <c r="AM276" s="8"/>
      <c r="AN276" s="8">
        <v>224</v>
      </c>
      <c r="AO276" s="8">
        <v>6.26</v>
      </c>
      <c r="AP276" s="8">
        <v>14.4</v>
      </c>
      <c r="AQ276" s="8"/>
      <c r="AR276" s="8">
        <v>9.66</v>
      </c>
      <c r="AS276" s="8">
        <v>2.86</v>
      </c>
      <c r="AT276" s="8">
        <v>0.93100000000000005</v>
      </c>
      <c r="AU276" s="8">
        <v>3.68</v>
      </c>
      <c r="AV276" s="8">
        <v>0.57299999999999995</v>
      </c>
      <c r="AW276" s="8"/>
      <c r="AX276" s="8">
        <v>0.84499999999999997</v>
      </c>
      <c r="AY276" s="8"/>
      <c r="AZ276" s="8"/>
      <c r="BA276" s="8">
        <v>2.3199999999999998</v>
      </c>
      <c r="BB276" s="8">
        <v>0.34499999999999997</v>
      </c>
      <c r="BC276" s="8">
        <v>1.62</v>
      </c>
      <c r="BD276" s="8">
        <v>8.6999999999999994E-2</v>
      </c>
      <c r="BE276" s="8"/>
      <c r="BF276" s="8">
        <v>0.92900000000000005</v>
      </c>
      <c r="BG276" s="8">
        <v>0.35799999999999998</v>
      </c>
      <c r="BH276" s="1">
        <f t="shared" si="75"/>
        <v>241.11948331539287</v>
      </c>
      <c r="BI276" s="1">
        <f t="shared" si="76"/>
        <v>0.33153928955866518</v>
      </c>
      <c r="BJ276" s="1">
        <f t="shared" si="77"/>
        <v>15.392895586652314</v>
      </c>
      <c r="BK276" s="1"/>
      <c r="BL276" s="28"/>
      <c r="BM276" s="28"/>
      <c r="BN276" s="64"/>
      <c r="BO276" s="64"/>
      <c r="BP276" s="64"/>
      <c r="BQ276" s="64"/>
      <c r="BR276" s="64">
        <v>0.01</v>
      </c>
    </row>
    <row r="277" spans="1:70" s="10" customFormat="1" x14ac:dyDescent="0.3">
      <c r="A277" s="10" t="s">
        <v>1181</v>
      </c>
      <c r="B277" s="10" t="s">
        <v>1075</v>
      </c>
      <c r="C277" s="10" t="s">
        <v>236</v>
      </c>
      <c r="D277" s="10" t="s">
        <v>1006</v>
      </c>
      <c r="E277" s="16" t="s">
        <v>51</v>
      </c>
      <c r="F277" s="8">
        <v>16.37</v>
      </c>
      <c r="G277" s="8">
        <v>145.63</v>
      </c>
      <c r="H277" s="8">
        <v>57.9</v>
      </c>
      <c r="I277" s="8">
        <v>0.79</v>
      </c>
      <c r="J277" s="8">
        <v>16.8</v>
      </c>
      <c r="K277" s="8">
        <v>7.9992220000000005</v>
      </c>
      <c r="L277" s="8">
        <v>0.2</v>
      </c>
      <c r="M277" s="8">
        <v>3.01</v>
      </c>
      <c r="N277" s="8">
        <v>7.39</v>
      </c>
      <c r="O277" s="8">
        <v>3.55</v>
      </c>
      <c r="P277" s="8">
        <v>1.25</v>
      </c>
      <c r="Q277" s="8">
        <v>0.26</v>
      </c>
      <c r="R277" s="1">
        <f t="shared" si="78"/>
        <v>99.149222000000009</v>
      </c>
      <c r="S277" s="8"/>
      <c r="T277" s="1">
        <f t="shared" si="79"/>
        <v>58.3968273598758</v>
      </c>
      <c r="U277" s="1">
        <f t="shared" si="80"/>
        <v>0.7967788188998598</v>
      </c>
      <c r="V277" s="1">
        <f t="shared" si="81"/>
        <v>16.94415716141474</v>
      </c>
      <c r="W277" s="1">
        <f t="shared" si="82"/>
        <v>8.0678615914908534</v>
      </c>
      <c r="X277" s="1">
        <f t="shared" si="83"/>
        <v>0.20171615668350884</v>
      </c>
      <c r="Y277" s="1">
        <f t="shared" si="84"/>
        <v>3.0358281580868072</v>
      </c>
      <c r="Z277" s="1">
        <f t="shared" si="85"/>
        <v>7.453411989455649</v>
      </c>
      <c r="AA277" s="1">
        <f t="shared" si="86"/>
        <v>3.5804617811322812</v>
      </c>
      <c r="AB277" s="1">
        <f t="shared" si="87"/>
        <v>1.2607259792719301</v>
      </c>
      <c r="AC277" s="1">
        <f t="shared" si="88"/>
        <v>0.26223100368856145</v>
      </c>
      <c r="AD277" s="1">
        <f t="shared" si="89"/>
        <v>99.999999999999972</v>
      </c>
      <c r="AE277" s="8"/>
      <c r="AF277" s="8"/>
      <c r="AG277" s="8"/>
      <c r="AH277" s="8"/>
      <c r="AI277" s="8">
        <v>25.6</v>
      </c>
      <c r="AJ277" s="8">
        <v>0.57799999999999996</v>
      </c>
      <c r="AK277" s="8">
        <v>437</v>
      </c>
      <c r="AL277" s="8"/>
      <c r="AM277" s="8"/>
      <c r="AN277" s="8">
        <v>345</v>
      </c>
      <c r="AO277" s="8">
        <v>11.7</v>
      </c>
      <c r="AP277" s="8">
        <v>27.3</v>
      </c>
      <c r="AQ277" s="8"/>
      <c r="AR277" s="8">
        <v>16.100000000000001</v>
      </c>
      <c r="AS277" s="8">
        <v>4.71</v>
      </c>
      <c r="AT277" s="8">
        <v>1.42</v>
      </c>
      <c r="AU277" s="8">
        <v>5.58</v>
      </c>
      <c r="AV277" s="8">
        <v>0.83</v>
      </c>
      <c r="AW277" s="8"/>
      <c r="AX277" s="8">
        <v>1.22</v>
      </c>
      <c r="AY277" s="8"/>
      <c r="AZ277" s="8"/>
      <c r="BA277" s="8">
        <v>3.48</v>
      </c>
      <c r="BB277" s="8">
        <v>0.50800000000000001</v>
      </c>
      <c r="BC277" s="8">
        <v>2.59</v>
      </c>
      <c r="BD277" s="8">
        <v>0.16200000000000001</v>
      </c>
      <c r="BE277" s="8"/>
      <c r="BF277" s="8">
        <v>1.62</v>
      </c>
      <c r="BG277" s="8">
        <v>0.623</v>
      </c>
      <c r="BH277" s="1">
        <f t="shared" si="75"/>
        <v>212.96296296296296</v>
      </c>
      <c r="BI277" s="1">
        <f t="shared" si="76"/>
        <v>0.35679012345679006</v>
      </c>
      <c r="BJ277" s="1">
        <f t="shared" si="77"/>
        <v>15.802469135802468</v>
      </c>
      <c r="BK277" s="1"/>
      <c r="BL277" s="28"/>
      <c r="BM277" s="28"/>
      <c r="BN277" s="64"/>
      <c r="BO277" s="64"/>
      <c r="BP277" s="64"/>
      <c r="BQ277" s="64"/>
      <c r="BR277" s="64">
        <v>0.01</v>
      </c>
    </row>
    <row r="278" spans="1:70" s="10" customFormat="1" x14ac:dyDescent="0.3">
      <c r="A278" s="10" t="s">
        <v>1181</v>
      </c>
      <c r="B278" s="10" t="s">
        <v>1076</v>
      </c>
      <c r="C278" s="10" t="s">
        <v>236</v>
      </c>
      <c r="D278" s="10" t="s">
        <v>1006</v>
      </c>
      <c r="E278" s="16" t="s">
        <v>51</v>
      </c>
      <c r="F278" s="8">
        <v>16.37</v>
      </c>
      <c r="G278" s="8">
        <v>145.63</v>
      </c>
      <c r="H278" s="8">
        <v>59.4</v>
      </c>
      <c r="I278" s="8">
        <v>0.77</v>
      </c>
      <c r="J278" s="8">
        <v>13.8</v>
      </c>
      <c r="K278" s="8">
        <v>6.6045319999999998</v>
      </c>
      <c r="L278" s="8">
        <v>0.19</v>
      </c>
      <c r="M278" s="8">
        <v>1.74</v>
      </c>
      <c r="N278" s="8">
        <v>4.38</v>
      </c>
      <c r="O278" s="8">
        <v>5.6</v>
      </c>
      <c r="P278" s="8">
        <v>1.6</v>
      </c>
      <c r="Q278" s="8">
        <v>0.32</v>
      </c>
      <c r="R278" s="1">
        <f t="shared" si="78"/>
        <v>94.404531999999975</v>
      </c>
      <c r="S278" s="8"/>
      <c r="T278" s="1">
        <f t="shared" si="79"/>
        <v>62.92070808634486</v>
      </c>
      <c r="U278" s="1">
        <f t="shared" si="80"/>
        <v>0.81563880852669257</v>
      </c>
      <c r="V278" s="1">
        <f t="shared" si="81"/>
        <v>14.61794228268618</v>
      </c>
      <c r="W278" s="1">
        <f t="shared" si="82"/>
        <v>6.9959904043589791</v>
      </c>
      <c r="X278" s="1">
        <f t="shared" si="83"/>
        <v>0.20126152418191112</v>
      </c>
      <c r="Y278" s="1">
        <f t="shared" si="84"/>
        <v>1.8431318530343441</v>
      </c>
      <c r="Z278" s="1">
        <f t="shared" si="85"/>
        <v>4.6396077679830041</v>
      </c>
      <c r="AA278" s="1">
        <f t="shared" si="86"/>
        <v>5.9319186074668542</v>
      </c>
      <c r="AB278" s="1">
        <f t="shared" si="87"/>
        <v>1.694833887847673</v>
      </c>
      <c r="AC278" s="1">
        <f t="shared" si="88"/>
        <v>0.33896677756953458</v>
      </c>
      <c r="AD278" s="1">
        <f t="shared" si="89"/>
        <v>100.00000000000006</v>
      </c>
      <c r="AE278" s="8"/>
      <c r="AF278" s="8"/>
      <c r="AG278" s="8"/>
      <c r="AH278" s="8"/>
      <c r="AI278" s="8">
        <v>29.5</v>
      </c>
      <c r="AJ278" s="8">
        <v>0.76200000000000001</v>
      </c>
      <c r="AK278" s="8">
        <v>341</v>
      </c>
      <c r="AL278" s="8"/>
      <c r="AM278" s="8"/>
      <c r="AN278" s="8">
        <v>459</v>
      </c>
      <c r="AO278" s="8">
        <v>14.4</v>
      </c>
      <c r="AP278" s="8">
        <v>31.1</v>
      </c>
      <c r="AQ278" s="8"/>
      <c r="AR278" s="8">
        <v>21.8</v>
      </c>
      <c r="AS278" s="8">
        <v>6.34</v>
      </c>
      <c r="AT278" s="8">
        <v>1.69</v>
      </c>
      <c r="AU278" s="8">
        <v>7.05</v>
      </c>
      <c r="AV278" s="8">
        <v>1.07</v>
      </c>
      <c r="AW278" s="8"/>
      <c r="AX278" s="8">
        <v>1.66</v>
      </c>
      <c r="AY278" s="8"/>
      <c r="AZ278" s="8"/>
      <c r="BA278" s="8">
        <v>4.6399999999999997</v>
      </c>
      <c r="BB278" s="8">
        <v>0.67</v>
      </c>
      <c r="BC278" s="8">
        <v>3.42</v>
      </c>
      <c r="BD278" s="8">
        <v>0.216</v>
      </c>
      <c r="BE278" s="8"/>
      <c r="BF278" s="8">
        <v>2.1</v>
      </c>
      <c r="BG278" s="8">
        <v>0.85899999999999999</v>
      </c>
      <c r="BH278" s="1">
        <f t="shared" si="75"/>
        <v>218.57142857142856</v>
      </c>
      <c r="BI278" s="1">
        <f t="shared" si="76"/>
        <v>0.36285714285714282</v>
      </c>
      <c r="BJ278" s="1">
        <f t="shared" si="77"/>
        <v>14.047619047619047</v>
      </c>
      <c r="BK278" s="1"/>
      <c r="BL278" s="28"/>
      <c r="BM278" s="28"/>
      <c r="BN278" s="64"/>
      <c r="BO278" s="64"/>
      <c r="BP278" s="64"/>
      <c r="BQ278" s="64"/>
      <c r="BR278" s="64">
        <v>0.01</v>
      </c>
    </row>
    <row r="279" spans="1:70" s="10" customFormat="1" x14ac:dyDescent="0.3">
      <c r="A279" s="10" t="s">
        <v>1181</v>
      </c>
      <c r="B279" s="10" t="s">
        <v>1077</v>
      </c>
      <c r="C279" s="10" t="s">
        <v>236</v>
      </c>
      <c r="D279" s="10" t="s">
        <v>1006</v>
      </c>
      <c r="E279" s="16" t="s">
        <v>51</v>
      </c>
      <c r="F279" s="8">
        <v>16.37</v>
      </c>
      <c r="G279" s="8">
        <v>145.63</v>
      </c>
      <c r="H279" s="8">
        <v>60.4</v>
      </c>
      <c r="I279" s="8">
        <v>0.91</v>
      </c>
      <c r="J279" s="8">
        <v>15.7</v>
      </c>
      <c r="K279" s="8">
        <v>8.0262159999999998</v>
      </c>
      <c r="L279" s="8">
        <v>0.22</v>
      </c>
      <c r="M279" s="8">
        <v>2.36</v>
      </c>
      <c r="N279" s="8">
        <v>5.97</v>
      </c>
      <c r="O279" s="8">
        <v>3.95</v>
      </c>
      <c r="P279" s="8">
        <v>1.42</v>
      </c>
      <c r="Q279" s="8">
        <v>0.32</v>
      </c>
      <c r="R279" s="1">
        <f t="shared" si="78"/>
        <v>99.276215999999991</v>
      </c>
      <c r="S279" s="8"/>
      <c r="T279" s="1">
        <f t="shared" si="79"/>
        <v>60.840352738666027</v>
      </c>
      <c r="U279" s="1">
        <f t="shared" si="80"/>
        <v>0.91663445351301465</v>
      </c>
      <c r="V279" s="1">
        <f t="shared" si="81"/>
        <v>15.814462549620142</v>
      </c>
      <c r="W279" s="1">
        <f t="shared" si="82"/>
        <v>8.0847319966345221</v>
      </c>
      <c r="X279" s="1">
        <f t="shared" si="83"/>
        <v>0.22160393381633323</v>
      </c>
      <c r="Y279" s="1">
        <f t="shared" si="84"/>
        <v>2.3772058354843018</v>
      </c>
      <c r="Z279" s="1">
        <f t="shared" si="85"/>
        <v>6.0135249312886785</v>
      </c>
      <c r="AA279" s="1">
        <f t="shared" si="86"/>
        <v>3.9787979026114377</v>
      </c>
      <c r="AB279" s="1">
        <f t="shared" si="87"/>
        <v>1.4303526637236053</v>
      </c>
      <c r="AC279" s="1">
        <f t="shared" si="88"/>
        <v>0.32233299464193926</v>
      </c>
      <c r="AD279" s="1">
        <f t="shared" si="89"/>
        <v>100</v>
      </c>
      <c r="AE279" s="8"/>
      <c r="AF279" s="8"/>
      <c r="AG279" s="8"/>
      <c r="AH279" s="8"/>
      <c r="AI279" s="8">
        <v>26.5</v>
      </c>
      <c r="AJ279" s="8">
        <v>0.67600000000000005</v>
      </c>
      <c r="AK279" s="8">
        <v>412</v>
      </c>
      <c r="AL279" s="8"/>
      <c r="AM279" s="8"/>
      <c r="AN279" s="8">
        <v>377</v>
      </c>
      <c r="AO279" s="8">
        <v>13.1</v>
      </c>
      <c r="AP279" s="8">
        <v>27.4</v>
      </c>
      <c r="AQ279" s="8"/>
      <c r="AR279" s="8">
        <v>19</v>
      </c>
      <c r="AS279" s="8">
        <v>5.39</v>
      </c>
      <c r="AT279" s="8">
        <v>1.61</v>
      </c>
      <c r="AU279" s="8">
        <v>6.28</v>
      </c>
      <c r="AV279" s="8">
        <v>1.02</v>
      </c>
      <c r="AW279" s="8"/>
      <c r="AX279" s="8">
        <v>1.38</v>
      </c>
      <c r="AY279" s="8"/>
      <c r="AZ279" s="8"/>
      <c r="BA279" s="8">
        <v>4.03</v>
      </c>
      <c r="BB279" s="8">
        <v>0.60399999999999998</v>
      </c>
      <c r="BC279" s="8">
        <v>2.97</v>
      </c>
      <c r="BD279" s="8">
        <v>0.16600000000000001</v>
      </c>
      <c r="BE279" s="8"/>
      <c r="BF279" s="8">
        <v>1.88</v>
      </c>
      <c r="BG279" s="8">
        <v>0.73299999999999998</v>
      </c>
      <c r="BH279" s="1">
        <f t="shared" ref="BH279:BH321" si="90">AN279/BF279</f>
        <v>200.53191489361703</v>
      </c>
      <c r="BI279" s="1">
        <f t="shared" ref="BI279:BI321" si="91">AJ279/BF279</f>
        <v>0.3595744680851064</v>
      </c>
      <c r="BJ279" s="1">
        <f t="shared" ref="BJ279:BJ321" si="92">AI279/BF279</f>
        <v>14.095744680851064</v>
      </c>
      <c r="BK279" s="1"/>
      <c r="BL279" s="28"/>
      <c r="BM279" s="28"/>
      <c r="BN279" s="64"/>
      <c r="BO279" s="64"/>
      <c r="BP279" s="64"/>
      <c r="BQ279" s="64"/>
      <c r="BR279" s="64">
        <v>0.01</v>
      </c>
    </row>
    <row r="280" spans="1:70" s="10" customFormat="1" x14ac:dyDescent="0.3">
      <c r="A280" s="10" t="s">
        <v>1181</v>
      </c>
      <c r="B280" s="10" t="s">
        <v>1078</v>
      </c>
      <c r="C280" s="10" t="s">
        <v>236</v>
      </c>
      <c r="D280" s="10" t="s">
        <v>1006</v>
      </c>
      <c r="E280" s="16" t="s">
        <v>51</v>
      </c>
      <c r="F280" s="8">
        <v>16.37</v>
      </c>
      <c r="G280" s="8">
        <v>145.63</v>
      </c>
      <c r="H280" s="8">
        <v>62.2</v>
      </c>
      <c r="I280" s="8">
        <v>0.81</v>
      </c>
      <c r="J280" s="8">
        <v>14.6</v>
      </c>
      <c r="K280" s="8">
        <v>7.0544320000000003</v>
      </c>
      <c r="L280" s="8">
        <v>0.21</v>
      </c>
      <c r="M280" s="8">
        <v>1.52</v>
      </c>
      <c r="N280" s="8">
        <v>4.54</v>
      </c>
      <c r="O280" s="8">
        <v>4.66</v>
      </c>
      <c r="P280" s="8">
        <v>1.65</v>
      </c>
      <c r="Q280" s="8">
        <v>0.36</v>
      </c>
      <c r="R280" s="1">
        <f t="shared" si="78"/>
        <v>97.604432000000003</v>
      </c>
      <c r="S280" s="8"/>
      <c r="T280" s="1">
        <f t="shared" si="79"/>
        <v>63.726614381609224</v>
      </c>
      <c r="U280" s="1">
        <f t="shared" si="80"/>
        <v>0.82988034805632593</v>
      </c>
      <c r="V280" s="1">
        <f t="shared" si="81"/>
        <v>14.95833713780538</v>
      </c>
      <c r="W280" s="1">
        <f t="shared" si="82"/>
        <v>7.2275734364193625</v>
      </c>
      <c r="X280" s="1">
        <f t="shared" si="83"/>
        <v>0.21515416431089929</v>
      </c>
      <c r="Y280" s="1">
        <f t="shared" si="84"/>
        <v>1.5573063321550809</v>
      </c>
      <c r="Z280" s="1">
        <f t="shared" si="85"/>
        <v>4.6514281236737283</v>
      </c>
      <c r="AA280" s="1">
        <f t="shared" si="86"/>
        <v>4.774373360422814</v>
      </c>
      <c r="AB280" s="1">
        <f t="shared" si="87"/>
        <v>1.6904970052999231</v>
      </c>
      <c r="AC280" s="1">
        <f t="shared" si="88"/>
        <v>0.36883571024725598</v>
      </c>
      <c r="AD280" s="1">
        <f t="shared" si="89"/>
        <v>99.999999999999972</v>
      </c>
      <c r="AE280" s="8"/>
      <c r="AF280" s="8"/>
      <c r="AG280" s="8"/>
      <c r="AH280" s="8"/>
      <c r="AI280" s="8">
        <v>31.7</v>
      </c>
      <c r="AJ280" s="8">
        <v>0.80200000000000005</v>
      </c>
      <c r="AK280" s="8">
        <v>333</v>
      </c>
      <c r="AL280" s="8"/>
      <c r="AM280" s="8"/>
      <c r="AN280" s="8">
        <v>488</v>
      </c>
      <c r="AO280" s="8">
        <v>15.5</v>
      </c>
      <c r="AP280" s="8">
        <v>32.799999999999997</v>
      </c>
      <c r="AQ280" s="8"/>
      <c r="AR280" s="8">
        <v>23.1</v>
      </c>
      <c r="AS280" s="8">
        <v>6.42</v>
      </c>
      <c r="AT280" s="8">
        <v>1.76</v>
      </c>
      <c r="AU280" s="8">
        <v>7.22</v>
      </c>
      <c r="AV280" s="8">
        <v>1.1200000000000001</v>
      </c>
      <c r="AW280" s="8"/>
      <c r="AX280" s="8">
        <v>1.65</v>
      </c>
      <c r="AY280" s="8"/>
      <c r="AZ280" s="8"/>
      <c r="BA280" s="8">
        <v>4.76</v>
      </c>
      <c r="BB280" s="8">
        <v>0.70699999999999996</v>
      </c>
      <c r="BC280" s="8">
        <v>3.57</v>
      </c>
      <c r="BD280" s="8">
        <v>0.216</v>
      </c>
      <c r="BE280" s="8"/>
      <c r="BF280" s="8">
        <v>2.2000000000000002</v>
      </c>
      <c r="BG280" s="8">
        <v>0.90700000000000003</v>
      </c>
      <c r="BH280" s="1">
        <f t="shared" si="90"/>
        <v>221.81818181818181</v>
      </c>
      <c r="BI280" s="1">
        <f t="shared" si="91"/>
        <v>0.36454545454545456</v>
      </c>
      <c r="BJ280" s="1">
        <f t="shared" si="92"/>
        <v>14.409090909090908</v>
      </c>
      <c r="BK280" s="1"/>
      <c r="BL280" s="28"/>
      <c r="BM280" s="28"/>
      <c r="BN280" s="64"/>
      <c r="BO280" s="64"/>
      <c r="BP280" s="64"/>
      <c r="BQ280" s="64"/>
      <c r="BR280" s="64">
        <v>0.01</v>
      </c>
    </row>
    <row r="281" spans="1:70" s="10" customFormat="1" x14ac:dyDescent="0.3">
      <c r="A281" s="10" t="s">
        <v>1181</v>
      </c>
      <c r="B281" s="10" t="s">
        <v>1079</v>
      </c>
      <c r="C281" s="10" t="s">
        <v>236</v>
      </c>
      <c r="D281" s="10" t="s">
        <v>1006</v>
      </c>
      <c r="E281" s="16" t="s">
        <v>51</v>
      </c>
      <c r="F281" s="8">
        <v>16.37</v>
      </c>
      <c r="G281" s="8">
        <v>145.63</v>
      </c>
      <c r="H281" s="8">
        <v>62.4</v>
      </c>
      <c r="I281" s="8">
        <v>0.79</v>
      </c>
      <c r="J281" s="8">
        <v>15.4</v>
      </c>
      <c r="K281" s="8">
        <v>6.5775379999999997</v>
      </c>
      <c r="L281" s="8">
        <v>0.2</v>
      </c>
      <c r="M281" s="8">
        <v>1.75</v>
      </c>
      <c r="N281" s="8">
        <v>4.9000000000000004</v>
      </c>
      <c r="O281" s="8">
        <v>4.4000000000000004</v>
      </c>
      <c r="P281" s="8">
        <v>1.52</v>
      </c>
      <c r="Q281" s="8">
        <v>0.28999999999999998</v>
      </c>
      <c r="R281" s="1">
        <f t="shared" si="78"/>
        <v>98.227538000000024</v>
      </c>
      <c r="S281" s="8"/>
      <c r="T281" s="1">
        <f t="shared" si="79"/>
        <v>63.52597374475576</v>
      </c>
      <c r="U281" s="1">
        <f t="shared" si="80"/>
        <v>0.80425511631982449</v>
      </c>
      <c r="V281" s="1">
        <f t="shared" si="81"/>
        <v>15.677884545981389</v>
      </c>
      <c r="W281" s="1">
        <f t="shared" si="82"/>
        <v>6.6962260623899565</v>
      </c>
      <c r="X281" s="1">
        <f t="shared" si="83"/>
        <v>0.20360889020755052</v>
      </c>
      <c r="Y281" s="1">
        <f t="shared" si="84"/>
        <v>1.7815777893160669</v>
      </c>
      <c r="Z281" s="1">
        <f t="shared" si="85"/>
        <v>4.9884178100849876</v>
      </c>
      <c r="AA281" s="1">
        <f t="shared" si="86"/>
        <v>4.4793955845661113</v>
      </c>
      <c r="AB281" s="1">
        <f t="shared" si="87"/>
        <v>1.5474275655773839</v>
      </c>
      <c r="AC281" s="1">
        <f t="shared" si="88"/>
        <v>0.29523289080094822</v>
      </c>
      <c r="AD281" s="1">
        <f t="shared" si="89"/>
        <v>99.999999999999943</v>
      </c>
      <c r="AE281" s="8"/>
      <c r="AF281" s="8"/>
      <c r="AG281" s="8"/>
      <c r="AH281" s="8"/>
      <c r="AI281" s="8">
        <v>26.4</v>
      </c>
      <c r="AJ281" s="8">
        <v>0.67900000000000005</v>
      </c>
      <c r="AK281" s="8">
        <v>358</v>
      </c>
      <c r="AL281" s="8"/>
      <c r="AM281" s="8"/>
      <c r="AN281" s="8">
        <v>460</v>
      </c>
      <c r="AO281" s="8">
        <v>12.8</v>
      </c>
      <c r="AP281" s="8">
        <v>28.3</v>
      </c>
      <c r="AQ281" s="8"/>
      <c r="AR281" s="8">
        <v>18.600000000000001</v>
      </c>
      <c r="AS281" s="8">
        <v>5.36</v>
      </c>
      <c r="AT281" s="8">
        <v>1.61</v>
      </c>
      <c r="AU281" s="8">
        <v>6.36</v>
      </c>
      <c r="AV281" s="8">
        <v>0.97299999999999998</v>
      </c>
      <c r="AW281" s="8"/>
      <c r="AX281" s="8">
        <v>1.47</v>
      </c>
      <c r="AY281" s="8"/>
      <c r="AZ281" s="8"/>
      <c r="BA281" s="8">
        <v>4.33</v>
      </c>
      <c r="BB281" s="8">
        <v>0.64100000000000001</v>
      </c>
      <c r="BC281" s="8">
        <v>3.19</v>
      </c>
      <c r="BD281" s="8">
        <v>0.19700000000000001</v>
      </c>
      <c r="BE281" s="8"/>
      <c r="BF281" s="8">
        <v>1.79</v>
      </c>
      <c r="BG281" s="8">
        <v>0.79700000000000004</v>
      </c>
      <c r="BH281" s="1">
        <f t="shared" si="90"/>
        <v>256.98324022346367</v>
      </c>
      <c r="BI281" s="1">
        <f t="shared" si="91"/>
        <v>0.3793296089385475</v>
      </c>
      <c r="BJ281" s="1">
        <f t="shared" si="92"/>
        <v>14.748603351955307</v>
      </c>
      <c r="BK281" s="1"/>
      <c r="BL281" s="28"/>
      <c r="BM281" s="28"/>
      <c r="BN281" s="64"/>
      <c r="BO281" s="64"/>
      <c r="BP281" s="64"/>
      <c r="BQ281" s="64"/>
      <c r="BR281" s="64">
        <v>0.01</v>
      </c>
    </row>
    <row r="282" spans="1:70" s="10" customFormat="1" x14ac:dyDescent="0.3">
      <c r="A282" s="10" t="s">
        <v>1181</v>
      </c>
      <c r="B282" s="10" t="s">
        <v>1080</v>
      </c>
      <c r="C282" s="10" t="s">
        <v>236</v>
      </c>
      <c r="D282" s="10" t="s">
        <v>1006</v>
      </c>
      <c r="E282" s="16" t="s">
        <v>51</v>
      </c>
      <c r="F282" s="8">
        <v>16.37</v>
      </c>
      <c r="G282" s="8">
        <v>145.63</v>
      </c>
      <c r="H282" s="8">
        <v>62.9</v>
      </c>
      <c r="I282" s="8">
        <v>0.85</v>
      </c>
      <c r="J282" s="8">
        <v>14.9</v>
      </c>
      <c r="K282" s="8">
        <v>7.3153740000000012</v>
      </c>
      <c r="L282" s="8">
        <v>0.21</v>
      </c>
      <c r="M282" s="8">
        <v>1.57</v>
      </c>
      <c r="N282" s="8">
        <v>4.79</v>
      </c>
      <c r="O282" s="8">
        <v>4.38</v>
      </c>
      <c r="P282" s="8">
        <v>1.61</v>
      </c>
      <c r="Q282" s="8">
        <v>0.35</v>
      </c>
      <c r="R282" s="1">
        <f t="shared" si="78"/>
        <v>98.875373999999994</v>
      </c>
      <c r="S282" s="8"/>
      <c r="T282" s="1">
        <f t="shared" si="79"/>
        <v>63.615435730235525</v>
      </c>
      <c r="U282" s="1">
        <f t="shared" si="80"/>
        <v>0.85966805040858818</v>
      </c>
      <c r="V282" s="1">
        <f t="shared" si="81"/>
        <v>15.069475236574077</v>
      </c>
      <c r="W282" s="1">
        <f t="shared" si="82"/>
        <v>7.3985803583407952</v>
      </c>
      <c r="X282" s="1">
        <f t="shared" si="83"/>
        <v>0.21238857715976883</v>
      </c>
      <c r="Y282" s="1">
        <f t="shared" si="84"/>
        <v>1.5878574578135098</v>
      </c>
      <c r="Z282" s="1">
        <f t="shared" si="85"/>
        <v>4.8444823075966319</v>
      </c>
      <c r="AA282" s="1">
        <f t="shared" si="86"/>
        <v>4.4298188950466066</v>
      </c>
      <c r="AB282" s="1">
        <f t="shared" si="87"/>
        <v>1.6283124248915612</v>
      </c>
      <c r="AC282" s="1">
        <f t="shared" si="88"/>
        <v>0.35398096193294804</v>
      </c>
      <c r="AD282" s="1">
        <f t="shared" si="89"/>
        <v>100.00000000000003</v>
      </c>
      <c r="AE282" s="8"/>
      <c r="AF282" s="8"/>
      <c r="AG282" s="8"/>
      <c r="AH282" s="8"/>
      <c r="AI282" s="8">
        <v>30.2</v>
      </c>
      <c r="AJ282" s="8">
        <v>0.622</v>
      </c>
      <c r="AK282" s="8">
        <v>320</v>
      </c>
      <c r="AL282" s="8"/>
      <c r="AM282" s="8"/>
      <c r="AN282" s="8">
        <v>470</v>
      </c>
      <c r="AO282" s="8">
        <v>15.1</v>
      </c>
      <c r="AP282" s="8">
        <v>32.700000000000003</v>
      </c>
      <c r="AQ282" s="8"/>
      <c r="AR282" s="8">
        <v>24.4</v>
      </c>
      <c r="AS282" s="8">
        <v>6.33</v>
      </c>
      <c r="AT282" s="8">
        <v>1.77</v>
      </c>
      <c r="AU282" s="8">
        <v>7.42</v>
      </c>
      <c r="AV282" s="8">
        <v>1.17</v>
      </c>
      <c r="AW282" s="8"/>
      <c r="AX282" s="8">
        <v>1.69</v>
      </c>
      <c r="AY282" s="8"/>
      <c r="AZ282" s="8"/>
      <c r="BA282" s="8">
        <v>4.79</v>
      </c>
      <c r="BB282" s="8">
        <v>0.68799999999999994</v>
      </c>
      <c r="BC282" s="8">
        <v>3.57</v>
      </c>
      <c r="BD282" s="8">
        <v>0.21299999999999999</v>
      </c>
      <c r="BE282" s="8"/>
      <c r="BF282" s="8">
        <v>2.11</v>
      </c>
      <c r="BG282" s="8">
        <v>0.84</v>
      </c>
      <c r="BH282" s="1">
        <f t="shared" si="90"/>
        <v>222.74881516587678</v>
      </c>
      <c r="BI282" s="1">
        <f t="shared" si="91"/>
        <v>0.2947867298578199</v>
      </c>
      <c r="BJ282" s="1">
        <f t="shared" si="92"/>
        <v>14.312796208530806</v>
      </c>
      <c r="BK282" s="1"/>
      <c r="BL282" s="28"/>
      <c r="BM282" s="28"/>
      <c r="BN282" s="64"/>
      <c r="BO282" s="64"/>
      <c r="BP282" s="64"/>
      <c r="BQ282" s="64"/>
      <c r="BR282" s="64">
        <v>0.01</v>
      </c>
    </row>
    <row r="283" spans="1:70" s="10" customFormat="1" x14ac:dyDescent="0.3">
      <c r="A283" s="10" t="s">
        <v>1181</v>
      </c>
      <c r="B283" s="10" t="s">
        <v>1081</v>
      </c>
      <c r="C283" s="10" t="s">
        <v>236</v>
      </c>
      <c r="D283" s="10" t="s">
        <v>1006</v>
      </c>
      <c r="E283" s="16" t="s">
        <v>51</v>
      </c>
      <c r="F283" s="8">
        <v>16.37</v>
      </c>
      <c r="G283" s="8">
        <v>145.63</v>
      </c>
      <c r="H283" s="8">
        <v>64.599999999999994</v>
      </c>
      <c r="I283" s="8">
        <v>0.86</v>
      </c>
      <c r="J283" s="8">
        <v>14.6</v>
      </c>
      <c r="K283" s="8">
        <v>6.7754940000000001</v>
      </c>
      <c r="L283" s="8">
        <v>0.2</v>
      </c>
      <c r="M283" s="8">
        <v>1.22</v>
      </c>
      <c r="N283" s="8">
        <v>4.1500000000000004</v>
      </c>
      <c r="O283" s="8">
        <v>4.33</v>
      </c>
      <c r="P283" s="8">
        <v>2.0499999999999998</v>
      </c>
      <c r="Q283" s="8">
        <v>0.31</v>
      </c>
      <c r="R283" s="1">
        <f t="shared" si="78"/>
        <v>99.095493999999988</v>
      </c>
      <c r="S283" s="8"/>
      <c r="T283" s="1">
        <f t="shared" si="79"/>
        <v>65.189644243561673</v>
      </c>
      <c r="U283" s="1">
        <f t="shared" si="80"/>
        <v>0.8678497530876631</v>
      </c>
      <c r="V283" s="1">
        <f t="shared" si="81"/>
        <v>14.733263250092888</v>
      </c>
      <c r="W283" s="1">
        <f t="shared" si="82"/>
        <v>6.8373381336592365</v>
      </c>
      <c r="X283" s="1">
        <f t="shared" si="83"/>
        <v>0.20182552397387518</v>
      </c>
      <c r="Y283" s="1">
        <f t="shared" si="84"/>
        <v>1.2311356962406383</v>
      </c>
      <c r="Z283" s="1">
        <f t="shared" si="85"/>
        <v>4.1878796224579098</v>
      </c>
      <c r="AA283" s="1">
        <f t="shared" si="86"/>
        <v>4.3695225940343976</v>
      </c>
      <c r="AB283" s="1">
        <f t="shared" si="87"/>
        <v>2.0687116207322203</v>
      </c>
      <c r="AC283" s="1">
        <f t="shared" si="88"/>
        <v>0.31282956215950652</v>
      </c>
      <c r="AD283" s="1">
        <f t="shared" si="89"/>
        <v>100.00000000000001</v>
      </c>
      <c r="AE283" s="8"/>
      <c r="AF283" s="8"/>
      <c r="AG283" s="8"/>
      <c r="AH283" s="8"/>
      <c r="AI283" s="8">
        <v>40.299999999999997</v>
      </c>
      <c r="AJ283" s="8">
        <v>1.03</v>
      </c>
      <c r="AK283" s="8">
        <v>295</v>
      </c>
      <c r="AL283" s="8"/>
      <c r="AM283" s="8"/>
      <c r="AN283" s="8">
        <v>521</v>
      </c>
      <c r="AO283" s="8">
        <v>17.100000000000001</v>
      </c>
      <c r="AP283" s="8">
        <v>36.299999999999997</v>
      </c>
      <c r="AQ283" s="8"/>
      <c r="AR283" s="8">
        <v>25.4</v>
      </c>
      <c r="AS283" s="8">
        <v>7.09</v>
      </c>
      <c r="AT283" s="8">
        <v>1.8</v>
      </c>
      <c r="AU283" s="8">
        <v>8.23</v>
      </c>
      <c r="AV283" s="8">
        <v>1.29</v>
      </c>
      <c r="AW283" s="8"/>
      <c r="AX283" s="8">
        <v>1.84</v>
      </c>
      <c r="AY283" s="8"/>
      <c r="AZ283" s="8"/>
      <c r="BA283" s="8">
        <v>5.18</v>
      </c>
      <c r="BB283" s="8">
        <v>0.747</v>
      </c>
      <c r="BC283" s="8">
        <v>4.43</v>
      </c>
      <c r="BD283" s="8">
        <v>0.25900000000000001</v>
      </c>
      <c r="BE283" s="8"/>
      <c r="BF283" s="8">
        <v>2.72</v>
      </c>
      <c r="BG283" s="8">
        <v>1.1299999999999999</v>
      </c>
      <c r="BH283" s="1">
        <f t="shared" si="90"/>
        <v>191.54411764705881</v>
      </c>
      <c r="BI283" s="1">
        <f t="shared" si="91"/>
        <v>0.37867647058823528</v>
      </c>
      <c r="BJ283" s="1">
        <f t="shared" si="92"/>
        <v>14.816176470588234</v>
      </c>
      <c r="BK283" s="1"/>
      <c r="BL283" s="28"/>
      <c r="BM283" s="28"/>
      <c r="BN283" s="64"/>
      <c r="BO283" s="64"/>
      <c r="BP283" s="64"/>
      <c r="BQ283" s="64"/>
      <c r="BR283" s="64">
        <v>0.01</v>
      </c>
    </row>
    <row r="284" spans="1:70" s="10" customFormat="1" x14ac:dyDescent="0.3">
      <c r="A284" s="10" t="s">
        <v>1181</v>
      </c>
      <c r="B284" s="10" t="s">
        <v>1082</v>
      </c>
      <c r="C284" s="10" t="s">
        <v>236</v>
      </c>
      <c r="D284" s="10" t="s">
        <v>1006</v>
      </c>
      <c r="E284" s="16" t="s">
        <v>51</v>
      </c>
      <c r="F284" s="8">
        <v>16.37</v>
      </c>
      <c r="G284" s="8">
        <v>145.63</v>
      </c>
      <c r="H284" s="8">
        <v>65.099999999999994</v>
      </c>
      <c r="I284" s="8">
        <v>0.84</v>
      </c>
      <c r="J284" s="8">
        <v>14.5</v>
      </c>
      <c r="K284" s="8">
        <v>6.6495220000000002</v>
      </c>
      <c r="L284" s="8">
        <v>0.2</v>
      </c>
      <c r="M284" s="8">
        <v>1.1499999999999999</v>
      </c>
      <c r="N284" s="8">
        <v>4.04</v>
      </c>
      <c r="O284" s="8">
        <v>4.34</v>
      </c>
      <c r="P284" s="8">
        <v>2.1</v>
      </c>
      <c r="Q284" s="8">
        <v>0.31</v>
      </c>
      <c r="R284" s="1">
        <f t="shared" si="78"/>
        <v>99.229522000000017</v>
      </c>
      <c r="S284" s="8"/>
      <c r="T284" s="1">
        <f t="shared" si="79"/>
        <v>65.605475757506909</v>
      </c>
      <c r="U284" s="1">
        <f t="shared" si="80"/>
        <v>0.8465222678387988</v>
      </c>
      <c r="V284" s="1">
        <f t="shared" si="81"/>
        <v>14.612586766264982</v>
      </c>
      <c r="W284" s="1">
        <f t="shared" si="82"/>
        <v>6.7011529089095063</v>
      </c>
      <c r="X284" s="1">
        <f t="shared" si="83"/>
        <v>0.20155292091399973</v>
      </c>
      <c r="Y284" s="1">
        <f t="shared" si="84"/>
        <v>1.1589292952554984</v>
      </c>
      <c r="Z284" s="1">
        <f t="shared" si="85"/>
        <v>4.0713690024627951</v>
      </c>
      <c r="AA284" s="1">
        <f t="shared" si="86"/>
        <v>4.3736983838337942</v>
      </c>
      <c r="AB284" s="1">
        <f t="shared" si="87"/>
        <v>2.1163056695969971</v>
      </c>
      <c r="AC284" s="1">
        <f t="shared" si="88"/>
        <v>0.31240702741669962</v>
      </c>
      <c r="AD284" s="1">
        <f t="shared" si="89"/>
        <v>99.999999999999972</v>
      </c>
      <c r="AE284" s="8"/>
      <c r="AF284" s="8"/>
      <c r="AG284" s="8"/>
      <c r="AH284" s="8"/>
      <c r="AI284" s="8">
        <v>42.3</v>
      </c>
      <c r="AJ284" s="8">
        <v>1.02</v>
      </c>
      <c r="AK284" s="8">
        <v>305</v>
      </c>
      <c r="AL284" s="8"/>
      <c r="AM284" s="8"/>
      <c r="AN284" s="8">
        <v>545</v>
      </c>
      <c r="AO284" s="8">
        <v>17.7</v>
      </c>
      <c r="AP284" s="8">
        <v>37.4</v>
      </c>
      <c r="AQ284" s="8"/>
      <c r="AR284" s="8">
        <v>25.6</v>
      </c>
      <c r="AS284" s="8">
        <v>7.37</v>
      </c>
      <c r="AT284" s="8">
        <v>1.81</v>
      </c>
      <c r="AU284" s="8">
        <v>8.57</v>
      </c>
      <c r="AV284" s="8">
        <v>1.29</v>
      </c>
      <c r="AW284" s="8"/>
      <c r="AX284" s="8">
        <v>1.85</v>
      </c>
      <c r="AY284" s="8"/>
      <c r="AZ284" s="8"/>
      <c r="BA284" s="8">
        <v>5.29</v>
      </c>
      <c r="BB284" s="8">
        <v>0.77400000000000002</v>
      </c>
      <c r="BC284" s="8">
        <v>4.53</v>
      </c>
      <c r="BD284" s="8">
        <v>0.26300000000000001</v>
      </c>
      <c r="BE284" s="8"/>
      <c r="BF284" s="8">
        <v>2.84</v>
      </c>
      <c r="BG284" s="8">
        <v>1.23</v>
      </c>
      <c r="BH284" s="1">
        <f t="shared" si="90"/>
        <v>191.90140845070422</v>
      </c>
      <c r="BI284" s="1">
        <f t="shared" si="91"/>
        <v>0.35915492957746481</v>
      </c>
      <c r="BJ284" s="1">
        <f t="shared" si="92"/>
        <v>14.894366197183098</v>
      </c>
      <c r="BK284" s="1"/>
      <c r="BL284" s="28"/>
      <c r="BM284" s="28"/>
      <c r="BN284" s="64"/>
      <c r="BO284" s="64"/>
      <c r="BP284" s="64"/>
      <c r="BQ284" s="64"/>
      <c r="BR284" s="64">
        <v>0.01</v>
      </c>
    </row>
    <row r="285" spans="1:70" s="10" customFormat="1" x14ac:dyDescent="0.3">
      <c r="A285" s="10" t="s">
        <v>1181</v>
      </c>
      <c r="B285" s="10" t="s">
        <v>1083</v>
      </c>
      <c r="C285" s="10" t="s">
        <v>236</v>
      </c>
      <c r="D285" s="10" t="s">
        <v>1006</v>
      </c>
      <c r="E285" s="16" t="s">
        <v>51</v>
      </c>
      <c r="F285" s="8">
        <v>16.37</v>
      </c>
      <c r="G285" s="8">
        <v>145.63</v>
      </c>
      <c r="H285" s="8">
        <v>65.900000000000006</v>
      </c>
      <c r="I285" s="8">
        <v>0.71</v>
      </c>
      <c r="J285" s="8">
        <v>14.8</v>
      </c>
      <c r="K285" s="8">
        <v>5.5697620000000008</v>
      </c>
      <c r="L285" s="8">
        <v>0.18</v>
      </c>
      <c r="M285" s="8">
        <v>1.05</v>
      </c>
      <c r="N285" s="8">
        <v>3.71</v>
      </c>
      <c r="O285" s="8">
        <v>4.71</v>
      </c>
      <c r="P285" s="8">
        <v>2.0699999999999998</v>
      </c>
      <c r="Q285" s="8">
        <v>0.25</v>
      </c>
      <c r="R285" s="1">
        <f t="shared" si="78"/>
        <v>98.949761999999978</v>
      </c>
      <c r="S285" s="8"/>
      <c r="T285" s="1">
        <f t="shared" si="79"/>
        <v>66.599452760684784</v>
      </c>
      <c r="U285" s="1">
        <f t="shared" si="80"/>
        <v>0.71753583399220311</v>
      </c>
      <c r="V285" s="1">
        <f t="shared" si="81"/>
        <v>14.957084990260011</v>
      </c>
      <c r="W285" s="1">
        <f t="shared" si="82"/>
        <v>5.6288786222649048</v>
      </c>
      <c r="X285" s="1">
        <f t="shared" si="83"/>
        <v>0.18191049312478391</v>
      </c>
      <c r="Y285" s="1">
        <f t="shared" si="84"/>
        <v>1.0611445432279063</v>
      </c>
      <c r="Z285" s="1">
        <f t="shared" si="85"/>
        <v>3.7493773860719353</v>
      </c>
      <c r="AA285" s="1">
        <f t="shared" si="86"/>
        <v>4.7599912367651793</v>
      </c>
      <c r="AB285" s="1">
        <f t="shared" si="87"/>
        <v>2.091970670935015</v>
      </c>
      <c r="AC285" s="1">
        <f t="shared" si="88"/>
        <v>0.25265346267331096</v>
      </c>
      <c r="AD285" s="1">
        <f t="shared" si="89"/>
        <v>100.00000000000004</v>
      </c>
      <c r="AE285" s="8"/>
      <c r="AF285" s="8"/>
      <c r="AG285" s="8"/>
      <c r="AH285" s="8"/>
      <c r="AI285" s="8">
        <v>39.200000000000003</v>
      </c>
      <c r="AJ285" s="8">
        <v>0.96499999999999997</v>
      </c>
      <c r="AK285" s="8">
        <v>296</v>
      </c>
      <c r="AL285" s="8"/>
      <c r="AM285" s="8"/>
      <c r="AN285" s="8">
        <v>548</v>
      </c>
      <c r="AO285" s="8">
        <v>18</v>
      </c>
      <c r="AP285" s="8">
        <v>38.200000000000003</v>
      </c>
      <c r="AQ285" s="8"/>
      <c r="AR285" s="8">
        <v>23.6</v>
      </c>
      <c r="AS285" s="8">
        <v>6.51</v>
      </c>
      <c r="AT285" s="8">
        <v>1.79</v>
      </c>
      <c r="AU285" s="8">
        <v>7.72</v>
      </c>
      <c r="AV285" s="8">
        <v>1.1299999999999999</v>
      </c>
      <c r="AW285" s="8"/>
      <c r="AX285" s="8">
        <v>1.75</v>
      </c>
      <c r="AY285" s="8"/>
      <c r="AZ285" s="8"/>
      <c r="BA285" s="8">
        <v>5.16</v>
      </c>
      <c r="BB285" s="8">
        <v>0.76400000000000001</v>
      </c>
      <c r="BC285" s="8">
        <v>4.42</v>
      </c>
      <c r="BD285" s="8">
        <v>0.26900000000000002</v>
      </c>
      <c r="BE285" s="8"/>
      <c r="BF285" s="8">
        <v>2.69</v>
      </c>
      <c r="BG285" s="8">
        <v>1.08</v>
      </c>
      <c r="BH285" s="1">
        <f t="shared" si="90"/>
        <v>203.71747211895911</v>
      </c>
      <c r="BI285" s="1">
        <f t="shared" si="91"/>
        <v>0.35873605947955389</v>
      </c>
      <c r="BJ285" s="1">
        <f t="shared" si="92"/>
        <v>14.572490706319703</v>
      </c>
      <c r="BK285" s="1"/>
      <c r="BL285" s="28"/>
      <c r="BM285" s="28"/>
      <c r="BN285" s="64"/>
      <c r="BO285" s="64"/>
      <c r="BP285" s="64"/>
      <c r="BQ285" s="64"/>
      <c r="BR285" s="64">
        <v>0.01</v>
      </c>
    </row>
    <row r="286" spans="1:70" s="10" customFormat="1" x14ac:dyDescent="0.3">
      <c r="A286" s="10" t="s">
        <v>1181</v>
      </c>
      <c r="B286" s="10" t="s">
        <v>1084</v>
      </c>
      <c r="C286" s="10" t="s">
        <v>236</v>
      </c>
      <c r="D286" s="10" t="s">
        <v>1006</v>
      </c>
      <c r="E286" s="16" t="s">
        <v>51</v>
      </c>
      <c r="F286" s="8">
        <v>16.37</v>
      </c>
      <c r="G286" s="8">
        <v>145.63</v>
      </c>
      <c r="H286" s="8">
        <v>51.66</v>
      </c>
      <c r="I286" s="8">
        <v>0.73</v>
      </c>
      <c r="J286" s="8">
        <v>18.54</v>
      </c>
      <c r="K286" s="8">
        <v>9.2679400000000012</v>
      </c>
      <c r="L286" s="8">
        <v>0.19</v>
      </c>
      <c r="M286" s="8">
        <v>4.97</v>
      </c>
      <c r="N286" s="8">
        <v>10.3</v>
      </c>
      <c r="O286" s="8">
        <v>2.5299999999999998</v>
      </c>
      <c r="P286" s="8">
        <v>0.56999999999999995</v>
      </c>
      <c r="Q286" s="8">
        <v>0.13</v>
      </c>
      <c r="R286" s="1">
        <f t="shared" si="78"/>
        <v>98.887939999999972</v>
      </c>
      <c r="S286" s="8"/>
      <c r="T286" s="1">
        <f t="shared" si="79"/>
        <v>52.24095071653835</v>
      </c>
      <c r="U286" s="1">
        <f t="shared" si="80"/>
        <v>0.73820933068279126</v>
      </c>
      <c r="V286" s="1">
        <f t="shared" si="81"/>
        <v>18.74849450802596</v>
      </c>
      <c r="W286" s="1">
        <f t="shared" si="82"/>
        <v>9.3721640879565324</v>
      </c>
      <c r="X286" s="1">
        <f t="shared" si="83"/>
        <v>0.19213667510921964</v>
      </c>
      <c r="Y286" s="1">
        <f t="shared" si="84"/>
        <v>5.0258909225937973</v>
      </c>
      <c r="Z286" s="1">
        <f t="shared" si="85"/>
        <v>10.415830282236644</v>
      </c>
      <c r="AA286" s="1">
        <f t="shared" si="86"/>
        <v>2.5584515159280299</v>
      </c>
      <c r="AB286" s="1">
        <f t="shared" si="87"/>
        <v>0.57641002532765884</v>
      </c>
      <c r="AC286" s="1">
        <f t="shared" si="88"/>
        <v>0.13146193560104502</v>
      </c>
      <c r="AD286" s="1">
        <f t="shared" si="89"/>
        <v>100.00000000000003</v>
      </c>
      <c r="AE286" s="8"/>
      <c r="AF286" s="8"/>
      <c r="AG286" s="8"/>
      <c r="AH286" s="8"/>
      <c r="AI286" s="8">
        <v>11.6</v>
      </c>
      <c r="AJ286" s="8">
        <v>0.27900000000000003</v>
      </c>
      <c r="AK286" s="8">
        <v>382</v>
      </c>
      <c r="AL286" s="8">
        <v>20.6</v>
      </c>
      <c r="AM286" s="8">
        <v>1.23</v>
      </c>
      <c r="AN286" s="8">
        <v>199</v>
      </c>
      <c r="AO286" s="8">
        <v>5.69</v>
      </c>
      <c r="AP286" s="8">
        <v>12.3</v>
      </c>
      <c r="AQ286" s="8">
        <v>1.88</v>
      </c>
      <c r="AR286" s="8">
        <v>8.7799999999999994</v>
      </c>
      <c r="AS286" s="8">
        <v>2.52</v>
      </c>
      <c r="AT286" s="8">
        <v>0.87</v>
      </c>
      <c r="AU286" s="8">
        <v>3.11</v>
      </c>
      <c r="AV286" s="8">
        <v>0.54200000000000004</v>
      </c>
      <c r="AW286" s="8">
        <v>3.42</v>
      </c>
      <c r="AX286" s="8">
        <v>0.73899999999999999</v>
      </c>
      <c r="AY286" s="8">
        <v>2.08</v>
      </c>
      <c r="AZ286" s="8"/>
      <c r="BA286" s="8">
        <v>2.1</v>
      </c>
      <c r="BB286" s="8">
        <v>0.32900000000000001</v>
      </c>
      <c r="BC286" s="8">
        <v>1.49</v>
      </c>
      <c r="BD286" s="8">
        <v>8.9599999999999999E-2</v>
      </c>
      <c r="BE286" s="8">
        <v>2.42</v>
      </c>
      <c r="BF286" s="8">
        <v>0.86399999999999999</v>
      </c>
      <c r="BG286" s="8">
        <v>0.311</v>
      </c>
      <c r="BH286" s="1">
        <f t="shared" si="90"/>
        <v>230.32407407407408</v>
      </c>
      <c r="BI286" s="1">
        <f t="shared" si="91"/>
        <v>0.32291666666666669</v>
      </c>
      <c r="BJ286" s="1">
        <f t="shared" si="92"/>
        <v>13.425925925925926</v>
      </c>
      <c r="BK286" s="1"/>
      <c r="BL286" s="28"/>
      <c r="BM286" s="28"/>
      <c r="BN286" s="64">
        <v>18.779</v>
      </c>
      <c r="BO286" s="64">
        <v>15.564</v>
      </c>
      <c r="BP286" s="64">
        <v>38.418999999999997</v>
      </c>
      <c r="BQ286" s="64"/>
      <c r="BR286" s="64">
        <v>0.01</v>
      </c>
    </row>
    <row r="287" spans="1:70" s="10" customFormat="1" x14ac:dyDescent="0.3">
      <c r="A287" s="10" t="s">
        <v>1181</v>
      </c>
      <c r="B287" s="10" t="s">
        <v>1085</v>
      </c>
      <c r="C287" s="10" t="s">
        <v>236</v>
      </c>
      <c r="D287" s="10" t="s">
        <v>1006</v>
      </c>
      <c r="E287" s="16" t="s">
        <v>51</v>
      </c>
      <c r="F287" s="8">
        <v>16.37</v>
      </c>
      <c r="G287" s="8">
        <v>145.63</v>
      </c>
      <c r="H287" s="8">
        <v>52.31</v>
      </c>
      <c r="I287" s="8">
        <v>0.71</v>
      </c>
      <c r="J287" s="8">
        <v>21.18</v>
      </c>
      <c r="K287" s="8">
        <v>7.8912459999999998</v>
      </c>
      <c r="L287" s="8">
        <v>0.16</v>
      </c>
      <c r="M287" s="8">
        <v>2.88</v>
      </c>
      <c r="N287" s="8">
        <v>10.6</v>
      </c>
      <c r="O287" s="8">
        <v>2.76</v>
      </c>
      <c r="P287" s="8">
        <v>0.51</v>
      </c>
      <c r="Q287" s="8">
        <v>0.12</v>
      </c>
      <c r="R287" s="1">
        <f t="shared" si="78"/>
        <v>99.121245999999999</v>
      </c>
      <c r="S287" s="8"/>
      <c r="T287" s="1">
        <f t="shared" si="79"/>
        <v>52.773751451833043</v>
      </c>
      <c r="U287" s="1">
        <f t="shared" si="80"/>
        <v>0.71629446627416282</v>
      </c>
      <c r="V287" s="1">
        <f t="shared" si="81"/>
        <v>21.367770134770097</v>
      </c>
      <c r="W287" s="1">
        <f t="shared" si="82"/>
        <v>7.9612054109973558</v>
      </c>
      <c r="X287" s="1">
        <f t="shared" si="83"/>
        <v>0.16141847127305078</v>
      </c>
      <c r="Y287" s="1">
        <f t="shared" si="84"/>
        <v>2.9055324829149138</v>
      </c>
      <c r="Z287" s="1">
        <f t="shared" si="85"/>
        <v>10.693973721839614</v>
      </c>
      <c r="AA287" s="1">
        <f t="shared" si="86"/>
        <v>2.7844686294601257</v>
      </c>
      <c r="AB287" s="1">
        <f t="shared" si="87"/>
        <v>0.5145213771828494</v>
      </c>
      <c r="AC287" s="1">
        <f t="shared" si="88"/>
        <v>0.12106385345478808</v>
      </c>
      <c r="AD287" s="1">
        <f t="shared" si="89"/>
        <v>99.999999999999972</v>
      </c>
      <c r="AE287" s="8"/>
      <c r="AF287" s="8"/>
      <c r="AG287" s="8"/>
      <c r="AH287" s="8"/>
      <c r="AI287" s="8">
        <v>9.5</v>
      </c>
      <c r="AJ287" s="8">
        <v>0.24099999999999999</v>
      </c>
      <c r="AK287" s="8">
        <v>445</v>
      </c>
      <c r="AL287" s="8">
        <v>20.6</v>
      </c>
      <c r="AM287" s="8">
        <v>1.1399999999999999</v>
      </c>
      <c r="AN287" s="8">
        <v>191</v>
      </c>
      <c r="AO287" s="8">
        <v>5.25</v>
      </c>
      <c r="AP287" s="8">
        <v>11.5</v>
      </c>
      <c r="AQ287" s="8">
        <v>1.83</v>
      </c>
      <c r="AR287" s="8">
        <v>8.6</v>
      </c>
      <c r="AS287" s="8">
        <v>2.4900000000000002</v>
      </c>
      <c r="AT287" s="8">
        <v>0.90100000000000002</v>
      </c>
      <c r="AU287" s="8">
        <v>3.1</v>
      </c>
      <c r="AV287" s="8">
        <v>0.54100000000000004</v>
      </c>
      <c r="AW287" s="8">
        <v>3.38</v>
      </c>
      <c r="AX287" s="8">
        <v>0.72399999999999998</v>
      </c>
      <c r="AY287" s="8">
        <v>2.0299999999999998</v>
      </c>
      <c r="AZ287" s="8"/>
      <c r="BA287" s="8">
        <v>2.0699999999999998</v>
      </c>
      <c r="BB287" s="8">
        <v>0.32200000000000001</v>
      </c>
      <c r="BC287" s="8">
        <v>1.41</v>
      </c>
      <c r="BD287" s="8"/>
      <c r="BE287" s="8">
        <v>2.34</v>
      </c>
      <c r="BF287" s="8">
        <v>0.65800000000000003</v>
      </c>
      <c r="BG287" s="8">
        <v>0.25900000000000001</v>
      </c>
      <c r="BH287" s="1">
        <f t="shared" si="90"/>
        <v>290.273556231003</v>
      </c>
      <c r="BI287" s="1">
        <f t="shared" si="91"/>
        <v>0.36626139817629177</v>
      </c>
      <c r="BJ287" s="1">
        <f t="shared" si="92"/>
        <v>14.437689969604863</v>
      </c>
      <c r="BK287" s="1"/>
      <c r="BL287" s="28"/>
      <c r="BM287" s="28"/>
      <c r="BN287" s="64">
        <v>18.79</v>
      </c>
      <c r="BO287" s="64">
        <v>15.564</v>
      </c>
      <c r="BP287" s="64">
        <v>38.417999999999999</v>
      </c>
      <c r="BQ287" s="64"/>
      <c r="BR287" s="64">
        <v>0.01</v>
      </c>
    </row>
    <row r="288" spans="1:70" s="10" customFormat="1" x14ac:dyDescent="0.3">
      <c r="A288" s="10" t="s">
        <v>1181</v>
      </c>
      <c r="B288" s="10" t="s">
        <v>1086</v>
      </c>
      <c r="C288" s="10" t="s">
        <v>236</v>
      </c>
      <c r="D288" s="10" t="s">
        <v>1006</v>
      </c>
      <c r="E288" s="16" t="s">
        <v>51</v>
      </c>
      <c r="F288" s="8">
        <v>16.37</v>
      </c>
      <c r="G288" s="8">
        <v>145.63</v>
      </c>
      <c r="H288" s="8">
        <v>50.01</v>
      </c>
      <c r="I288" s="8">
        <v>0.75</v>
      </c>
      <c r="J288" s="8">
        <v>20.18</v>
      </c>
      <c r="K288" s="8">
        <v>9.2679400000000012</v>
      </c>
      <c r="L288" s="8">
        <v>0.18</v>
      </c>
      <c r="M288" s="8">
        <v>3.86</v>
      </c>
      <c r="N288" s="8">
        <v>11.4</v>
      </c>
      <c r="O288" s="8">
        <v>2.35</v>
      </c>
      <c r="P288" s="8">
        <v>0.42</v>
      </c>
      <c r="Q288" s="8">
        <v>0.11</v>
      </c>
      <c r="R288" s="1">
        <f t="shared" si="78"/>
        <v>98.527940000000001</v>
      </c>
      <c r="S288" s="8"/>
      <c r="T288" s="1">
        <f t="shared" si="79"/>
        <v>50.757176086295928</v>
      </c>
      <c r="U288" s="1">
        <f t="shared" si="80"/>
        <v>0.76120540021439609</v>
      </c>
      <c r="V288" s="1">
        <f t="shared" si="81"/>
        <v>20.481499968435347</v>
      </c>
      <c r="W288" s="1">
        <f t="shared" si="82"/>
        <v>9.4064079691506812</v>
      </c>
      <c r="X288" s="1">
        <f t="shared" si="83"/>
        <v>0.18268929605145504</v>
      </c>
      <c r="Y288" s="1">
        <f t="shared" si="84"/>
        <v>3.9176704597700915</v>
      </c>
      <c r="Z288" s="1">
        <f t="shared" si="85"/>
        <v>11.570322083258819</v>
      </c>
      <c r="AA288" s="1">
        <f t="shared" si="86"/>
        <v>2.3851102540051077</v>
      </c>
      <c r="AB288" s="1">
        <f t="shared" si="87"/>
        <v>0.4262750241200618</v>
      </c>
      <c r="AC288" s="1">
        <f t="shared" si="88"/>
        <v>0.11164345869811143</v>
      </c>
      <c r="AD288" s="1">
        <f t="shared" si="89"/>
        <v>99.999999999999986</v>
      </c>
      <c r="AE288" s="8"/>
      <c r="AF288" s="8"/>
      <c r="AG288" s="8"/>
      <c r="AH288" s="8"/>
      <c r="AI288" s="8">
        <v>6.36</v>
      </c>
      <c r="AJ288" s="8">
        <v>0.111</v>
      </c>
      <c r="AK288" s="8">
        <v>436</v>
      </c>
      <c r="AL288" s="8">
        <v>16.5</v>
      </c>
      <c r="AM288" s="8">
        <v>0.76300000000000001</v>
      </c>
      <c r="AN288" s="8">
        <v>136</v>
      </c>
      <c r="AO288" s="8">
        <v>3.66</v>
      </c>
      <c r="AP288" s="8">
        <v>8.35</v>
      </c>
      <c r="AQ288" s="8">
        <v>1.35</v>
      </c>
      <c r="AR288" s="8">
        <v>6.51</v>
      </c>
      <c r="AS288" s="8">
        <v>1.97</v>
      </c>
      <c r="AT288" s="8">
        <v>0.75</v>
      </c>
      <c r="AU288" s="8">
        <v>2.4700000000000002</v>
      </c>
      <c r="AV288" s="8">
        <v>0.436</v>
      </c>
      <c r="AW288" s="8">
        <v>2.76</v>
      </c>
      <c r="AX288" s="8">
        <v>0.60099999999999998</v>
      </c>
      <c r="AY288" s="8">
        <v>1.68</v>
      </c>
      <c r="AZ288" s="8"/>
      <c r="BA288" s="8">
        <v>1.67</v>
      </c>
      <c r="BB288" s="8">
        <v>0.26600000000000001</v>
      </c>
      <c r="BC288" s="8">
        <v>0.98899999999999999</v>
      </c>
      <c r="BD288" s="8">
        <v>6.0199999999999997E-2</v>
      </c>
      <c r="BE288" s="8">
        <v>1.6</v>
      </c>
      <c r="BF288" s="8">
        <v>0.41899999999999998</v>
      </c>
      <c r="BG288" s="8">
        <v>0.18099999999999999</v>
      </c>
      <c r="BH288" s="1">
        <f t="shared" si="90"/>
        <v>324.58233890214797</v>
      </c>
      <c r="BI288" s="1">
        <f t="shared" si="91"/>
        <v>0.2649164677804296</v>
      </c>
      <c r="BJ288" s="1">
        <f t="shared" si="92"/>
        <v>15.178997613365157</v>
      </c>
      <c r="BK288" s="1"/>
      <c r="BL288" s="28"/>
      <c r="BM288" s="28"/>
      <c r="BN288" s="64">
        <v>18.792000000000002</v>
      </c>
      <c r="BO288" s="64">
        <v>15.557</v>
      </c>
      <c r="BP288" s="64">
        <v>38.398000000000003</v>
      </c>
      <c r="BQ288" s="64"/>
      <c r="BR288" s="64">
        <v>0.01</v>
      </c>
    </row>
    <row r="289" spans="1:70" s="10" customFormat="1" x14ac:dyDescent="0.3">
      <c r="A289" s="10" t="s">
        <v>1181</v>
      </c>
      <c r="B289" s="10" t="s">
        <v>1087</v>
      </c>
      <c r="C289" s="10" t="s">
        <v>236</v>
      </c>
      <c r="D289" s="10" t="s">
        <v>1006</v>
      </c>
      <c r="E289" s="16" t="s">
        <v>51</v>
      </c>
      <c r="F289" s="8">
        <v>16.37</v>
      </c>
      <c r="G289" s="8">
        <v>145.63</v>
      </c>
      <c r="H289" s="8">
        <v>63.39</v>
      </c>
      <c r="I289" s="8">
        <v>0.75</v>
      </c>
      <c r="J289" s="8">
        <v>15.62</v>
      </c>
      <c r="K289" s="8">
        <v>6.5145520000000001</v>
      </c>
      <c r="L289" s="8">
        <v>0.2</v>
      </c>
      <c r="M289" s="8">
        <v>1.59</v>
      </c>
      <c r="N289" s="8">
        <v>4.71</v>
      </c>
      <c r="O289" s="8">
        <v>4.2699999999999996</v>
      </c>
      <c r="P289" s="8">
        <v>1.91</v>
      </c>
      <c r="Q289" s="8">
        <v>0.3</v>
      </c>
      <c r="R289" s="1">
        <f t="shared" si="78"/>
        <v>99.25455199999999</v>
      </c>
      <c r="S289" s="8"/>
      <c r="T289" s="1">
        <f t="shared" si="79"/>
        <v>63.866088479246784</v>
      </c>
      <c r="U289" s="1">
        <f t="shared" si="80"/>
        <v>0.7556328499674253</v>
      </c>
      <c r="V289" s="1">
        <f t="shared" si="81"/>
        <v>15.737313488654909</v>
      </c>
      <c r="W289" s="1">
        <f t="shared" si="82"/>
        <v>6.5634793253613193</v>
      </c>
      <c r="X289" s="1">
        <f t="shared" si="83"/>
        <v>0.20150209332464672</v>
      </c>
      <c r="Y289" s="1">
        <f t="shared" si="84"/>
        <v>1.6019416419309416</v>
      </c>
      <c r="Z289" s="1">
        <f t="shared" si="85"/>
        <v>4.745374297795431</v>
      </c>
      <c r="AA289" s="1">
        <f t="shared" si="86"/>
        <v>4.302069692481207</v>
      </c>
      <c r="AB289" s="1">
        <f t="shared" si="87"/>
        <v>1.9243449912503763</v>
      </c>
      <c r="AC289" s="1">
        <f t="shared" si="88"/>
        <v>0.30225313998697007</v>
      </c>
      <c r="AD289" s="1">
        <f t="shared" si="89"/>
        <v>100.00000000000001</v>
      </c>
      <c r="AE289" s="8"/>
      <c r="AF289" s="8"/>
      <c r="AG289" s="8"/>
      <c r="AH289" s="8"/>
      <c r="AI289" s="8">
        <v>36.799999999999997</v>
      </c>
      <c r="AJ289" s="8">
        <v>0.80600000000000005</v>
      </c>
      <c r="AK289" s="8">
        <v>336</v>
      </c>
      <c r="AL289" s="8">
        <v>43.4</v>
      </c>
      <c r="AM289" s="8">
        <v>3.38</v>
      </c>
      <c r="AN289" s="8">
        <v>481</v>
      </c>
      <c r="AO289" s="8">
        <v>15.2</v>
      </c>
      <c r="AP289" s="8">
        <v>32.9</v>
      </c>
      <c r="AQ289" s="8">
        <v>4.78</v>
      </c>
      <c r="AR289" s="8">
        <v>21.6</v>
      </c>
      <c r="AS289" s="8">
        <v>5.78</v>
      </c>
      <c r="AT289" s="8">
        <v>1.66</v>
      </c>
      <c r="AU289" s="8">
        <v>6.75</v>
      </c>
      <c r="AV289" s="8">
        <v>1.1499999999999999</v>
      </c>
      <c r="AW289" s="8">
        <v>7.07</v>
      </c>
      <c r="AX289" s="8">
        <v>1.52</v>
      </c>
      <c r="AY289" s="8">
        <v>4.34</v>
      </c>
      <c r="AZ289" s="8"/>
      <c r="BA289" s="8">
        <v>4.37</v>
      </c>
      <c r="BB289" s="8">
        <v>0.69299999999999995</v>
      </c>
      <c r="BC289" s="8">
        <v>3.77</v>
      </c>
      <c r="BD289" s="8">
        <v>0.22500000000000001</v>
      </c>
      <c r="BE289" s="8">
        <v>5.65</v>
      </c>
      <c r="BF289" s="8">
        <v>2.25</v>
      </c>
      <c r="BG289" s="8">
        <v>0.93600000000000005</v>
      </c>
      <c r="BH289" s="1">
        <f t="shared" si="90"/>
        <v>213.77777777777777</v>
      </c>
      <c r="BI289" s="1">
        <f t="shared" si="91"/>
        <v>0.35822222222222222</v>
      </c>
      <c r="BJ289" s="1">
        <f t="shared" si="92"/>
        <v>16.355555555555554</v>
      </c>
      <c r="BK289" s="1"/>
      <c r="BL289" s="28"/>
      <c r="BM289" s="28"/>
      <c r="BN289" s="64">
        <v>18.795000000000002</v>
      </c>
      <c r="BO289" s="64">
        <v>15.564</v>
      </c>
      <c r="BP289" s="64">
        <v>38.421999999999997</v>
      </c>
      <c r="BQ289" s="64"/>
      <c r="BR289" s="64">
        <v>0.01</v>
      </c>
    </row>
    <row r="290" spans="1:70" s="10" customFormat="1" x14ac:dyDescent="0.3">
      <c r="A290" s="10" t="s">
        <v>1181</v>
      </c>
      <c r="B290" s="10" t="s">
        <v>1088</v>
      </c>
      <c r="C290" s="10" t="s">
        <v>236</v>
      </c>
      <c r="D290" s="10" t="s">
        <v>1006</v>
      </c>
      <c r="E290" s="16" t="s">
        <v>51</v>
      </c>
      <c r="F290" s="8">
        <v>16.37</v>
      </c>
      <c r="G290" s="8">
        <v>145.63</v>
      </c>
      <c r="H290" s="8">
        <v>53.71</v>
      </c>
      <c r="I290" s="8">
        <v>0.79</v>
      </c>
      <c r="J290" s="8">
        <v>18.45</v>
      </c>
      <c r="K290" s="8">
        <v>9.4479000000000006</v>
      </c>
      <c r="L290" s="8">
        <v>0.2</v>
      </c>
      <c r="M290" s="8">
        <v>3.26</v>
      </c>
      <c r="N290" s="8">
        <v>9.23</v>
      </c>
      <c r="O290" s="8">
        <v>3.02</v>
      </c>
      <c r="P290" s="8">
        <v>0.71</v>
      </c>
      <c r="Q290" s="8">
        <v>0.16</v>
      </c>
      <c r="R290" s="1">
        <f t="shared" si="78"/>
        <v>98.977900000000005</v>
      </c>
      <c r="S290" s="8"/>
      <c r="T290" s="1">
        <f t="shared" si="79"/>
        <v>54.264638873930437</v>
      </c>
      <c r="U290" s="1">
        <f t="shared" si="80"/>
        <v>0.79815797263833643</v>
      </c>
      <c r="V290" s="1">
        <f t="shared" si="81"/>
        <v>18.640524804021908</v>
      </c>
      <c r="W290" s="1">
        <f t="shared" si="82"/>
        <v>9.5454641894806826</v>
      </c>
      <c r="X290" s="1">
        <f t="shared" si="83"/>
        <v>0.20206530952869275</v>
      </c>
      <c r="Y290" s="1">
        <f t="shared" si="84"/>
        <v>3.293664545317692</v>
      </c>
      <c r="Z290" s="1">
        <f t="shared" si="85"/>
        <v>9.3253140347491712</v>
      </c>
      <c r="AA290" s="1">
        <f t="shared" si="86"/>
        <v>3.0511861738832606</v>
      </c>
      <c r="AB290" s="1">
        <f t="shared" si="87"/>
        <v>0.7173318488268593</v>
      </c>
      <c r="AC290" s="1">
        <f t="shared" si="88"/>
        <v>0.16165224762295421</v>
      </c>
      <c r="AD290" s="1">
        <f t="shared" si="89"/>
        <v>100</v>
      </c>
      <c r="AE290" s="8"/>
      <c r="AF290" s="8"/>
      <c r="AG290" s="8"/>
      <c r="AH290" s="8"/>
      <c r="AI290" s="8">
        <v>13.2</v>
      </c>
      <c r="AJ290" s="8">
        <v>0.21</v>
      </c>
      <c r="AK290" s="8">
        <v>418</v>
      </c>
      <c r="AL290" s="8">
        <v>24.5</v>
      </c>
      <c r="AM290" s="8">
        <v>1.28</v>
      </c>
      <c r="AN290" s="8">
        <v>247</v>
      </c>
      <c r="AO290" s="8">
        <v>5.98</v>
      </c>
      <c r="AP290" s="8">
        <v>13.4</v>
      </c>
      <c r="AQ290" s="8">
        <v>2.15</v>
      </c>
      <c r="AR290" s="8">
        <v>9.85</v>
      </c>
      <c r="AS290" s="8">
        <v>2.93</v>
      </c>
      <c r="AT290" s="8">
        <v>1.01</v>
      </c>
      <c r="AU290" s="8">
        <v>3.7</v>
      </c>
      <c r="AV290" s="8">
        <v>0.63600000000000001</v>
      </c>
      <c r="AW290" s="8">
        <v>4.04</v>
      </c>
      <c r="AX290" s="8">
        <v>0.88100000000000001</v>
      </c>
      <c r="AY290" s="8">
        <v>2.4900000000000002</v>
      </c>
      <c r="AZ290" s="8"/>
      <c r="BA290" s="8">
        <v>2.4700000000000002</v>
      </c>
      <c r="BB290" s="8">
        <v>0.38900000000000001</v>
      </c>
      <c r="BC290" s="8">
        <v>1.69</v>
      </c>
      <c r="BD290" s="8"/>
      <c r="BE290" s="8">
        <v>2.8</v>
      </c>
      <c r="BF290" s="8">
        <v>0.83499999999999996</v>
      </c>
      <c r="BG290" s="8">
        <v>0.34899999999999998</v>
      </c>
      <c r="BH290" s="1">
        <f t="shared" si="90"/>
        <v>295.80838323353294</v>
      </c>
      <c r="BI290" s="1">
        <f t="shared" si="91"/>
        <v>0.25149700598802394</v>
      </c>
      <c r="BJ290" s="1">
        <f t="shared" si="92"/>
        <v>15.808383233532934</v>
      </c>
      <c r="BK290" s="1"/>
      <c r="BL290" s="28"/>
      <c r="BM290" s="28"/>
      <c r="BN290" s="64">
        <v>18.795000000000002</v>
      </c>
      <c r="BO290" s="64">
        <v>15.565</v>
      </c>
      <c r="BP290" s="64">
        <v>38.417999999999999</v>
      </c>
      <c r="BQ290" s="64"/>
      <c r="BR290" s="64">
        <v>0.01</v>
      </c>
    </row>
    <row r="291" spans="1:70" s="10" customFormat="1" x14ac:dyDescent="0.3">
      <c r="A291" s="10" t="s">
        <v>1181</v>
      </c>
      <c r="B291" s="10" t="s">
        <v>1089</v>
      </c>
      <c r="C291" s="10" t="s">
        <v>236</v>
      </c>
      <c r="D291" s="10" t="s">
        <v>1006</v>
      </c>
      <c r="E291" s="16" t="s">
        <v>51</v>
      </c>
      <c r="F291" s="8">
        <v>16.37</v>
      </c>
      <c r="G291" s="8">
        <v>145.63</v>
      </c>
      <c r="H291" s="8">
        <v>58.15</v>
      </c>
      <c r="I291" s="8">
        <v>0.93</v>
      </c>
      <c r="J291" s="8">
        <v>15.63</v>
      </c>
      <c r="K291" s="8">
        <v>9.5378799999999995</v>
      </c>
      <c r="L291" s="8">
        <v>0.21</v>
      </c>
      <c r="M291" s="8">
        <v>2.7</v>
      </c>
      <c r="N291" s="8">
        <v>6.53</v>
      </c>
      <c r="O291" s="8">
        <v>3.93</v>
      </c>
      <c r="P291" s="8">
        <v>1.0900000000000001</v>
      </c>
      <c r="Q291" s="8">
        <v>0.23</v>
      </c>
      <c r="R291" s="1">
        <f t="shared" si="78"/>
        <v>98.937880000000007</v>
      </c>
      <c r="S291" s="8"/>
      <c r="T291" s="1">
        <f t="shared" si="79"/>
        <v>58.774253096993789</v>
      </c>
      <c r="U291" s="1">
        <f t="shared" si="80"/>
        <v>0.93998375546352919</v>
      </c>
      <c r="V291" s="1">
        <f t="shared" si="81"/>
        <v>15.797791503112862</v>
      </c>
      <c r="W291" s="1">
        <f t="shared" si="82"/>
        <v>9.6402712489897695</v>
      </c>
      <c r="X291" s="1">
        <f t="shared" si="83"/>
        <v>0.21225439639499044</v>
      </c>
      <c r="Y291" s="1">
        <f t="shared" si="84"/>
        <v>2.7289850965070204</v>
      </c>
      <c r="Z291" s="1">
        <f t="shared" si="85"/>
        <v>6.6001009926632754</v>
      </c>
      <c r="AA291" s="1">
        <f t="shared" si="86"/>
        <v>3.9721894182491071</v>
      </c>
      <c r="AB291" s="1">
        <f t="shared" si="87"/>
        <v>1.1017013908120934</v>
      </c>
      <c r="AC291" s="1">
        <f t="shared" si="88"/>
        <v>0.23246910081356101</v>
      </c>
      <c r="AD291" s="1">
        <f t="shared" si="89"/>
        <v>99.999999999999986</v>
      </c>
      <c r="AE291" s="8"/>
      <c r="AF291" s="8"/>
      <c r="AG291" s="8"/>
      <c r="AH291" s="8"/>
      <c r="AI291" s="8">
        <v>32</v>
      </c>
      <c r="AJ291" s="8">
        <v>0.73399999999999999</v>
      </c>
      <c r="AK291" s="8">
        <v>327</v>
      </c>
      <c r="AL291" s="8">
        <v>43</v>
      </c>
      <c r="AM291" s="8">
        <v>3.13</v>
      </c>
      <c r="AN291" s="8">
        <v>443</v>
      </c>
      <c r="AO291" s="8">
        <v>13.8</v>
      </c>
      <c r="AP291" s="8">
        <v>30.6</v>
      </c>
      <c r="AQ291" s="8">
        <v>4.5</v>
      </c>
      <c r="AR291" s="8">
        <v>20.5</v>
      </c>
      <c r="AS291" s="8">
        <v>5.62</v>
      </c>
      <c r="AT291" s="8">
        <v>1.65</v>
      </c>
      <c r="AU291" s="8">
        <v>6.66</v>
      </c>
      <c r="AV291" s="8">
        <v>1.1299999999999999</v>
      </c>
      <c r="AW291" s="8">
        <v>6.96</v>
      </c>
      <c r="AX291" s="8">
        <v>1.51</v>
      </c>
      <c r="AY291" s="8">
        <v>4.24</v>
      </c>
      <c r="AZ291" s="8"/>
      <c r="BA291" s="8">
        <v>4.28</v>
      </c>
      <c r="BB291" s="8">
        <v>0.67400000000000004</v>
      </c>
      <c r="BC291" s="8">
        <v>3.51</v>
      </c>
      <c r="BD291" s="8"/>
      <c r="BE291" s="8">
        <v>5.22</v>
      </c>
      <c r="BF291" s="8">
        <v>2.0299999999999998</v>
      </c>
      <c r="BG291" s="8">
        <v>0.81799999999999995</v>
      </c>
      <c r="BH291" s="1">
        <f t="shared" si="90"/>
        <v>218.22660098522169</v>
      </c>
      <c r="BI291" s="1">
        <f t="shared" si="91"/>
        <v>0.36157635467980298</v>
      </c>
      <c r="BJ291" s="1">
        <f t="shared" si="92"/>
        <v>15.763546798029559</v>
      </c>
      <c r="BK291" s="1"/>
      <c r="BL291" s="28"/>
      <c r="BM291" s="28"/>
      <c r="BN291" s="64">
        <v>18.805</v>
      </c>
      <c r="BO291" s="64">
        <v>15.566000000000001</v>
      </c>
      <c r="BP291" s="64">
        <v>38.427</v>
      </c>
      <c r="BQ291" s="64"/>
      <c r="BR291" s="64">
        <v>0.01</v>
      </c>
    </row>
    <row r="292" spans="1:70" s="10" customFormat="1" x14ac:dyDescent="0.3">
      <c r="A292" s="10" t="s">
        <v>1181</v>
      </c>
      <c r="B292" s="10" t="s">
        <v>1090</v>
      </c>
      <c r="C292" s="10" t="s">
        <v>236</v>
      </c>
      <c r="D292" s="10" t="s">
        <v>1006</v>
      </c>
      <c r="E292" s="16" t="s">
        <v>51</v>
      </c>
      <c r="F292" s="8">
        <v>16.37</v>
      </c>
      <c r="G292" s="8">
        <v>145.63</v>
      </c>
      <c r="H292" s="8">
        <v>53.49</v>
      </c>
      <c r="I292" s="8">
        <v>0.79</v>
      </c>
      <c r="J292" s="8">
        <v>18.63</v>
      </c>
      <c r="K292" s="8">
        <v>9.3309259999999998</v>
      </c>
      <c r="L292" s="8">
        <v>0.2</v>
      </c>
      <c r="M292" s="8">
        <v>3.29</v>
      </c>
      <c r="N292" s="8">
        <v>9.33</v>
      </c>
      <c r="O292" s="8">
        <v>3.06</v>
      </c>
      <c r="P292" s="8">
        <v>0.68</v>
      </c>
      <c r="Q292" s="8">
        <v>0.16</v>
      </c>
      <c r="R292" s="1">
        <f t="shared" si="78"/>
        <v>98.960926000000015</v>
      </c>
      <c r="S292" s="8"/>
      <c r="T292" s="1">
        <f t="shared" si="79"/>
        <v>54.051636501461189</v>
      </c>
      <c r="U292" s="1">
        <f t="shared" si="80"/>
        <v>0.79829487448409686</v>
      </c>
      <c r="V292" s="1">
        <f t="shared" si="81"/>
        <v>18.825612040049013</v>
      </c>
      <c r="W292" s="1">
        <f t="shared" si="82"/>
        <v>9.4288992404941716</v>
      </c>
      <c r="X292" s="1">
        <f t="shared" si="83"/>
        <v>0.20209996822382198</v>
      </c>
      <c r="Y292" s="1">
        <f t="shared" si="84"/>
        <v>3.3245444772818713</v>
      </c>
      <c r="Z292" s="1">
        <f t="shared" si="85"/>
        <v>9.4279635176412953</v>
      </c>
      <c r="AA292" s="1">
        <f t="shared" si="86"/>
        <v>3.0921295138244762</v>
      </c>
      <c r="AB292" s="1">
        <f t="shared" si="87"/>
        <v>0.68713989196099468</v>
      </c>
      <c r="AC292" s="1">
        <f t="shared" si="88"/>
        <v>0.16167997457905758</v>
      </c>
      <c r="AD292" s="1">
        <f t="shared" si="89"/>
        <v>99.999999999999986</v>
      </c>
      <c r="AE292" s="8"/>
      <c r="AF292" s="8"/>
      <c r="AG292" s="8"/>
      <c r="AH292" s="8"/>
      <c r="AI292" s="8">
        <v>11.7</v>
      </c>
      <c r="AJ292" s="8">
        <v>0.182</v>
      </c>
      <c r="AK292" s="8">
        <v>414</v>
      </c>
      <c r="AL292" s="8">
        <v>24.7</v>
      </c>
      <c r="AM292" s="8">
        <v>1.2</v>
      </c>
      <c r="AN292" s="8">
        <v>241</v>
      </c>
      <c r="AO292" s="8">
        <v>5.79</v>
      </c>
      <c r="AP292" s="8">
        <v>13.4</v>
      </c>
      <c r="AQ292" s="8">
        <v>2.04</v>
      </c>
      <c r="AR292" s="8">
        <v>9.67</v>
      </c>
      <c r="AS292" s="8">
        <v>2.89</v>
      </c>
      <c r="AT292" s="8">
        <v>0.99199999999999999</v>
      </c>
      <c r="AU292" s="8">
        <v>3.61</v>
      </c>
      <c r="AV292" s="8">
        <v>0.63400000000000001</v>
      </c>
      <c r="AW292" s="8">
        <v>3.97</v>
      </c>
      <c r="AX292" s="8">
        <v>0.86</v>
      </c>
      <c r="AY292" s="8">
        <v>2.42</v>
      </c>
      <c r="AZ292" s="8"/>
      <c r="BA292" s="8">
        <v>2.4300000000000002</v>
      </c>
      <c r="BB292" s="8">
        <v>0.38700000000000001</v>
      </c>
      <c r="BC292" s="8">
        <v>1.67</v>
      </c>
      <c r="BD292" s="8">
        <v>0.114</v>
      </c>
      <c r="BE292" s="8">
        <v>2.34</v>
      </c>
      <c r="BF292" s="8">
        <v>0.79800000000000004</v>
      </c>
      <c r="BG292" s="8">
        <v>0.34699999999999998</v>
      </c>
      <c r="BH292" s="1">
        <f t="shared" si="90"/>
        <v>302.0050125313283</v>
      </c>
      <c r="BI292" s="1">
        <f t="shared" si="91"/>
        <v>0.22807017543859648</v>
      </c>
      <c r="BJ292" s="1">
        <f t="shared" si="92"/>
        <v>14.661654135338344</v>
      </c>
      <c r="BK292" s="1"/>
      <c r="BL292" s="28"/>
      <c r="BM292" s="28"/>
      <c r="BN292" s="64">
        <v>18.8</v>
      </c>
      <c r="BO292" s="64">
        <v>15.568</v>
      </c>
      <c r="BP292" s="64">
        <v>38.427</v>
      </c>
      <c r="BQ292" s="64"/>
      <c r="BR292" s="64">
        <v>0.01</v>
      </c>
    </row>
    <row r="293" spans="1:70" s="10" customFormat="1" x14ac:dyDescent="0.3">
      <c r="A293" s="10" t="s">
        <v>1181</v>
      </c>
      <c r="B293" s="10" t="s">
        <v>1091</v>
      </c>
      <c r="C293" s="10" t="s">
        <v>236</v>
      </c>
      <c r="D293" s="10" t="s">
        <v>1006</v>
      </c>
      <c r="E293" s="16" t="s">
        <v>51</v>
      </c>
      <c r="F293" s="8">
        <v>16.37</v>
      </c>
      <c r="G293" s="8">
        <v>145.63</v>
      </c>
      <c r="H293" s="8">
        <v>49.28</v>
      </c>
      <c r="I293" s="8">
        <v>0.68</v>
      </c>
      <c r="J293" s="8">
        <v>20.09</v>
      </c>
      <c r="K293" s="8">
        <v>9.5378799999999995</v>
      </c>
      <c r="L293" s="8">
        <v>0.19</v>
      </c>
      <c r="M293" s="8">
        <v>4.51</v>
      </c>
      <c r="N293" s="8">
        <v>11.8</v>
      </c>
      <c r="O293" s="8">
        <v>2.2200000000000002</v>
      </c>
      <c r="P293" s="8">
        <v>0.46</v>
      </c>
      <c r="Q293" s="8">
        <v>0.11</v>
      </c>
      <c r="R293" s="1">
        <f t="shared" si="78"/>
        <v>98.87787999999999</v>
      </c>
      <c r="S293" s="8"/>
      <c r="T293" s="1">
        <f t="shared" si="79"/>
        <v>49.839256262371329</v>
      </c>
      <c r="U293" s="1">
        <f t="shared" si="80"/>
        <v>0.68771701011389008</v>
      </c>
      <c r="V293" s="1">
        <f t="shared" si="81"/>
        <v>20.31799225468831</v>
      </c>
      <c r="W293" s="1">
        <f t="shared" si="82"/>
        <v>9.6461210535662776</v>
      </c>
      <c r="X293" s="1">
        <f t="shared" si="83"/>
        <v>0.19215622341417518</v>
      </c>
      <c r="Y293" s="1">
        <f t="shared" si="84"/>
        <v>4.5611819347259468</v>
      </c>
      <c r="Z293" s="1">
        <f t="shared" si="85"/>
        <v>11.933912822564563</v>
      </c>
      <c r="AA293" s="1">
        <f t="shared" si="86"/>
        <v>2.2451937683129941</v>
      </c>
      <c r="AB293" s="1">
        <f t="shared" si="87"/>
        <v>0.46522033037116095</v>
      </c>
      <c r="AC293" s="1">
        <f t="shared" si="88"/>
        <v>0.11124833987136457</v>
      </c>
      <c r="AD293" s="1">
        <f t="shared" si="89"/>
        <v>100.00000000000001</v>
      </c>
      <c r="AE293" s="8"/>
      <c r="AF293" s="8"/>
      <c r="AG293" s="8"/>
      <c r="AH293" s="8"/>
      <c r="AI293" s="8">
        <v>10.5</v>
      </c>
      <c r="AJ293" s="8">
        <v>0.21099999999999999</v>
      </c>
      <c r="AK293" s="8">
        <v>447</v>
      </c>
      <c r="AL293" s="8">
        <v>16.100000000000001</v>
      </c>
      <c r="AM293" s="8">
        <v>0.83799999999999997</v>
      </c>
      <c r="AN293" s="8">
        <v>148</v>
      </c>
      <c r="AO293" s="8">
        <v>4.8899999999999997</v>
      </c>
      <c r="AP293" s="8">
        <v>10.4</v>
      </c>
      <c r="AQ293" s="8">
        <v>1.65</v>
      </c>
      <c r="AR293" s="8">
        <v>7.3</v>
      </c>
      <c r="AS293" s="8">
        <v>2.0699999999999998</v>
      </c>
      <c r="AT293" s="8">
        <v>0.76900000000000002</v>
      </c>
      <c r="AU293" s="8">
        <v>2.5099999999999998</v>
      </c>
      <c r="AV293" s="8">
        <v>0.43</v>
      </c>
      <c r="AW293" s="8">
        <v>2.64</v>
      </c>
      <c r="AX293" s="8">
        <v>0.56999999999999995</v>
      </c>
      <c r="AY293" s="8">
        <v>1.6</v>
      </c>
      <c r="AZ293" s="8"/>
      <c r="BA293" s="8">
        <v>1.57</v>
      </c>
      <c r="BB293" s="8">
        <v>0.246</v>
      </c>
      <c r="BC293" s="8">
        <v>1.02</v>
      </c>
      <c r="BD293" s="8">
        <v>5.8099999999999999E-2</v>
      </c>
      <c r="BE293" s="8">
        <v>2.37</v>
      </c>
      <c r="BF293" s="8">
        <v>0.624</v>
      </c>
      <c r="BG293" s="8">
        <v>0.22900000000000001</v>
      </c>
      <c r="BH293" s="1">
        <f t="shared" si="90"/>
        <v>237.17948717948718</v>
      </c>
      <c r="BI293" s="1">
        <f t="shared" si="91"/>
        <v>0.33814102564102561</v>
      </c>
      <c r="BJ293" s="1">
        <f t="shared" si="92"/>
        <v>16.826923076923077</v>
      </c>
      <c r="BK293" s="1"/>
      <c r="BL293" s="28"/>
      <c r="BM293" s="28"/>
      <c r="BN293" s="64">
        <v>18.768999999999998</v>
      </c>
      <c r="BO293" s="64">
        <v>15.563000000000001</v>
      </c>
      <c r="BP293" s="64">
        <v>38.415999999999997</v>
      </c>
      <c r="BQ293" s="64"/>
      <c r="BR293" s="64">
        <v>0.01</v>
      </c>
    </row>
    <row r="294" spans="1:70" s="10" customFormat="1" x14ac:dyDescent="0.3">
      <c r="A294" s="10" t="s">
        <v>1181</v>
      </c>
      <c r="B294" s="10" t="s">
        <v>1092</v>
      </c>
      <c r="C294" s="10" t="s">
        <v>236</v>
      </c>
      <c r="D294" s="10" t="s">
        <v>1006</v>
      </c>
      <c r="E294" s="16" t="s">
        <v>51</v>
      </c>
      <c r="F294" s="8">
        <v>16.37</v>
      </c>
      <c r="G294" s="8">
        <v>145.63</v>
      </c>
      <c r="H294" s="8">
        <v>63.91</v>
      </c>
      <c r="I294" s="8">
        <v>0.75</v>
      </c>
      <c r="J294" s="8">
        <v>15.47</v>
      </c>
      <c r="K294" s="8">
        <v>6.3255940000000006</v>
      </c>
      <c r="L294" s="8">
        <v>0.2</v>
      </c>
      <c r="M294" s="8">
        <v>1.52</v>
      </c>
      <c r="N294" s="8">
        <v>4.5599999999999996</v>
      </c>
      <c r="O294" s="8">
        <v>4.38</v>
      </c>
      <c r="P294" s="8">
        <v>1.88</v>
      </c>
      <c r="Q294" s="8">
        <v>0.3</v>
      </c>
      <c r="R294" s="1">
        <f t="shared" si="78"/>
        <v>99.29559399999998</v>
      </c>
      <c r="S294" s="8"/>
      <c r="T294" s="1">
        <f t="shared" si="79"/>
        <v>64.363379507050439</v>
      </c>
      <c r="U294" s="1">
        <f t="shared" si="80"/>
        <v>0.75532052308383413</v>
      </c>
      <c r="V294" s="1">
        <f t="shared" si="81"/>
        <v>15.579744656142552</v>
      </c>
      <c r="W294" s="1">
        <f t="shared" si="82"/>
        <v>6.3704679585279509</v>
      </c>
      <c r="X294" s="1">
        <f t="shared" si="83"/>
        <v>0.20141880615568908</v>
      </c>
      <c r="Y294" s="1">
        <f t="shared" si="84"/>
        <v>1.5307829267832371</v>
      </c>
      <c r="Z294" s="1">
        <f t="shared" si="85"/>
        <v>4.5923487803497105</v>
      </c>
      <c r="AA294" s="1">
        <f t="shared" si="86"/>
        <v>4.4110718548095909</v>
      </c>
      <c r="AB294" s="1">
        <f t="shared" si="87"/>
        <v>1.8933367778634773</v>
      </c>
      <c r="AC294" s="1">
        <f t="shared" si="88"/>
        <v>0.30212820923353362</v>
      </c>
      <c r="AD294" s="1">
        <f t="shared" si="89"/>
        <v>100.00000000000001</v>
      </c>
      <c r="AE294" s="8"/>
      <c r="AF294" s="8"/>
      <c r="AG294" s="8"/>
      <c r="AH294" s="8"/>
      <c r="AI294" s="8">
        <v>36.799999999999997</v>
      </c>
      <c r="AJ294" s="8">
        <v>0.80700000000000005</v>
      </c>
      <c r="AK294" s="8">
        <v>323</v>
      </c>
      <c r="AL294" s="8">
        <v>43.1</v>
      </c>
      <c r="AM294" s="8">
        <v>3.37</v>
      </c>
      <c r="AN294" s="8">
        <v>479</v>
      </c>
      <c r="AO294" s="8">
        <v>15.1</v>
      </c>
      <c r="AP294" s="8">
        <v>32.6</v>
      </c>
      <c r="AQ294" s="8">
        <v>4.79</v>
      </c>
      <c r="AR294" s="8">
        <v>21.3</v>
      </c>
      <c r="AS294" s="8">
        <v>5.64</v>
      </c>
      <c r="AT294" s="8">
        <v>1.6</v>
      </c>
      <c r="AU294" s="8">
        <v>6.62</v>
      </c>
      <c r="AV294" s="8">
        <v>1.1299999999999999</v>
      </c>
      <c r="AW294" s="8">
        <v>6.87</v>
      </c>
      <c r="AX294" s="8">
        <v>1.49</v>
      </c>
      <c r="AY294" s="8">
        <v>4.21</v>
      </c>
      <c r="AZ294" s="8"/>
      <c r="BA294" s="8">
        <v>4.26</v>
      </c>
      <c r="BB294" s="8">
        <v>0.67</v>
      </c>
      <c r="BC294" s="8">
        <v>3.72</v>
      </c>
      <c r="BD294" s="8">
        <v>0.27200000000000002</v>
      </c>
      <c r="BE294" s="8">
        <v>5.55</v>
      </c>
      <c r="BF294" s="8">
        <v>2.2200000000000002</v>
      </c>
      <c r="BG294" s="8">
        <v>0.91600000000000004</v>
      </c>
      <c r="BH294" s="1">
        <f t="shared" si="90"/>
        <v>215.76576576576574</v>
      </c>
      <c r="BI294" s="1">
        <f t="shared" si="91"/>
        <v>0.36351351351351352</v>
      </c>
      <c r="BJ294" s="1">
        <f t="shared" si="92"/>
        <v>16.576576576576574</v>
      </c>
      <c r="BK294" s="1"/>
      <c r="BL294" s="28"/>
      <c r="BM294" s="28"/>
      <c r="BN294" s="64">
        <v>18.797000000000001</v>
      </c>
      <c r="BO294" s="64">
        <v>15.566000000000001</v>
      </c>
      <c r="BP294" s="64">
        <v>38.427999999999997</v>
      </c>
      <c r="BQ294" s="64"/>
      <c r="BR294" s="64">
        <v>0.01</v>
      </c>
    </row>
    <row r="295" spans="1:70" s="10" customFormat="1" x14ac:dyDescent="0.3">
      <c r="A295" s="10" t="s">
        <v>1181</v>
      </c>
      <c r="B295" s="10" t="s">
        <v>1093</v>
      </c>
      <c r="C295" s="10" t="s">
        <v>236</v>
      </c>
      <c r="D295" s="10" t="s">
        <v>1006</v>
      </c>
      <c r="E295" s="16" t="s">
        <v>51</v>
      </c>
      <c r="F295" s="8">
        <v>16.37</v>
      </c>
      <c r="G295" s="8">
        <v>145.63</v>
      </c>
      <c r="H295" s="8">
        <v>53.31</v>
      </c>
      <c r="I295" s="8">
        <v>0.78</v>
      </c>
      <c r="J295" s="8">
        <v>18.54</v>
      </c>
      <c r="K295" s="8">
        <v>9.3399240000000017</v>
      </c>
      <c r="L295" s="8">
        <v>0.2</v>
      </c>
      <c r="M295" s="8">
        <v>3.36</v>
      </c>
      <c r="N295" s="8">
        <v>9.43</v>
      </c>
      <c r="O295" s="8">
        <v>3.16</v>
      </c>
      <c r="P295" s="8">
        <v>0.69</v>
      </c>
      <c r="Q295" s="8">
        <v>0.16</v>
      </c>
      <c r="R295" s="1">
        <f t="shared" si="78"/>
        <v>98.969923999999992</v>
      </c>
      <c r="S295" s="8"/>
      <c r="T295" s="1">
        <f t="shared" si="79"/>
        <v>53.864848880756952</v>
      </c>
      <c r="U295" s="1">
        <f t="shared" si="80"/>
        <v>0.78811821660083325</v>
      </c>
      <c r="V295" s="1">
        <f t="shared" si="81"/>
        <v>18.732963763819804</v>
      </c>
      <c r="W295" s="1">
        <f t="shared" si="82"/>
        <v>9.4371336488042594</v>
      </c>
      <c r="X295" s="1">
        <f t="shared" si="83"/>
        <v>0.20208159400021364</v>
      </c>
      <c r="Y295" s="1">
        <f t="shared" si="84"/>
        <v>3.394970779203589</v>
      </c>
      <c r="Z295" s="1">
        <f t="shared" si="85"/>
        <v>9.5281471571100749</v>
      </c>
      <c r="AA295" s="1">
        <f t="shared" si="86"/>
        <v>3.1928891852033758</v>
      </c>
      <c r="AB295" s="1">
        <f t="shared" si="87"/>
        <v>0.69718149930073703</v>
      </c>
      <c r="AC295" s="1">
        <f t="shared" si="88"/>
        <v>0.16166527520017093</v>
      </c>
      <c r="AD295" s="1">
        <f t="shared" si="89"/>
        <v>100.00000000000001</v>
      </c>
      <c r="AE295" s="8"/>
      <c r="AF295" s="8"/>
      <c r="AG295" s="8"/>
      <c r="AH295" s="8"/>
      <c r="AI295" s="8">
        <v>12</v>
      </c>
      <c r="AJ295" s="8">
        <v>0.14499999999999999</v>
      </c>
      <c r="AK295" s="8">
        <v>408</v>
      </c>
      <c r="AL295" s="8">
        <v>23.6</v>
      </c>
      <c r="AM295" s="8">
        <v>1.2</v>
      </c>
      <c r="AN295" s="8">
        <v>237</v>
      </c>
      <c r="AO295" s="8">
        <v>5.78</v>
      </c>
      <c r="AP295" s="8">
        <v>12.9</v>
      </c>
      <c r="AQ295" s="8">
        <v>2.09</v>
      </c>
      <c r="AR295" s="8">
        <v>9.4600000000000009</v>
      </c>
      <c r="AS295" s="8">
        <v>2.81</v>
      </c>
      <c r="AT295" s="8">
        <v>0.96599999999999997</v>
      </c>
      <c r="AU295" s="8">
        <v>3.5</v>
      </c>
      <c r="AV295" s="8">
        <v>0.61599999999999999</v>
      </c>
      <c r="AW295" s="8">
        <v>3.86</v>
      </c>
      <c r="AX295" s="8">
        <v>0.82899999999999996</v>
      </c>
      <c r="AY295" s="8">
        <v>2.37</v>
      </c>
      <c r="AZ295" s="8"/>
      <c r="BA295" s="8">
        <v>2.37</v>
      </c>
      <c r="BB295" s="8">
        <v>0.36799999999999999</v>
      </c>
      <c r="BC295" s="8">
        <v>1.6</v>
      </c>
      <c r="BD295" s="8"/>
      <c r="BE295" s="8">
        <v>2.73</v>
      </c>
      <c r="BF295" s="8">
        <v>0.80200000000000005</v>
      </c>
      <c r="BG295" s="8">
        <v>0.33300000000000002</v>
      </c>
      <c r="BH295" s="1">
        <f t="shared" si="90"/>
        <v>295.51122194513715</v>
      </c>
      <c r="BI295" s="1">
        <f t="shared" si="91"/>
        <v>0.18079800498753115</v>
      </c>
      <c r="BJ295" s="1">
        <f t="shared" si="92"/>
        <v>14.962593516209475</v>
      </c>
      <c r="BK295" s="1"/>
      <c r="BL295" s="28"/>
      <c r="BM295" s="28"/>
      <c r="BN295" s="64">
        <v>18.800999999999998</v>
      </c>
      <c r="BO295" s="64">
        <v>15.569000000000001</v>
      </c>
      <c r="BP295" s="64">
        <v>38.43</v>
      </c>
      <c r="BQ295" s="64"/>
      <c r="BR295" s="64">
        <v>0.01</v>
      </c>
    </row>
    <row r="296" spans="1:70" s="10" customFormat="1" x14ac:dyDescent="0.3">
      <c r="A296" s="10" t="s">
        <v>1181</v>
      </c>
      <c r="B296" s="10" t="s">
        <v>1094</v>
      </c>
      <c r="C296" s="10" t="s">
        <v>236</v>
      </c>
      <c r="D296" s="10" t="s">
        <v>1006</v>
      </c>
      <c r="E296" s="16" t="s">
        <v>51</v>
      </c>
      <c r="F296" s="8">
        <v>16.37</v>
      </c>
      <c r="G296" s="8">
        <v>145.63</v>
      </c>
      <c r="H296" s="8">
        <v>62.83</v>
      </c>
      <c r="I296" s="8">
        <v>0.84</v>
      </c>
      <c r="J296" s="8">
        <v>14.98</v>
      </c>
      <c r="K296" s="8">
        <v>7.4233500000000001</v>
      </c>
      <c r="L296" s="8">
        <v>0.23</v>
      </c>
      <c r="M296" s="8">
        <v>1.64</v>
      </c>
      <c r="N296" s="8">
        <v>4.84</v>
      </c>
      <c r="O296" s="8">
        <v>4.43</v>
      </c>
      <c r="P296" s="8">
        <v>1.66</v>
      </c>
      <c r="Q296" s="8">
        <v>0.31</v>
      </c>
      <c r="R296" s="1">
        <f t="shared" si="78"/>
        <v>99.183350000000019</v>
      </c>
      <c r="S296" s="8"/>
      <c r="T296" s="1">
        <f t="shared" si="79"/>
        <v>63.347325937266675</v>
      </c>
      <c r="U296" s="1">
        <f t="shared" si="80"/>
        <v>0.84691634230947022</v>
      </c>
      <c r="V296" s="1">
        <f t="shared" si="81"/>
        <v>15.103341437852219</v>
      </c>
      <c r="W296" s="1">
        <f t="shared" si="82"/>
        <v>7.4844719400988167</v>
      </c>
      <c r="X296" s="1">
        <f t="shared" si="83"/>
        <v>0.23189376039425968</v>
      </c>
      <c r="Y296" s="1">
        <f t="shared" si="84"/>
        <v>1.6535033349851558</v>
      </c>
      <c r="Z296" s="1">
        <f t="shared" si="85"/>
        <v>4.8798513056878985</v>
      </c>
      <c r="AA296" s="1">
        <f t="shared" si="86"/>
        <v>4.4664754719416093</v>
      </c>
      <c r="AB296" s="1">
        <f t="shared" si="87"/>
        <v>1.673668009802048</v>
      </c>
      <c r="AC296" s="1">
        <f t="shared" si="88"/>
        <v>0.31255245966182826</v>
      </c>
      <c r="AD296" s="1">
        <f t="shared" si="89"/>
        <v>99.999999999999972</v>
      </c>
      <c r="AE296" s="8"/>
      <c r="AF296" s="8"/>
      <c r="AG296" s="8"/>
      <c r="AH296" s="8"/>
      <c r="AI296" s="8">
        <v>31.06</v>
      </c>
      <c r="AJ296" s="8">
        <v>0.79300000000000004</v>
      </c>
      <c r="AK296" s="8">
        <v>327</v>
      </c>
      <c r="AL296" s="8">
        <v>43.9</v>
      </c>
      <c r="AM296" s="8">
        <v>3.13</v>
      </c>
      <c r="AN296" s="8">
        <v>446</v>
      </c>
      <c r="AO296" s="8">
        <v>14.1</v>
      </c>
      <c r="AP296" s="8">
        <v>30.5</v>
      </c>
      <c r="AQ296" s="8">
        <v>4.58</v>
      </c>
      <c r="AR296" s="8">
        <v>20.7</v>
      </c>
      <c r="AS296" s="8">
        <v>5.65</v>
      </c>
      <c r="AT296" s="8">
        <v>1.7</v>
      </c>
      <c r="AU296" s="8">
        <v>6.81</v>
      </c>
      <c r="AV296" s="8">
        <v>1.169</v>
      </c>
      <c r="AW296" s="8">
        <v>7.08</v>
      </c>
      <c r="AX296" s="8">
        <v>1.54</v>
      </c>
      <c r="AY296" s="8">
        <v>4.37</v>
      </c>
      <c r="AZ296" s="8"/>
      <c r="BA296" s="8">
        <v>4.33</v>
      </c>
      <c r="BB296" s="8">
        <v>0.68799999999999994</v>
      </c>
      <c r="BC296" s="8">
        <v>3.68</v>
      </c>
      <c r="BD296" s="8"/>
      <c r="BE296" s="8">
        <v>5.78</v>
      </c>
      <c r="BF296" s="8">
        <v>2.11</v>
      </c>
      <c r="BG296" s="8">
        <v>0.84799999999999998</v>
      </c>
      <c r="BH296" s="1">
        <f t="shared" si="90"/>
        <v>211.3744075829384</v>
      </c>
      <c r="BI296" s="1">
        <f t="shared" si="91"/>
        <v>0.37582938388625597</v>
      </c>
      <c r="BJ296" s="1">
        <f t="shared" si="92"/>
        <v>14.720379146919431</v>
      </c>
      <c r="BK296" s="1"/>
      <c r="BL296" s="28"/>
      <c r="BM296" s="28"/>
      <c r="BN296" s="64">
        <v>18.795999999999999</v>
      </c>
      <c r="BO296" s="64">
        <v>15.564</v>
      </c>
      <c r="BP296" s="64">
        <v>38.420999999999999</v>
      </c>
      <c r="BQ296" s="64"/>
      <c r="BR296" s="64">
        <v>0.01</v>
      </c>
    </row>
    <row r="297" spans="1:70" s="10" customFormat="1" x14ac:dyDescent="0.3">
      <c r="A297" s="10" t="s">
        <v>1181</v>
      </c>
      <c r="B297" s="10" t="s">
        <v>1095</v>
      </c>
      <c r="C297" s="10" t="s">
        <v>236</v>
      </c>
      <c r="D297" s="10" t="s">
        <v>1006</v>
      </c>
      <c r="E297" s="16" t="s">
        <v>51</v>
      </c>
      <c r="F297" s="8">
        <v>16.37</v>
      </c>
      <c r="G297" s="8">
        <v>145.63</v>
      </c>
      <c r="H297" s="8">
        <v>63.31</v>
      </c>
      <c r="I297" s="8">
        <v>0.82</v>
      </c>
      <c r="J297" s="8">
        <v>15.03</v>
      </c>
      <c r="K297" s="8">
        <v>7.3243720000000012</v>
      </c>
      <c r="L297" s="8">
        <v>0.22</v>
      </c>
      <c r="M297" s="8">
        <v>1.55</v>
      </c>
      <c r="N297" s="8">
        <v>4.7</v>
      </c>
      <c r="O297" s="8">
        <v>4.1900000000000004</v>
      </c>
      <c r="P297" s="8">
        <v>1.71</v>
      </c>
      <c r="Q297" s="8">
        <v>0.33</v>
      </c>
      <c r="R297" s="1">
        <f t="shared" si="78"/>
        <v>99.184371999999982</v>
      </c>
      <c r="S297" s="8"/>
      <c r="T297" s="1">
        <f t="shared" si="79"/>
        <v>63.830620412659378</v>
      </c>
      <c r="U297" s="1">
        <f t="shared" si="80"/>
        <v>0.82674314860812959</v>
      </c>
      <c r="V297" s="1">
        <f t="shared" si="81"/>
        <v>15.153596979975839</v>
      </c>
      <c r="W297" s="1">
        <f t="shared" si="82"/>
        <v>7.3846028888502735</v>
      </c>
      <c r="X297" s="1">
        <f t="shared" si="83"/>
        <v>0.22180913743144939</v>
      </c>
      <c r="Y297" s="1">
        <f t="shared" si="84"/>
        <v>1.5627461955397572</v>
      </c>
      <c r="Z297" s="1">
        <f t="shared" si="85"/>
        <v>4.7386497542173283</v>
      </c>
      <c r="AA297" s="1">
        <f t="shared" si="86"/>
        <v>4.2244558447171512</v>
      </c>
      <c r="AB297" s="1">
        <f t="shared" si="87"/>
        <v>1.7240619318535388</v>
      </c>
      <c r="AC297" s="1">
        <f t="shared" si="88"/>
        <v>0.3327137061471741</v>
      </c>
      <c r="AD297" s="1">
        <f t="shared" si="89"/>
        <v>100.00000000000003</v>
      </c>
      <c r="AE297" s="8"/>
      <c r="AF297" s="8"/>
      <c r="AG297" s="8"/>
      <c r="AH297" s="8"/>
      <c r="AI297" s="8">
        <v>32.700000000000003</v>
      </c>
      <c r="AJ297" s="8">
        <v>0.82899999999999996</v>
      </c>
      <c r="AK297" s="8">
        <v>338</v>
      </c>
      <c r="AL297" s="8">
        <v>46.2</v>
      </c>
      <c r="AM297" s="8">
        <v>3.27</v>
      </c>
      <c r="AN297" s="8">
        <v>468</v>
      </c>
      <c r="AO297" s="8">
        <v>14.6</v>
      </c>
      <c r="AP297" s="8">
        <v>32.200000000000003</v>
      </c>
      <c r="AQ297" s="8">
        <v>4.72</v>
      </c>
      <c r="AR297" s="8">
        <v>21.5</v>
      </c>
      <c r="AS297" s="8">
        <v>5.79</v>
      </c>
      <c r="AT297" s="8">
        <v>1.74</v>
      </c>
      <c r="AU297" s="8">
        <v>6.99</v>
      </c>
      <c r="AV297" s="8">
        <v>1.2</v>
      </c>
      <c r="AW297" s="8">
        <v>7.31</v>
      </c>
      <c r="AX297" s="8">
        <v>1.56</v>
      </c>
      <c r="AY297" s="8">
        <v>4.47</v>
      </c>
      <c r="AZ297" s="8"/>
      <c r="BA297" s="8">
        <v>4.46</v>
      </c>
      <c r="BB297" s="8">
        <v>0.70399999999999996</v>
      </c>
      <c r="BC297" s="8">
        <v>3.82</v>
      </c>
      <c r="BD297" s="8">
        <v>0.22600000000000001</v>
      </c>
      <c r="BE297" s="8">
        <v>6.07</v>
      </c>
      <c r="BF297" s="8">
        <v>2.17</v>
      </c>
      <c r="BG297" s="8">
        <v>0.86499999999999999</v>
      </c>
      <c r="BH297" s="1">
        <f t="shared" si="90"/>
        <v>215.66820276497697</v>
      </c>
      <c r="BI297" s="1">
        <f t="shared" si="91"/>
        <v>0.38202764976958525</v>
      </c>
      <c r="BJ297" s="1">
        <f t="shared" si="92"/>
        <v>15.069124423963135</v>
      </c>
      <c r="BK297" s="1"/>
      <c r="BL297" s="28"/>
      <c r="BM297" s="28"/>
      <c r="BN297" s="64">
        <v>18.795000000000002</v>
      </c>
      <c r="BO297" s="64">
        <v>15.565</v>
      </c>
      <c r="BP297" s="64">
        <v>38.424999999999997</v>
      </c>
      <c r="BQ297" s="64"/>
      <c r="BR297" s="64">
        <v>0.01</v>
      </c>
    </row>
    <row r="298" spans="1:70" s="10" customFormat="1" x14ac:dyDescent="0.3">
      <c r="A298" s="10" t="s">
        <v>1181</v>
      </c>
      <c r="B298" s="10" t="s">
        <v>1096</v>
      </c>
      <c r="C298" s="10" t="s">
        <v>236</v>
      </c>
      <c r="D298" s="10" t="s">
        <v>1006</v>
      </c>
      <c r="E298" s="16" t="s">
        <v>51</v>
      </c>
      <c r="F298" s="8">
        <v>16.37</v>
      </c>
      <c r="G298" s="8">
        <v>145.63</v>
      </c>
      <c r="H298" s="8">
        <v>63.13</v>
      </c>
      <c r="I298" s="8">
        <v>0.84</v>
      </c>
      <c r="J298" s="8">
        <v>15.03</v>
      </c>
      <c r="K298" s="8">
        <v>7.4143520000000009</v>
      </c>
      <c r="L298" s="8">
        <v>0.22</v>
      </c>
      <c r="M298" s="8">
        <v>1.59</v>
      </c>
      <c r="N298" s="8">
        <v>4.83</v>
      </c>
      <c r="O298" s="8">
        <v>4.34</v>
      </c>
      <c r="P298" s="8">
        <v>1.71</v>
      </c>
      <c r="Q298" s="8">
        <v>0.31</v>
      </c>
      <c r="R298" s="1">
        <f t="shared" si="78"/>
        <v>99.414352000000008</v>
      </c>
      <c r="S298" s="8"/>
      <c r="T298" s="1">
        <f t="shared" si="79"/>
        <v>63.501897593216718</v>
      </c>
      <c r="U298" s="1">
        <f t="shared" si="80"/>
        <v>0.84494842354351407</v>
      </c>
      <c r="V298" s="1">
        <f t="shared" si="81"/>
        <v>15.118541435546447</v>
      </c>
      <c r="W298" s="1">
        <f t="shared" si="82"/>
        <v>7.4580298023770251</v>
      </c>
      <c r="X298" s="1">
        <f t="shared" si="83"/>
        <v>0.22129601568996798</v>
      </c>
      <c r="Y298" s="1">
        <f t="shared" si="84"/>
        <v>1.5993666588502229</v>
      </c>
      <c r="Z298" s="1">
        <f t="shared" si="85"/>
        <v>4.858453435375206</v>
      </c>
      <c r="AA298" s="1">
        <f t="shared" si="86"/>
        <v>4.3655668549748228</v>
      </c>
      <c r="AB298" s="1">
        <f t="shared" si="87"/>
        <v>1.7200735764992963</v>
      </c>
      <c r="AC298" s="1">
        <f t="shared" si="88"/>
        <v>0.31182620392677302</v>
      </c>
      <c r="AD298" s="1">
        <f t="shared" si="89"/>
        <v>100.00000000000003</v>
      </c>
      <c r="AE298" s="8"/>
      <c r="AF298" s="8"/>
      <c r="AG298" s="8"/>
      <c r="AH298" s="8"/>
      <c r="AI298" s="8">
        <v>17.489999999999998</v>
      </c>
      <c r="AJ298" s="8">
        <v>0.249</v>
      </c>
      <c r="AK298" s="8">
        <v>355</v>
      </c>
      <c r="AL298" s="8">
        <v>36.299999999999997</v>
      </c>
      <c r="AM298" s="8">
        <v>2.1</v>
      </c>
      <c r="AN298" s="8">
        <v>330</v>
      </c>
      <c r="AO298" s="8">
        <v>9.2100000000000009</v>
      </c>
      <c r="AP298" s="8">
        <v>20.3</v>
      </c>
      <c r="AQ298" s="8">
        <v>3.18</v>
      </c>
      <c r="AR298" s="8">
        <v>15.1</v>
      </c>
      <c r="AS298" s="8">
        <v>4.3099999999999996</v>
      </c>
      <c r="AT298" s="8">
        <v>1.39</v>
      </c>
      <c r="AU298" s="8">
        <v>5.49</v>
      </c>
      <c r="AV298" s="8">
        <v>0.94699999999999995</v>
      </c>
      <c r="AW298" s="8">
        <v>5.81</v>
      </c>
      <c r="AX298" s="8">
        <v>1.26</v>
      </c>
      <c r="AY298" s="8">
        <v>3.6</v>
      </c>
      <c r="AZ298" s="8"/>
      <c r="BA298" s="8">
        <v>3.5</v>
      </c>
      <c r="BB298" s="8">
        <v>0.56499999999999995</v>
      </c>
      <c r="BC298" s="8">
        <v>2.65</v>
      </c>
      <c r="BD298" s="8">
        <v>0.17499999999999999</v>
      </c>
      <c r="BE298" s="8">
        <v>3.85</v>
      </c>
      <c r="BF298" s="8">
        <v>1.3</v>
      </c>
      <c r="BG298" s="8">
        <v>0.56699999999999995</v>
      </c>
      <c r="BH298" s="1">
        <f t="shared" si="90"/>
        <v>253.84615384615384</v>
      </c>
      <c r="BI298" s="1">
        <f t="shared" si="91"/>
        <v>0.19153846153846152</v>
      </c>
      <c r="BJ298" s="1">
        <f t="shared" si="92"/>
        <v>13.453846153846152</v>
      </c>
      <c r="BK298" s="1"/>
      <c r="BL298" s="28"/>
      <c r="BM298" s="28"/>
      <c r="BN298" s="64">
        <v>18.795000000000002</v>
      </c>
      <c r="BO298" s="64">
        <v>15.563000000000001</v>
      </c>
      <c r="BP298" s="64">
        <v>38.42</v>
      </c>
      <c r="BQ298" s="64"/>
      <c r="BR298" s="64">
        <v>0.01</v>
      </c>
    </row>
    <row r="299" spans="1:70" s="10" customFormat="1" x14ac:dyDescent="0.3">
      <c r="A299" s="10" t="s">
        <v>1181</v>
      </c>
      <c r="B299" s="10" t="s">
        <v>1097</v>
      </c>
      <c r="C299" s="10" t="s">
        <v>236</v>
      </c>
      <c r="D299" s="10" t="s">
        <v>1006</v>
      </c>
      <c r="E299" s="16" t="s">
        <v>51</v>
      </c>
      <c r="F299" s="8">
        <v>16.37</v>
      </c>
      <c r="G299" s="8">
        <v>145.63</v>
      </c>
      <c r="H299" s="8">
        <v>62.82</v>
      </c>
      <c r="I299" s="8">
        <v>0.83</v>
      </c>
      <c r="J299" s="8">
        <v>15.12</v>
      </c>
      <c r="K299" s="8">
        <v>7.4413460000000002</v>
      </c>
      <c r="L299" s="8">
        <v>0.21</v>
      </c>
      <c r="M299" s="8">
        <v>1.6</v>
      </c>
      <c r="N299" s="8">
        <v>4.82</v>
      </c>
      <c r="O299" s="8">
        <v>4.33</v>
      </c>
      <c r="P299" s="8">
        <v>1.67</v>
      </c>
      <c r="Q299" s="8">
        <v>0.32</v>
      </c>
      <c r="R299" s="1">
        <f t="shared" si="78"/>
        <v>99.16134599999998</v>
      </c>
      <c r="S299" s="8"/>
      <c r="T299" s="1">
        <f t="shared" si="79"/>
        <v>63.351298196375851</v>
      </c>
      <c r="U299" s="1">
        <f t="shared" si="80"/>
        <v>0.83701969918802843</v>
      </c>
      <c r="V299" s="1">
        <f t="shared" si="81"/>
        <v>15.247876929786736</v>
      </c>
      <c r="W299" s="1">
        <f t="shared" si="82"/>
        <v>7.5042809523783616</v>
      </c>
      <c r="X299" s="1">
        <f t="shared" si="83"/>
        <v>0.21177606846926023</v>
      </c>
      <c r="Y299" s="1">
        <f t="shared" si="84"/>
        <v>1.6135319502419827</v>
      </c>
      <c r="Z299" s="1">
        <f t="shared" si="85"/>
        <v>4.8607650001039735</v>
      </c>
      <c r="AA299" s="1">
        <f t="shared" si="86"/>
        <v>4.3666208403423656</v>
      </c>
      <c r="AB299" s="1">
        <f t="shared" si="87"/>
        <v>1.6841239730650694</v>
      </c>
      <c r="AC299" s="1">
        <f t="shared" si="88"/>
        <v>0.32270639004839657</v>
      </c>
      <c r="AD299" s="1">
        <f t="shared" si="89"/>
        <v>100.00000000000003</v>
      </c>
      <c r="AE299" s="8"/>
      <c r="AF299" s="8"/>
      <c r="AG299" s="8"/>
      <c r="AH299" s="8"/>
      <c r="AI299" s="8">
        <v>30.59</v>
      </c>
      <c r="AJ299" s="8">
        <v>0.63400000000000001</v>
      </c>
      <c r="AK299" s="8">
        <v>331</v>
      </c>
      <c r="AL299" s="8">
        <v>44.2</v>
      </c>
      <c r="AM299" s="8">
        <v>3.17</v>
      </c>
      <c r="AN299" s="8">
        <v>444</v>
      </c>
      <c r="AO299" s="8">
        <v>14</v>
      </c>
      <c r="AP299" s="8">
        <v>30.3</v>
      </c>
      <c r="AQ299" s="8">
        <v>4.57</v>
      </c>
      <c r="AR299" s="8">
        <v>20.7</v>
      </c>
      <c r="AS299" s="8">
        <v>5.61</v>
      </c>
      <c r="AT299" s="8">
        <v>1.69</v>
      </c>
      <c r="AU299" s="8">
        <v>6.86</v>
      </c>
      <c r="AV299" s="8">
        <v>1.159</v>
      </c>
      <c r="AW299" s="8">
        <v>7.02</v>
      </c>
      <c r="AX299" s="8">
        <v>1.51</v>
      </c>
      <c r="AY299" s="8">
        <v>4.3499999999999996</v>
      </c>
      <c r="AZ299" s="8"/>
      <c r="BA299" s="8">
        <v>4.32</v>
      </c>
      <c r="BB299" s="8">
        <v>0.68600000000000005</v>
      </c>
      <c r="BC299" s="8">
        <v>3.71</v>
      </c>
      <c r="BD299" s="8">
        <v>0.23200000000000001</v>
      </c>
      <c r="BE299" s="8">
        <v>5.56</v>
      </c>
      <c r="BF299" s="8">
        <v>2.08</v>
      </c>
      <c r="BG299" s="8">
        <v>0.84</v>
      </c>
      <c r="BH299" s="1">
        <f t="shared" si="90"/>
        <v>213.46153846153845</v>
      </c>
      <c r="BI299" s="1">
        <f t="shared" si="91"/>
        <v>0.30480769230769228</v>
      </c>
      <c r="BJ299" s="1">
        <f t="shared" si="92"/>
        <v>14.706730769230768</v>
      </c>
      <c r="BK299" s="1"/>
      <c r="BL299" s="28"/>
      <c r="BM299" s="28"/>
      <c r="BN299" s="64">
        <v>18.789000000000001</v>
      </c>
      <c r="BO299" s="64">
        <v>15.558999999999999</v>
      </c>
      <c r="BP299" s="64">
        <v>38.406999999999996</v>
      </c>
      <c r="BQ299" s="64"/>
      <c r="BR299" s="64">
        <v>0.01</v>
      </c>
    </row>
    <row r="300" spans="1:70" s="10" customFormat="1" x14ac:dyDescent="0.3">
      <c r="A300" s="10" t="s">
        <v>1181</v>
      </c>
      <c r="B300" s="10" t="s">
        <v>1098</v>
      </c>
      <c r="C300" s="10" t="s">
        <v>236</v>
      </c>
      <c r="D300" s="10" t="s">
        <v>1006</v>
      </c>
      <c r="E300" s="16" t="s">
        <v>51</v>
      </c>
      <c r="F300" s="8">
        <v>16.37</v>
      </c>
      <c r="G300" s="8">
        <v>145.63</v>
      </c>
      <c r="H300" s="8">
        <v>63.11</v>
      </c>
      <c r="I300" s="8">
        <v>0.83</v>
      </c>
      <c r="J300" s="8">
        <v>14.99</v>
      </c>
      <c r="K300" s="8">
        <v>7.3873580000000008</v>
      </c>
      <c r="L300" s="8">
        <v>0.22</v>
      </c>
      <c r="M300" s="8">
        <v>1.59</v>
      </c>
      <c r="N300" s="8">
        <v>4.8</v>
      </c>
      <c r="O300" s="8">
        <v>4.26</v>
      </c>
      <c r="P300" s="8">
        <v>1.67</v>
      </c>
      <c r="Q300" s="8">
        <v>0.32</v>
      </c>
      <c r="R300" s="1">
        <f t="shared" si="78"/>
        <v>99.177357999999998</v>
      </c>
      <c r="S300" s="8"/>
      <c r="T300" s="1">
        <f t="shared" si="79"/>
        <v>63.633475697144505</v>
      </c>
      <c r="U300" s="1">
        <f t="shared" si="80"/>
        <v>0.83688456391427557</v>
      </c>
      <c r="V300" s="1">
        <f t="shared" si="81"/>
        <v>15.114336883222885</v>
      </c>
      <c r="W300" s="1">
        <f t="shared" si="82"/>
        <v>7.4486335883236583</v>
      </c>
      <c r="X300" s="1">
        <f t="shared" si="83"/>
        <v>0.22182482417004898</v>
      </c>
      <c r="Y300" s="1">
        <f t="shared" si="84"/>
        <v>1.6031885019562633</v>
      </c>
      <c r="Z300" s="1">
        <f t="shared" si="85"/>
        <v>4.8398143455283416</v>
      </c>
      <c r="AA300" s="1">
        <f t="shared" si="86"/>
        <v>4.2953352316564022</v>
      </c>
      <c r="AB300" s="1">
        <f t="shared" si="87"/>
        <v>1.6838520743817353</v>
      </c>
      <c r="AC300" s="1">
        <f t="shared" si="88"/>
        <v>0.32265428970188942</v>
      </c>
      <c r="AD300" s="1">
        <f t="shared" si="89"/>
        <v>100.00000000000001</v>
      </c>
      <c r="AE300" s="8"/>
      <c r="AF300" s="8"/>
      <c r="AG300" s="8"/>
      <c r="AH300" s="8"/>
      <c r="AI300" s="8">
        <v>32.299999999999997</v>
      </c>
      <c r="AJ300" s="8">
        <v>0.81799999999999995</v>
      </c>
      <c r="AK300" s="8">
        <v>341</v>
      </c>
      <c r="AL300" s="8">
        <v>46</v>
      </c>
      <c r="AM300" s="8">
        <v>3.21</v>
      </c>
      <c r="AN300" s="8">
        <v>460</v>
      </c>
      <c r="AO300" s="8">
        <v>14.5</v>
      </c>
      <c r="AP300" s="8">
        <v>31.6</v>
      </c>
      <c r="AQ300" s="8">
        <v>4.6900000000000004</v>
      </c>
      <c r="AR300" s="8">
        <v>21.4</v>
      </c>
      <c r="AS300" s="8">
        <v>5.79</v>
      </c>
      <c r="AT300" s="8">
        <v>1.74</v>
      </c>
      <c r="AU300" s="8">
        <v>6.97</v>
      </c>
      <c r="AV300" s="8">
        <v>1.1850000000000001</v>
      </c>
      <c r="AW300" s="8">
        <v>7.21</v>
      </c>
      <c r="AX300" s="8">
        <v>1.55</v>
      </c>
      <c r="AY300" s="8">
        <v>4.4400000000000004</v>
      </c>
      <c r="AZ300" s="8"/>
      <c r="BA300" s="8">
        <v>4.43</v>
      </c>
      <c r="BB300" s="8">
        <v>0.70399999999999996</v>
      </c>
      <c r="BC300" s="8">
        <v>3.76</v>
      </c>
      <c r="BD300" s="8">
        <v>0.223</v>
      </c>
      <c r="BE300" s="8">
        <v>5.84</v>
      </c>
      <c r="BF300" s="8">
        <v>2.16</v>
      </c>
      <c r="BG300" s="8">
        <v>0.86399999999999999</v>
      </c>
      <c r="BH300" s="1">
        <f t="shared" si="90"/>
        <v>212.96296296296296</v>
      </c>
      <c r="BI300" s="1">
        <f t="shared" si="91"/>
        <v>0.37870370370370365</v>
      </c>
      <c r="BJ300" s="1">
        <f t="shared" si="92"/>
        <v>14.953703703703701</v>
      </c>
      <c r="BK300" s="1"/>
      <c r="BL300" s="28"/>
      <c r="BM300" s="28"/>
      <c r="BN300" s="64">
        <v>18.792000000000002</v>
      </c>
      <c r="BO300" s="64">
        <v>15.558999999999999</v>
      </c>
      <c r="BP300" s="64">
        <v>38.408000000000001</v>
      </c>
      <c r="BQ300" s="64"/>
      <c r="BR300" s="64">
        <v>0.01</v>
      </c>
    </row>
    <row r="301" spans="1:70" s="10" customFormat="1" x14ac:dyDescent="0.3">
      <c r="A301" s="10" t="s">
        <v>1181</v>
      </c>
      <c r="B301" s="10" t="s">
        <v>1099</v>
      </c>
      <c r="C301" s="10" t="s">
        <v>236</v>
      </c>
      <c r="D301" s="10" t="s">
        <v>1006</v>
      </c>
      <c r="E301" s="16" t="s">
        <v>51</v>
      </c>
      <c r="F301" s="8">
        <v>16.37</v>
      </c>
      <c r="G301" s="8">
        <v>145.63</v>
      </c>
      <c r="H301" s="8">
        <v>62.96</v>
      </c>
      <c r="I301" s="8">
        <v>0.84</v>
      </c>
      <c r="J301" s="8">
        <v>15.13</v>
      </c>
      <c r="K301" s="8">
        <v>7.4773380000000005</v>
      </c>
      <c r="L301" s="8">
        <v>0.21</v>
      </c>
      <c r="M301" s="8">
        <v>1.59</v>
      </c>
      <c r="N301" s="8">
        <v>4.83</v>
      </c>
      <c r="O301" s="8">
        <v>4.13</v>
      </c>
      <c r="P301" s="8">
        <v>1.66</v>
      </c>
      <c r="Q301" s="8">
        <v>0.32</v>
      </c>
      <c r="R301" s="1">
        <f t="shared" si="78"/>
        <v>99.147337999999991</v>
      </c>
      <c r="S301" s="8"/>
      <c r="T301" s="1">
        <f t="shared" si="79"/>
        <v>63.501452757107813</v>
      </c>
      <c r="U301" s="1">
        <f t="shared" si="80"/>
        <v>0.847223956733967</v>
      </c>
      <c r="V301" s="1">
        <f t="shared" si="81"/>
        <v>15.260117220696337</v>
      </c>
      <c r="W301" s="1">
        <f t="shared" si="82"/>
        <v>7.5416427216633917</v>
      </c>
      <c r="X301" s="1">
        <f t="shared" si="83"/>
        <v>0.21180598918349175</v>
      </c>
      <c r="Y301" s="1">
        <f t="shared" si="84"/>
        <v>1.6036739181035806</v>
      </c>
      <c r="Z301" s="1">
        <f t="shared" si="85"/>
        <v>4.87153775122031</v>
      </c>
      <c r="AA301" s="1">
        <f t="shared" si="86"/>
        <v>4.1655177872753377</v>
      </c>
      <c r="AB301" s="1">
        <f t="shared" si="87"/>
        <v>1.6742759144980777</v>
      </c>
      <c r="AC301" s="1">
        <f t="shared" si="88"/>
        <v>0.32275198351770173</v>
      </c>
      <c r="AD301" s="1">
        <f t="shared" si="89"/>
        <v>100.00000000000001</v>
      </c>
      <c r="AE301" s="8"/>
      <c r="AF301" s="8"/>
      <c r="AG301" s="8"/>
      <c r="AH301" s="8"/>
      <c r="AI301" s="8">
        <v>28.35</v>
      </c>
      <c r="AJ301" s="8">
        <v>0.27</v>
      </c>
      <c r="AK301" s="8">
        <v>341</v>
      </c>
      <c r="AL301" s="8">
        <v>45.6</v>
      </c>
      <c r="AM301" s="8">
        <v>3.2</v>
      </c>
      <c r="AN301" s="8">
        <v>463</v>
      </c>
      <c r="AO301" s="8">
        <v>14.4</v>
      </c>
      <c r="AP301" s="8">
        <v>31.3</v>
      </c>
      <c r="AQ301" s="8">
        <v>4.63</v>
      </c>
      <c r="AR301" s="8">
        <v>21.2</v>
      </c>
      <c r="AS301" s="8">
        <v>5.76</v>
      </c>
      <c r="AT301" s="8">
        <v>1.73</v>
      </c>
      <c r="AU301" s="8">
        <v>6.91</v>
      </c>
      <c r="AV301" s="8">
        <v>1.181</v>
      </c>
      <c r="AW301" s="8">
        <v>7.19</v>
      </c>
      <c r="AX301" s="8">
        <v>1.54</v>
      </c>
      <c r="AY301" s="8">
        <v>4.42</v>
      </c>
      <c r="AZ301" s="8"/>
      <c r="BA301" s="8">
        <v>4.3899999999999997</v>
      </c>
      <c r="BB301" s="8">
        <v>0.69699999999999995</v>
      </c>
      <c r="BC301" s="8">
        <v>3.68</v>
      </c>
      <c r="BD301" s="8">
        <v>0.222</v>
      </c>
      <c r="BE301" s="8">
        <v>4.5999999999999996</v>
      </c>
      <c r="BF301" s="8">
        <v>2.09</v>
      </c>
      <c r="BG301" s="8">
        <v>0.83099999999999996</v>
      </c>
      <c r="BH301" s="1">
        <f t="shared" si="90"/>
        <v>221.53110047846891</v>
      </c>
      <c r="BI301" s="1">
        <f t="shared" si="91"/>
        <v>0.12918660287081341</v>
      </c>
      <c r="BJ301" s="1">
        <f t="shared" si="92"/>
        <v>13.564593301435409</v>
      </c>
      <c r="BK301" s="1"/>
      <c r="BL301" s="28"/>
      <c r="BM301" s="28"/>
      <c r="BN301" s="64">
        <v>18.795000000000002</v>
      </c>
      <c r="BO301" s="64">
        <v>15.564</v>
      </c>
      <c r="BP301" s="64">
        <v>38.423000000000002</v>
      </c>
      <c r="BQ301" s="64"/>
      <c r="BR301" s="64">
        <v>0.01</v>
      </c>
    </row>
    <row r="302" spans="1:70" s="10" customFormat="1" x14ac:dyDescent="0.3">
      <c r="A302" s="10" t="s">
        <v>1181</v>
      </c>
      <c r="B302" s="10" t="s">
        <v>1084</v>
      </c>
      <c r="C302" s="10" t="s">
        <v>236</v>
      </c>
      <c r="D302" s="10" t="s">
        <v>1006</v>
      </c>
      <c r="E302" s="16" t="s">
        <v>51</v>
      </c>
      <c r="F302" s="8">
        <v>16.37</v>
      </c>
      <c r="G302" s="8">
        <v>145.63</v>
      </c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1"/>
      <c r="S302" s="8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1"/>
      <c r="BI302" s="1"/>
      <c r="BJ302" s="1"/>
      <c r="BK302" s="1"/>
      <c r="BL302" s="28"/>
      <c r="BM302" s="28"/>
      <c r="BN302" s="64">
        <v>18.780999999999999</v>
      </c>
      <c r="BO302" s="64">
        <v>15.565</v>
      </c>
      <c r="BP302" s="64">
        <v>38.423999999999999</v>
      </c>
      <c r="BQ302" s="64"/>
      <c r="BR302" s="64">
        <v>0.01</v>
      </c>
    </row>
    <row r="303" spans="1:70" s="10" customFormat="1" x14ac:dyDescent="0.3">
      <c r="A303" s="10" t="s">
        <v>1181</v>
      </c>
      <c r="B303" s="10" t="s">
        <v>1091</v>
      </c>
      <c r="C303" s="10" t="s">
        <v>236</v>
      </c>
      <c r="D303" s="10" t="s">
        <v>1006</v>
      </c>
      <c r="E303" s="16" t="s">
        <v>51</v>
      </c>
      <c r="F303" s="8">
        <v>16.37</v>
      </c>
      <c r="G303" s="8">
        <v>145.63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1"/>
      <c r="S303" s="8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1"/>
      <c r="BI303" s="1"/>
      <c r="BJ303" s="1"/>
      <c r="BK303" s="1"/>
      <c r="BL303" s="28"/>
      <c r="BM303" s="28"/>
      <c r="BN303" s="64">
        <v>18.77</v>
      </c>
      <c r="BO303" s="64">
        <v>15.561999999999999</v>
      </c>
      <c r="BP303" s="64">
        <v>38.414000000000001</v>
      </c>
      <c r="BQ303" s="64"/>
      <c r="BR303" s="64">
        <v>0.01</v>
      </c>
    </row>
    <row r="304" spans="1:70" s="10" customFormat="1" x14ac:dyDescent="0.3">
      <c r="A304" s="10" t="s">
        <v>1182</v>
      </c>
      <c r="B304" s="10" t="s">
        <v>1100</v>
      </c>
      <c r="C304" s="10" t="s">
        <v>236</v>
      </c>
      <c r="D304" s="10" t="s">
        <v>1004</v>
      </c>
      <c r="E304" s="16" t="s">
        <v>51</v>
      </c>
      <c r="F304" s="8">
        <v>17.204999999999998</v>
      </c>
      <c r="G304" s="8">
        <v>145.583</v>
      </c>
      <c r="H304" s="8">
        <v>48.07</v>
      </c>
      <c r="I304" s="8">
        <v>0.78</v>
      </c>
      <c r="J304" s="8">
        <v>13.72</v>
      </c>
      <c r="K304" s="8">
        <v>8.2799999999999994</v>
      </c>
      <c r="L304" s="8">
        <v>0.16</v>
      </c>
      <c r="M304" s="8">
        <v>14.26</v>
      </c>
      <c r="N304" s="8">
        <v>10.43</v>
      </c>
      <c r="O304" s="8">
        <v>1.89</v>
      </c>
      <c r="P304" s="8">
        <v>0.54</v>
      </c>
      <c r="Q304" s="8">
        <v>0.15</v>
      </c>
      <c r="R304" s="1">
        <f t="shared" si="78"/>
        <v>98.28</v>
      </c>
      <c r="S304" s="8"/>
      <c r="T304" s="1">
        <f t="shared" si="79"/>
        <v>48.911273911273909</v>
      </c>
      <c r="U304" s="1">
        <f t="shared" si="80"/>
        <v>0.79365079365079361</v>
      </c>
      <c r="V304" s="1">
        <f t="shared" si="81"/>
        <v>13.96011396011396</v>
      </c>
      <c r="W304" s="1">
        <f t="shared" si="82"/>
        <v>8.4249084249084234</v>
      </c>
      <c r="X304" s="1">
        <f t="shared" si="83"/>
        <v>0.1628001628001628</v>
      </c>
      <c r="Y304" s="1">
        <f t="shared" si="84"/>
        <v>14.509564509564509</v>
      </c>
      <c r="Z304" s="1">
        <f t="shared" si="85"/>
        <v>10.612535612535613</v>
      </c>
      <c r="AA304" s="1">
        <f t="shared" si="86"/>
        <v>1.9230769230769229</v>
      </c>
      <c r="AB304" s="1">
        <f t="shared" si="87"/>
        <v>0.5494505494505495</v>
      </c>
      <c r="AC304" s="1">
        <f t="shared" si="88"/>
        <v>0.15262515262515264</v>
      </c>
      <c r="AD304" s="1">
        <f t="shared" si="89"/>
        <v>100</v>
      </c>
      <c r="AE304" s="8"/>
      <c r="AF304" s="8"/>
      <c r="AG304" s="8"/>
      <c r="AH304" s="8"/>
      <c r="AI304" s="8">
        <v>7.2</v>
      </c>
      <c r="AJ304" s="8">
        <v>0.16</v>
      </c>
      <c r="AK304" s="8">
        <v>279</v>
      </c>
      <c r="AL304" s="8">
        <v>21.8</v>
      </c>
      <c r="AM304" s="8"/>
      <c r="AN304" s="8">
        <v>98</v>
      </c>
      <c r="AO304" s="8">
        <v>7.63</v>
      </c>
      <c r="AP304" s="8">
        <v>16.59</v>
      </c>
      <c r="AQ304" s="8">
        <v>2.2200000000000002</v>
      </c>
      <c r="AR304" s="8">
        <v>11.19</v>
      </c>
      <c r="AS304" s="8">
        <v>3.23</v>
      </c>
      <c r="AT304" s="8">
        <v>1</v>
      </c>
      <c r="AU304" s="8">
        <v>3.07</v>
      </c>
      <c r="AV304" s="8">
        <v>0.5</v>
      </c>
      <c r="AW304" s="8">
        <v>3.4</v>
      </c>
      <c r="AX304" s="8">
        <v>0.7</v>
      </c>
      <c r="AY304" s="8">
        <v>1.99</v>
      </c>
      <c r="AZ304" s="8">
        <v>0.28000000000000003</v>
      </c>
      <c r="BA304" s="8">
        <v>1.82</v>
      </c>
      <c r="BB304" s="8">
        <v>0.25</v>
      </c>
      <c r="BC304" s="8">
        <v>1.4</v>
      </c>
      <c r="BD304" s="8"/>
      <c r="BE304" s="8">
        <v>3.28</v>
      </c>
      <c r="BF304" s="8">
        <v>0.57999999999999996</v>
      </c>
      <c r="BG304" s="8">
        <v>0.21</v>
      </c>
      <c r="BH304" s="1">
        <f t="shared" si="90"/>
        <v>168.96551724137933</v>
      </c>
      <c r="BI304" s="1">
        <f t="shared" si="91"/>
        <v>0.27586206896551729</v>
      </c>
      <c r="BJ304" s="1">
        <f t="shared" si="92"/>
        <v>12.413793103448278</v>
      </c>
      <c r="BK304" s="1"/>
      <c r="BL304" s="28">
        <v>0.51294200000000001</v>
      </c>
      <c r="BM304" s="28">
        <v>0.70309100000000002</v>
      </c>
      <c r="BN304" s="64">
        <v>18.701000000000001</v>
      </c>
      <c r="BO304" s="64">
        <v>15.564</v>
      </c>
      <c r="BP304" s="64">
        <v>38.372</v>
      </c>
      <c r="BQ304" s="64">
        <v>0.28317100000000001</v>
      </c>
      <c r="BR304" s="64">
        <v>0.01</v>
      </c>
    </row>
    <row r="305" spans="1:70" s="10" customFormat="1" x14ac:dyDescent="0.3">
      <c r="A305" s="10" t="s">
        <v>1182</v>
      </c>
      <c r="B305" s="10" t="s">
        <v>1101</v>
      </c>
      <c r="C305" s="10" t="s">
        <v>236</v>
      </c>
      <c r="D305" s="10" t="s">
        <v>1004</v>
      </c>
      <c r="E305" s="16" t="s">
        <v>51</v>
      </c>
      <c r="F305" s="8">
        <v>17.204999999999998</v>
      </c>
      <c r="G305" s="8">
        <v>145.583</v>
      </c>
      <c r="H305" s="8">
        <v>48.4</v>
      </c>
      <c r="I305" s="8">
        <v>0.79</v>
      </c>
      <c r="J305" s="8">
        <v>13.99</v>
      </c>
      <c r="K305" s="8">
        <v>8.25</v>
      </c>
      <c r="L305" s="8">
        <v>0.16</v>
      </c>
      <c r="M305" s="8">
        <v>13.68</v>
      </c>
      <c r="N305" s="8">
        <v>10.47</v>
      </c>
      <c r="O305" s="8">
        <v>1.88</v>
      </c>
      <c r="P305" s="8">
        <v>0.48</v>
      </c>
      <c r="Q305" s="8">
        <v>0.14000000000000001</v>
      </c>
      <c r="R305" s="1">
        <f t="shared" si="78"/>
        <v>98.240000000000009</v>
      </c>
      <c r="S305" s="8"/>
      <c r="T305" s="1">
        <f t="shared" si="79"/>
        <v>49.267100977198695</v>
      </c>
      <c r="U305" s="1">
        <f t="shared" si="80"/>
        <v>0.80415309446254069</v>
      </c>
      <c r="V305" s="1">
        <f t="shared" si="81"/>
        <v>14.240635179153093</v>
      </c>
      <c r="W305" s="1">
        <f t="shared" si="82"/>
        <v>8.3978013029315957</v>
      </c>
      <c r="X305" s="1">
        <f t="shared" si="83"/>
        <v>0.16286644951140064</v>
      </c>
      <c r="Y305" s="1">
        <f t="shared" si="84"/>
        <v>13.925081433224754</v>
      </c>
      <c r="Z305" s="1">
        <f t="shared" si="85"/>
        <v>10.657573289902279</v>
      </c>
      <c r="AA305" s="1">
        <f t="shared" si="86"/>
        <v>1.9136807817589574</v>
      </c>
      <c r="AB305" s="1">
        <f t="shared" si="87"/>
        <v>0.48859934853420189</v>
      </c>
      <c r="AC305" s="1">
        <f t="shared" si="88"/>
        <v>0.14250814332247558</v>
      </c>
      <c r="AD305" s="1">
        <f t="shared" si="89"/>
        <v>100</v>
      </c>
      <c r="AE305" s="8"/>
      <c r="AF305" s="8"/>
      <c r="AG305" s="8"/>
      <c r="AH305" s="8"/>
      <c r="AI305" s="8">
        <v>8</v>
      </c>
      <c r="AJ305" s="8">
        <v>0.34</v>
      </c>
      <c r="AK305" s="8">
        <v>290</v>
      </c>
      <c r="AL305" s="8">
        <v>18.3</v>
      </c>
      <c r="AM305" s="8"/>
      <c r="AN305" s="8">
        <v>105</v>
      </c>
      <c r="AO305" s="8">
        <v>6.43</v>
      </c>
      <c r="AP305" s="8">
        <v>14.33</v>
      </c>
      <c r="AQ305" s="8">
        <v>1.95</v>
      </c>
      <c r="AR305" s="8">
        <v>9.26</v>
      </c>
      <c r="AS305" s="8">
        <v>2.61</v>
      </c>
      <c r="AT305" s="8">
        <v>0.91</v>
      </c>
      <c r="AU305" s="8">
        <v>3.13</v>
      </c>
      <c r="AV305" s="8">
        <v>0.54</v>
      </c>
      <c r="AW305" s="8">
        <v>3.09</v>
      </c>
      <c r="AX305" s="8">
        <v>0.69</v>
      </c>
      <c r="AY305" s="8">
        <v>1.93</v>
      </c>
      <c r="AZ305" s="8">
        <v>0.28000000000000003</v>
      </c>
      <c r="BA305" s="8">
        <v>1.81</v>
      </c>
      <c r="BB305" s="8">
        <v>0.25</v>
      </c>
      <c r="BC305" s="8">
        <v>1.44</v>
      </c>
      <c r="BD305" s="8"/>
      <c r="BE305" s="8">
        <v>2.0699999999999998</v>
      </c>
      <c r="BF305" s="8">
        <v>0.68</v>
      </c>
      <c r="BG305" s="8">
        <v>0.26</v>
      </c>
      <c r="BH305" s="1">
        <f t="shared" si="90"/>
        <v>154.41176470588235</v>
      </c>
      <c r="BI305" s="1">
        <f t="shared" si="91"/>
        <v>0.5</v>
      </c>
      <c r="BJ305" s="1">
        <f t="shared" si="92"/>
        <v>11.76470588235294</v>
      </c>
      <c r="BK305" s="1"/>
      <c r="BL305" s="28">
        <v>0.51295299999999999</v>
      </c>
      <c r="BM305" s="28">
        <v>0.70306999999999997</v>
      </c>
      <c r="BN305" s="64">
        <v>18.666</v>
      </c>
      <c r="BO305" s="64">
        <v>15.536</v>
      </c>
      <c r="BP305" s="64">
        <v>38.265000000000001</v>
      </c>
      <c r="BQ305" s="64">
        <v>0.28317300000000001</v>
      </c>
      <c r="BR305" s="64">
        <v>0.01</v>
      </c>
    </row>
    <row r="306" spans="1:70" s="10" customFormat="1" x14ac:dyDescent="0.3">
      <c r="A306" s="10" t="s">
        <v>1182</v>
      </c>
      <c r="B306" s="10" t="s">
        <v>1102</v>
      </c>
      <c r="C306" s="10" t="s">
        <v>236</v>
      </c>
      <c r="D306" s="10" t="s">
        <v>1004</v>
      </c>
      <c r="E306" s="16" t="s">
        <v>51</v>
      </c>
      <c r="F306" s="8">
        <v>17.204999999999998</v>
      </c>
      <c r="G306" s="8">
        <v>145.583</v>
      </c>
      <c r="H306" s="8">
        <v>48.92</v>
      </c>
      <c r="I306" s="8">
        <v>0.81</v>
      </c>
      <c r="J306" s="8">
        <v>14.41</v>
      </c>
      <c r="K306" s="8">
        <v>8.24</v>
      </c>
      <c r="L306" s="8">
        <v>0.15</v>
      </c>
      <c r="M306" s="8">
        <v>12.8</v>
      </c>
      <c r="N306" s="8">
        <v>10.65</v>
      </c>
      <c r="O306" s="8">
        <v>1.89</v>
      </c>
      <c r="P306" s="8">
        <v>0.61</v>
      </c>
      <c r="Q306" s="8">
        <v>0.14000000000000001</v>
      </c>
      <c r="R306" s="1">
        <f t="shared" si="78"/>
        <v>98.62</v>
      </c>
      <c r="S306" s="8"/>
      <c r="T306" s="1">
        <f t="shared" si="79"/>
        <v>49.604542689109714</v>
      </c>
      <c r="U306" s="1">
        <f t="shared" si="80"/>
        <v>0.82133441492597858</v>
      </c>
      <c r="V306" s="1">
        <f t="shared" si="81"/>
        <v>14.611640640843643</v>
      </c>
      <c r="W306" s="1">
        <f t="shared" si="82"/>
        <v>8.35530318393835</v>
      </c>
      <c r="X306" s="1">
        <f t="shared" si="83"/>
        <v>0.15209896572703302</v>
      </c>
      <c r="Y306" s="1">
        <f t="shared" si="84"/>
        <v>12.979111742040153</v>
      </c>
      <c r="Z306" s="1">
        <f t="shared" si="85"/>
        <v>10.799026566619347</v>
      </c>
      <c r="AA306" s="1">
        <f t="shared" si="86"/>
        <v>1.9164469681606164</v>
      </c>
      <c r="AB306" s="1">
        <f t="shared" si="87"/>
        <v>0.61853579395660108</v>
      </c>
      <c r="AC306" s="1">
        <f t="shared" si="88"/>
        <v>0.14195903467856419</v>
      </c>
      <c r="AD306" s="1">
        <f t="shared" si="89"/>
        <v>100</v>
      </c>
      <c r="AE306" s="8"/>
      <c r="AF306" s="8"/>
      <c r="AG306" s="8"/>
      <c r="AH306" s="8"/>
      <c r="AI306" s="8">
        <v>7.8</v>
      </c>
      <c r="AJ306" s="8">
        <v>0.16</v>
      </c>
      <c r="AK306" s="8">
        <v>302</v>
      </c>
      <c r="AL306" s="8">
        <v>20.100000000000001</v>
      </c>
      <c r="AM306" s="8"/>
      <c r="AN306" s="8">
        <v>110</v>
      </c>
      <c r="AO306" s="8">
        <v>6.94</v>
      </c>
      <c r="AP306" s="8">
        <v>15.73</v>
      </c>
      <c r="AQ306" s="8">
        <v>1.99</v>
      </c>
      <c r="AR306" s="8">
        <v>10.050000000000001</v>
      </c>
      <c r="AS306" s="8">
        <v>2.86</v>
      </c>
      <c r="AT306" s="8">
        <v>0.89</v>
      </c>
      <c r="AU306" s="8">
        <v>2.61</v>
      </c>
      <c r="AV306" s="8">
        <v>0.42</v>
      </c>
      <c r="AW306" s="8">
        <v>2.94</v>
      </c>
      <c r="AX306" s="8">
        <v>0.6</v>
      </c>
      <c r="AY306" s="8">
        <v>1.76</v>
      </c>
      <c r="AZ306" s="8">
        <v>0.23</v>
      </c>
      <c r="BA306" s="8">
        <v>1.61</v>
      </c>
      <c r="BB306" s="8">
        <v>0.22</v>
      </c>
      <c r="BC306" s="8"/>
      <c r="BD306" s="8"/>
      <c r="BE306" s="8">
        <v>3.39</v>
      </c>
      <c r="BF306" s="8">
        <v>0.59</v>
      </c>
      <c r="BG306" s="8">
        <v>0.25</v>
      </c>
      <c r="BH306" s="1">
        <f t="shared" si="90"/>
        <v>186.4406779661017</v>
      </c>
      <c r="BI306" s="1">
        <f t="shared" si="91"/>
        <v>0.2711864406779661</v>
      </c>
      <c r="BJ306" s="1">
        <f t="shared" si="92"/>
        <v>13.220338983050848</v>
      </c>
      <c r="BK306" s="1"/>
      <c r="BL306" s="28">
        <v>0.51295199999999996</v>
      </c>
      <c r="BM306" s="28">
        <v>0.70310499999999998</v>
      </c>
      <c r="BN306" s="64">
        <v>18.690999999999999</v>
      </c>
      <c r="BO306" s="64">
        <v>15.535</v>
      </c>
      <c r="BP306" s="64">
        <v>38.290999999999997</v>
      </c>
      <c r="BQ306" s="64"/>
      <c r="BR306" s="64">
        <v>0.01</v>
      </c>
    </row>
    <row r="307" spans="1:70" s="10" customFormat="1" x14ac:dyDescent="0.3">
      <c r="A307" s="10" t="s">
        <v>1182</v>
      </c>
      <c r="B307" s="10" t="s">
        <v>1103</v>
      </c>
      <c r="C307" s="10" t="s">
        <v>236</v>
      </c>
      <c r="D307" s="10" t="s">
        <v>1004</v>
      </c>
      <c r="E307" s="16" t="s">
        <v>51</v>
      </c>
      <c r="F307" s="8">
        <v>17.253</v>
      </c>
      <c r="G307" s="8">
        <v>145.702</v>
      </c>
      <c r="H307" s="8">
        <v>50.76</v>
      </c>
      <c r="I307" s="8">
        <v>0.85</v>
      </c>
      <c r="J307" s="8">
        <v>16.739999999999998</v>
      </c>
      <c r="K307" s="8">
        <v>7.87</v>
      </c>
      <c r="L307" s="8">
        <v>0.15</v>
      </c>
      <c r="M307" s="8">
        <v>6.91</v>
      </c>
      <c r="N307" s="8">
        <v>11.96</v>
      </c>
      <c r="O307" s="8">
        <v>2.4900000000000002</v>
      </c>
      <c r="P307" s="8">
        <v>0.41</v>
      </c>
      <c r="Q307" s="8">
        <v>0.12</v>
      </c>
      <c r="R307" s="1">
        <f t="shared" si="78"/>
        <v>98.26</v>
      </c>
      <c r="S307" s="8"/>
      <c r="T307" s="1">
        <f t="shared" si="79"/>
        <v>51.658864237736616</v>
      </c>
      <c r="U307" s="1">
        <f t="shared" si="80"/>
        <v>0.86505190311418678</v>
      </c>
      <c r="V307" s="1">
        <f t="shared" si="81"/>
        <v>17.036433950742925</v>
      </c>
      <c r="W307" s="1">
        <f t="shared" si="82"/>
        <v>8.0093629147160588</v>
      </c>
      <c r="X307" s="1">
        <f t="shared" si="83"/>
        <v>0.1526562181966212</v>
      </c>
      <c r="Y307" s="1">
        <f t="shared" si="84"/>
        <v>7.0323631182576838</v>
      </c>
      <c r="Z307" s="1">
        <f t="shared" si="85"/>
        <v>12.171789130877265</v>
      </c>
      <c r="AA307" s="1">
        <f t="shared" si="86"/>
        <v>2.5340932220639121</v>
      </c>
      <c r="AB307" s="1">
        <f t="shared" si="87"/>
        <v>0.41726032973743121</v>
      </c>
      <c r="AC307" s="1">
        <f t="shared" si="88"/>
        <v>0.12212497455729697</v>
      </c>
      <c r="AD307" s="1">
        <f t="shared" si="89"/>
        <v>100.00000000000001</v>
      </c>
      <c r="AE307" s="8"/>
      <c r="AF307" s="8"/>
      <c r="AG307" s="8"/>
      <c r="AH307" s="8"/>
      <c r="AI307" s="8">
        <v>7.1</v>
      </c>
      <c r="AJ307" s="8">
        <v>0.31</v>
      </c>
      <c r="AK307" s="8">
        <v>308</v>
      </c>
      <c r="AL307" s="8">
        <v>18.7</v>
      </c>
      <c r="AM307" s="8"/>
      <c r="AN307" s="8">
        <v>117</v>
      </c>
      <c r="AO307" s="8">
        <v>4.5599999999999996</v>
      </c>
      <c r="AP307" s="8">
        <v>11.31</v>
      </c>
      <c r="AQ307" s="8">
        <v>1.56</v>
      </c>
      <c r="AR307" s="8">
        <v>7.62</v>
      </c>
      <c r="AS307" s="8">
        <v>2.37</v>
      </c>
      <c r="AT307" s="8">
        <v>0.85</v>
      </c>
      <c r="AU307" s="8">
        <v>3.01</v>
      </c>
      <c r="AV307" s="8">
        <v>0.53</v>
      </c>
      <c r="AW307" s="8">
        <v>3.15</v>
      </c>
      <c r="AX307" s="8">
        <v>0.72</v>
      </c>
      <c r="AY307" s="8">
        <v>2.0499999999999998</v>
      </c>
      <c r="AZ307" s="8">
        <v>0.3</v>
      </c>
      <c r="BA307" s="8">
        <v>1.91</v>
      </c>
      <c r="BB307" s="8">
        <v>0.29899999999999999</v>
      </c>
      <c r="BC307" s="8">
        <v>1.49</v>
      </c>
      <c r="BD307" s="8"/>
      <c r="BE307" s="8">
        <v>3.34</v>
      </c>
      <c r="BF307" s="8">
        <v>0.56999999999999995</v>
      </c>
      <c r="BG307" s="8">
        <v>0.21</v>
      </c>
      <c r="BH307" s="1">
        <f t="shared" si="90"/>
        <v>205.26315789473685</v>
      </c>
      <c r="BI307" s="1">
        <f t="shared" si="91"/>
        <v>0.54385964912280704</v>
      </c>
      <c r="BJ307" s="1">
        <f t="shared" si="92"/>
        <v>12.456140350877194</v>
      </c>
      <c r="BK307" s="1"/>
      <c r="BL307" s="28">
        <v>0.51302800000000004</v>
      </c>
      <c r="BM307" s="28">
        <v>0.70320199999999999</v>
      </c>
      <c r="BN307" s="64">
        <v>18.681000000000001</v>
      </c>
      <c r="BO307" s="64">
        <v>15.53</v>
      </c>
      <c r="BP307" s="64">
        <v>38.265999999999998</v>
      </c>
      <c r="BQ307" s="64">
        <v>0.28322900000000001</v>
      </c>
      <c r="BR307" s="64">
        <v>0.01</v>
      </c>
    </row>
    <row r="308" spans="1:70" s="10" customFormat="1" x14ac:dyDescent="0.3">
      <c r="A308" s="10" t="s">
        <v>1182</v>
      </c>
      <c r="B308" s="10" t="s">
        <v>1104</v>
      </c>
      <c r="C308" s="10" t="s">
        <v>236</v>
      </c>
      <c r="D308" s="10" t="s">
        <v>1004</v>
      </c>
      <c r="E308" s="16" t="s">
        <v>51</v>
      </c>
      <c r="F308" s="8">
        <v>17.253</v>
      </c>
      <c r="G308" s="8">
        <v>145.702</v>
      </c>
      <c r="H308" s="8">
        <v>50.54</v>
      </c>
      <c r="I308" s="8">
        <v>0.86</v>
      </c>
      <c r="J308" s="8">
        <v>17.04</v>
      </c>
      <c r="K308" s="8">
        <v>7.91</v>
      </c>
      <c r="L308" s="8">
        <v>0.15</v>
      </c>
      <c r="M308" s="8">
        <v>6.86</v>
      </c>
      <c r="N308" s="8">
        <v>11.93</v>
      </c>
      <c r="O308" s="8">
        <v>2.5299999999999998</v>
      </c>
      <c r="P308" s="8">
        <v>0.56999999999999995</v>
      </c>
      <c r="Q308" s="8">
        <v>0.12</v>
      </c>
      <c r="R308" s="1">
        <f t="shared" si="78"/>
        <v>98.509999999999991</v>
      </c>
      <c r="S308" s="8"/>
      <c r="T308" s="1">
        <f t="shared" si="79"/>
        <v>51.304436097858087</v>
      </c>
      <c r="U308" s="1">
        <f t="shared" si="80"/>
        <v>0.87300781646533343</v>
      </c>
      <c r="V308" s="1">
        <f t="shared" si="81"/>
        <v>17.297736270429397</v>
      </c>
      <c r="W308" s="1">
        <f t="shared" si="82"/>
        <v>8.0296416607451029</v>
      </c>
      <c r="X308" s="1">
        <f t="shared" si="83"/>
        <v>0.1522688051974419</v>
      </c>
      <c r="Y308" s="1">
        <f t="shared" si="84"/>
        <v>6.96376002436301</v>
      </c>
      <c r="Z308" s="1">
        <f t="shared" si="85"/>
        <v>12.110445640036545</v>
      </c>
      <c r="AA308" s="1">
        <f t="shared" si="86"/>
        <v>2.5682671809968531</v>
      </c>
      <c r="AB308" s="1">
        <f t="shared" si="87"/>
        <v>0.57862145975027912</v>
      </c>
      <c r="AC308" s="1">
        <f t="shared" si="88"/>
        <v>0.12181504415795352</v>
      </c>
      <c r="AD308" s="1">
        <f t="shared" si="89"/>
        <v>100</v>
      </c>
      <c r="AE308" s="8"/>
      <c r="AF308" s="8"/>
      <c r="AG308" s="8"/>
      <c r="AH308" s="8"/>
      <c r="AI308" s="8">
        <v>7.3</v>
      </c>
      <c r="AJ308" s="8">
        <v>0.14000000000000001</v>
      </c>
      <c r="AK308" s="8">
        <v>317</v>
      </c>
      <c r="AL308" s="8">
        <v>20.399999999999999</v>
      </c>
      <c r="AM308" s="8"/>
      <c r="AN308" s="8">
        <v>125</v>
      </c>
      <c r="AO308" s="8">
        <v>4.78</v>
      </c>
      <c r="AP308" s="8">
        <v>10.94</v>
      </c>
      <c r="AQ308" s="8">
        <v>1.72</v>
      </c>
      <c r="AR308" s="8">
        <v>8.57</v>
      </c>
      <c r="AS308" s="8">
        <v>2.59</v>
      </c>
      <c r="AT308" s="8">
        <v>0.84</v>
      </c>
      <c r="AU308" s="8">
        <v>2.92</v>
      </c>
      <c r="AV308" s="8">
        <v>0.49</v>
      </c>
      <c r="AW308" s="8">
        <v>3.49</v>
      </c>
      <c r="AX308" s="8">
        <v>0.75</v>
      </c>
      <c r="AY308" s="8">
        <v>2.2000000000000002</v>
      </c>
      <c r="AZ308" s="8">
        <v>0.32</v>
      </c>
      <c r="BA308" s="8">
        <v>2.08</v>
      </c>
      <c r="BB308" s="8">
        <v>0.32</v>
      </c>
      <c r="BC308" s="8"/>
      <c r="BD308" s="8"/>
      <c r="BE308" s="8">
        <v>3.67</v>
      </c>
      <c r="BF308" s="8">
        <v>0.5</v>
      </c>
      <c r="BG308" s="8">
        <v>0.2</v>
      </c>
      <c r="BH308" s="1">
        <f t="shared" si="90"/>
        <v>250</v>
      </c>
      <c r="BI308" s="1">
        <f t="shared" si="91"/>
        <v>0.28000000000000003</v>
      </c>
      <c r="BJ308" s="1">
        <f t="shared" si="92"/>
        <v>14.6</v>
      </c>
      <c r="BK308" s="1"/>
      <c r="BL308" s="28">
        <v>0.51298699999999997</v>
      </c>
      <c r="BM308" s="28">
        <v>0.70318800000000004</v>
      </c>
      <c r="BN308" s="64">
        <v>18.684999999999999</v>
      </c>
      <c r="BO308" s="64">
        <v>15.531000000000001</v>
      </c>
      <c r="BP308" s="64">
        <v>38.265000000000001</v>
      </c>
      <c r="BQ308" s="64"/>
      <c r="BR308" s="64">
        <v>0.01</v>
      </c>
    </row>
    <row r="309" spans="1:70" s="10" customFormat="1" x14ac:dyDescent="0.3">
      <c r="A309" s="10" t="s">
        <v>1182</v>
      </c>
      <c r="B309" s="10" t="s">
        <v>1105</v>
      </c>
      <c r="C309" s="10" t="s">
        <v>236</v>
      </c>
      <c r="D309" s="10" t="s">
        <v>1004</v>
      </c>
      <c r="E309" s="16" t="s">
        <v>51</v>
      </c>
      <c r="F309" s="8">
        <v>17.253</v>
      </c>
      <c r="G309" s="8">
        <v>145.702</v>
      </c>
      <c r="H309" s="8">
        <v>50.54</v>
      </c>
      <c r="I309" s="8">
        <v>0.87</v>
      </c>
      <c r="J309" s="8">
        <v>17.059999999999999</v>
      </c>
      <c r="K309" s="8">
        <v>7.92</v>
      </c>
      <c r="L309" s="8">
        <v>0.15</v>
      </c>
      <c r="M309" s="8">
        <v>6.84</v>
      </c>
      <c r="N309" s="8">
        <v>11.95</v>
      </c>
      <c r="O309" s="8">
        <v>2.4900000000000002</v>
      </c>
      <c r="P309" s="8">
        <v>0.51</v>
      </c>
      <c r="Q309" s="8">
        <v>0.12</v>
      </c>
      <c r="R309" s="1">
        <f t="shared" si="78"/>
        <v>98.450000000000017</v>
      </c>
      <c r="S309" s="8"/>
      <c r="T309" s="1">
        <f t="shared" si="79"/>
        <v>51.335703402742496</v>
      </c>
      <c r="U309" s="1">
        <f t="shared" si="80"/>
        <v>0.88369730827831372</v>
      </c>
      <c r="V309" s="1">
        <f t="shared" si="81"/>
        <v>17.328593194514976</v>
      </c>
      <c r="W309" s="1">
        <f t="shared" si="82"/>
        <v>8.0446927374301662</v>
      </c>
      <c r="X309" s="1">
        <f t="shared" si="83"/>
        <v>0.15236160487557132</v>
      </c>
      <c r="Y309" s="1">
        <f t="shared" si="84"/>
        <v>6.9476891823260525</v>
      </c>
      <c r="Z309" s="1">
        <f t="shared" si="85"/>
        <v>12.138141188420516</v>
      </c>
      <c r="AA309" s="1">
        <f t="shared" si="86"/>
        <v>2.5292026409344843</v>
      </c>
      <c r="AB309" s="1">
        <f t="shared" si="87"/>
        <v>0.51802945657694255</v>
      </c>
      <c r="AC309" s="1">
        <f t="shared" si="88"/>
        <v>0.12188928390045706</v>
      </c>
      <c r="AD309" s="1">
        <f t="shared" si="89"/>
        <v>99.999999999999986</v>
      </c>
      <c r="AE309" s="8"/>
      <c r="AF309" s="8"/>
      <c r="AG309" s="8"/>
      <c r="AH309" s="8"/>
      <c r="AI309" s="8">
        <v>7.8</v>
      </c>
      <c r="AJ309" s="8">
        <v>0.34</v>
      </c>
      <c r="AK309" s="8">
        <v>316</v>
      </c>
      <c r="AL309" s="8">
        <v>20.6</v>
      </c>
      <c r="AM309" s="8"/>
      <c r="AN309" s="8">
        <v>122</v>
      </c>
      <c r="AO309" s="8">
        <v>4.95</v>
      </c>
      <c r="AP309" s="8">
        <v>11.52</v>
      </c>
      <c r="AQ309" s="8">
        <v>1.62</v>
      </c>
      <c r="AR309" s="8">
        <v>8</v>
      </c>
      <c r="AS309" s="8">
        <v>2.44</v>
      </c>
      <c r="AT309" s="8">
        <v>0.89</v>
      </c>
      <c r="AU309" s="8">
        <v>3.13</v>
      </c>
      <c r="AV309" s="8">
        <v>0.55000000000000004</v>
      </c>
      <c r="AW309" s="8">
        <v>3.29</v>
      </c>
      <c r="AX309" s="8">
        <v>0.75</v>
      </c>
      <c r="AY309" s="8">
        <v>2.11</v>
      </c>
      <c r="AZ309" s="8">
        <v>0.3</v>
      </c>
      <c r="BA309" s="8">
        <v>1.96</v>
      </c>
      <c r="BB309" s="8">
        <v>0.32</v>
      </c>
      <c r="BC309" s="8"/>
      <c r="BD309" s="8"/>
      <c r="BE309" s="8">
        <v>3.12</v>
      </c>
      <c r="BF309" s="8">
        <v>0.57999999999999996</v>
      </c>
      <c r="BG309" s="8">
        <v>0.36</v>
      </c>
      <c r="BH309" s="1">
        <f t="shared" si="90"/>
        <v>210.34482758620692</v>
      </c>
      <c r="BI309" s="1">
        <f t="shared" si="91"/>
        <v>0.5862068965517242</v>
      </c>
      <c r="BJ309" s="1">
        <f t="shared" si="92"/>
        <v>13.448275862068966</v>
      </c>
      <c r="BK309" s="1"/>
      <c r="BL309" s="28">
        <v>0.51299700000000004</v>
      </c>
      <c r="BM309" s="28">
        <v>0.70321</v>
      </c>
      <c r="BN309" s="64">
        <v>18.678000000000001</v>
      </c>
      <c r="BO309" s="64">
        <v>15.538</v>
      </c>
      <c r="BP309" s="64">
        <v>38.295999999999999</v>
      </c>
      <c r="BQ309" s="64"/>
      <c r="BR309" s="64">
        <v>0.01</v>
      </c>
    </row>
    <row r="310" spans="1:70" s="10" customFormat="1" x14ac:dyDescent="0.3">
      <c r="A310" s="10" t="s">
        <v>1182</v>
      </c>
      <c r="B310" s="10" t="s">
        <v>1106</v>
      </c>
      <c r="C310" s="10" t="s">
        <v>236</v>
      </c>
      <c r="D310" s="10" t="s">
        <v>1004</v>
      </c>
      <c r="E310" s="16" t="s">
        <v>51</v>
      </c>
      <c r="F310" s="8">
        <v>17.274999999999999</v>
      </c>
      <c r="G310" s="8">
        <v>145.62299999999999</v>
      </c>
      <c r="H310" s="8">
        <v>50.73</v>
      </c>
      <c r="I310" s="8">
        <v>0.78</v>
      </c>
      <c r="J310" s="8">
        <v>16.61</v>
      </c>
      <c r="K310" s="8">
        <v>8.32</v>
      </c>
      <c r="L310" s="8">
        <v>0.16</v>
      </c>
      <c r="M310" s="8">
        <v>8.23</v>
      </c>
      <c r="N310" s="8">
        <v>10.77</v>
      </c>
      <c r="O310" s="8">
        <v>2.04</v>
      </c>
      <c r="P310" s="8">
        <v>0.65</v>
      </c>
      <c r="Q310" s="8">
        <v>0.16</v>
      </c>
      <c r="R310" s="1">
        <f t="shared" si="78"/>
        <v>98.45</v>
      </c>
      <c r="S310" s="8"/>
      <c r="T310" s="1">
        <f t="shared" si="79"/>
        <v>51.528694768918228</v>
      </c>
      <c r="U310" s="1">
        <f t="shared" si="80"/>
        <v>0.79228034535297109</v>
      </c>
      <c r="V310" s="1">
        <f t="shared" si="81"/>
        <v>16.871508379888269</v>
      </c>
      <c r="W310" s="1">
        <f t="shared" si="82"/>
        <v>8.4509903504316917</v>
      </c>
      <c r="X310" s="1">
        <f t="shared" si="83"/>
        <v>0.16251904520060945</v>
      </c>
      <c r="Y310" s="1">
        <f t="shared" si="84"/>
        <v>8.359573387506348</v>
      </c>
      <c r="Z310" s="1">
        <f t="shared" si="85"/>
        <v>10.939563230066023</v>
      </c>
      <c r="AA310" s="1">
        <f t="shared" si="86"/>
        <v>2.0721178263077706</v>
      </c>
      <c r="AB310" s="1">
        <f t="shared" si="87"/>
        <v>0.66023362112747586</v>
      </c>
      <c r="AC310" s="1">
        <f t="shared" si="88"/>
        <v>0.16251904520060945</v>
      </c>
      <c r="AD310" s="1">
        <f t="shared" si="89"/>
        <v>100</v>
      </c>
      <c r="AE310" s="8"/>
      <c r="AF310" s="8"/>
      <c r="AG310" s="8"/>
      <c r="AH310" s="8"/>
      <c r="AI310" s="8">
        <v>11.6</v>
      </c>
      <c r="AJ310" s="8">
        <v>0.24</v>
      </c>
      <c r="AK310" s="8">
        <v>406</v>
      </c>
      <c r="AL310" s="8">
        <v>21.4</v>
      </c>
      <c r="AM310" s="8"/>
      <c r="AN310" s="8">
        <v>176</v>
      </c>
      <c r="AO310" s="8">
        <v>8.19</v>
      </c>
      <c r="AP310" s="8">
        <v>20.95</v>
      </c>
      <c r="AQ310" s="8">
        <v>2.19</v>
      </c>
      <c r="AR310" s="8">
        <v>10.88</v>
      </c>
      <c r="AS310" s="8">
        <v>3.01</v>
      </c>
      <c r="AT310" s="8">
        <v>0.95</v>
      </c>
      <c r="AU310" s="8">
        <v>2.83</v>
      </c>
      <c r="AV310" s="8">
        <v>0.47</v>
      </c>
      <c r="AW310" s="8">
        <v>3.2</v>
      </c>
      <c r="AX310" s="8">
        <v>0.69</v>
      </c>
      <c r="AY310" s="8">
        <v>1.96</v>
      </c>
      <c r="AZ310" s="8">
        <v>0.28000000000000003</v>
      </c>
      <c r="BA310" s="8">
        <v>1.89</v>
      </c>
      <c r="BB310" s="8">
        <v>0.27300000000000002</v>
      </c>
      <c r="BC310" s="8">
        <v>1.38</v>
      </c>
      <c r="BD310" s="8"/>
      <c r="BE310" s="8">
        <v>3.86</v>
      </c>
      <c r="BF310" s="8">
        <v>0.85</v>
      </c>
      <c r="BG310" s="8">
        <v>0.28999999999999998</v>
      </c>
      <c r="BH310" s="1">
        <f t="shared" si="90"/>
        <v>207.05882352941177</v>
      </c>
      <c r="BI310" s="1">
        <f t="shared" si="91"/>
        <v>0.28235294117647058</v>
      </c>
      <c r="BJ310" s="1">
        <f t="shared" si="92"/>
        <v>13.647058823529411</v>
      </c>
      <c r="BK310" s="1"/>
      <c r="BL310" s="28">
        <v>0.512965</v>
      </c>
      <c r="BM310" s="28">
        <v>0.70312200000000002</v>
      </c>
      <c r="BN310" s="64">
        <v>18.86</v>
      </c>
      <c r="BO310" s="64">
        <v>15.577999999999999</v>
      </c>
      <c r="BP310" s="64">
        <v>38.466000000000001</v>
      </c>
      <c r="BQ310" s="64">
        <v>0.28317199999999998</v>
      </c>
      <c r="BR310" s="64">
        <v>0.01</v>
      </c>
    </row>
    <row r="311" spans="1:70" s="10" customFormat="1" x14ac:dyDescent="0.3">
      <c r="A311" s="10" t="s">
        <v>1182</v>
      </c>
      <c r="B311" s="10" t="s">
        <v>1107</v>
      </c>
      <c r="C311" s="10" t="s">
        <v>236</v>
      </c>
      <c r="D311" s="10" t="s">
        <v>1004</v>
      </c>
      <c r="E311" s="16" t="s">
        <v>51</v>
      </c>
      <c r="F311" s="8">
        <v>17.274999999999999</v>
      </c>
      <c r="G311" s="8">
        <v>145.62299999999999</v>
      </c>
      <c r="H311" s="8">
        <v>50.19</v>
      </c>
      <c r="I311" s="8">
        <v>0.78</v>
      </c>
      <c r="J311" s="8">
        <v>16.29</v>
      </c>
      <c r="K311" s="8">
        <v>8.26</v>
      </c>
      <c r="L311" s="8">
        <v>0.16</v>
      </c>
      <c r="M311" s="8">
        <v>8.56</v>
      </c>
      <c r="N311" s="8">
        <v>10.7</v>
      </c>
      <c r="O311" s="8">
        <v>2.0299999999999998</v>
      </c>
      <c r="P311" s="8">
        <v>0.8</v>
      </c>
      <c r="Q311" s="8">
        <v>0.16</v>
      </c>
      <c r="R311" s="1">
        <f t="shared" si="78"/>
        <v>97.929999999999993</v>
      </c>
      <c r="S311" s="8"/>
      <c r="T311" s="1">
        <f t="shared" si="79"/>
        <v>51.250893495353822</v>
      </c>
      <c r="U311" s="1">
        <f t="shared" si="80"/>
        <v>0.79648728683753711</v>
      </c>
      <c r="V311" s="1">
        <f t="shared" si="81"/>
        <v>16.634330644337791</v>
      </c>
      <c r="W311" s="1">
        <f t="shared" si="82"/>
        <v>8.4345961401000711</v>
      </c>
      <c r="X311" s="1">
        <f t="shared" si="83"/>
        <v>0.16338200755641785</v>
      </c>
      <c r="Y311" s="1">
        <f t="shared" si="84"/>
        <v>8.7409374042683563</v>
      </c>
      <c r="Z311" s="1">
        <f t="shared" si="85"/>
        <v>10.926171755335444</v>
      </c>
      <c r="AA311" s="1">
        <f t="shared" si="86"/>
        <v>2.0729092208720514</v>
      </c>
      <c r="AB311" s="1">
        <f t="shared" si="87"/>
        <v>0.81691003778208926</v>
      </c>
      <c r="AC311" s="1">
        <f t="shared" si="88"/>
        <v>0.16338200755641785</v>
      </c>
      <c r="AD311" s="1">
        <f t="shared" si="89"/>
        <v>100</v>
      </c>
      <c r="AE311" s="8"/>
      <c r="AF311" s="8"/>
      <c r="AG311" s="8"/>
      <c r="AH311" s="8"/>
      <c r="AI311" s="8">
        <v>10.5</v>
      </c>
      <c r="AJ311" s="8">
        <v>0.41</v>
      </c>
      <c r="AK311" s="8">
        <v>391</v>
      </c>
      <c r="AL311" s="8">
        <v>17.3</v>
      </c>
      <c r="AM311" s="8"/>
      <c r="AN311" s="8">
        <v>169</v>
      </c>
      <c r="AO311" s="8">
        <v>6.48</v>
      </c>
      <c r="AP311" s="8">
        <v>13.25</v>
      </c>
      <c r="AQ311" s="8">
        <v>1.97</v>
      </c>
      <c r="AR311" s="8">
        <v>9.06</v>
      </c>
      <c r="AS311" s="8">
        <v>2.52</v>
      </c>
      <c r="AT311" s="8">
        <v>0.79</v>
      </c>
      <c r="AU311" s="8">
        <v>2.74</v>
      </c>
      <c r="AV311" s="8">
        <v>0.43</v>
      </c>
      <c r="AW311" s="8">
        <v>2.99</v>
      </c>
      <c r="AX311" s="8">
        <v>0.62</v>
      </c>
      <c r="AY311" s="8">
        <v>1.83</v>
      </c>
      <c r="AZ311" s="8">
        <v>0.26</v>
      </c>
      <c r="BA311" s="8">
        <v>1.71</v>
      </c>
      <c r="BB311" s="8">
        <v>0.26</v>
      </c>
      <c r="BC311" s="8"/>
      <c r="BD311" s="8"/>
      <c r="BE311" s="8">
        <v>3.07</v>
      </c>
      <c r="BF311" s="8">
        <v>0.77</v>
      </c>
      <c r="BG311" s="8">
        <v>0.28000000000000003</v>
      </c>
      <c r="BH311" s="1">
        <f t="shared" si="90"/>
        <v>219.48051948051946</v>
      </c>
      <c r="BI311" s="1">
        <f t="shared" si="91"/>
        <v>0.53246753246753242</v>
      </c>
      <c r="BJ311" s="1">
        <f t="shared" si="92"/>
        <v>13.636363636363637</v>
      </c>
      <c r="BK311" s="1"/>
      <c r="BL311" s="28">
        <v>0.51300000000000001</v>
      </c>
      <c r="BM311" s="28">
        <v>0.70311500000000005</v>
      </c>
      <c r="BN311" s="64">
        <v>18.821000000000002</v>
      </c>
      <c r="BO311" s="64">
        <v>15.544</v>
      </c>
      <c r="BP311" s="64">
        <v>38.344000000000001</v>
      </c>
      <c r="BQ311" s="64"/>
      <c r="BR311" s="64">
        <v>0.01</v>
      </c>
    </row>
    <row r="312" spans="1:70" s="10" customFormat="1" x14ac:dyDescent="0.3">
      <c r="A312" s="10" t="s">
        <v>1182</v>
      </c>
      <c r="B312" s="10" t="s">
        <v>1108</v>
      </c>
      <c r="C312" s="10" t="s">
        <v>236</v>
      </c>
      <c r="D312" s="10" t="s">
        <v>1004</v>
      </c>
      <c r="E312" s="16" t="s">
        <v>51</v>
      </c>
      <c r="F312" s="8">
        <v>17.274999999999999</v>
      </c>
      <c r="G312" s="8">
        <v>145.62299999999999</v>
      </c>
      <c r="H312" s="8">
        <v>50.43</v>
      </c>
      <c r="I312" s="8">
        <v>0.78</v>
      </c>
      <c r="J312" s="8">
        <v>16.38</v>
      </c>
      <c r="K312" s="8">
        <v>8.32</v>
      </c>
      <c r="L312" s="8">
        <v>0.16</v>
      </c>
      <c r="M312" s="8">
        <v>8.61</v>
      </c>
      <c r="N312" s="8">
        <v>10.8</v>
      </c>
      <c r="O312" s="8">
        <v>2.08</v>
      </c>
      <c r="P312" s="8">
        <v>0.57999999999999996</v>
      </c>
      <c r="Q312" s="8">
        <v>0.16</v>
      </c>
      <c r="R312" s="1">
        <f t="shared" si="78"/>
        <v>98.299999999999983</v>
      </c>
      <c r="S312" s="8"/>
      <c r="T312" s="1">
        <f t="shared" si="79"/>
        <v>51.302136317395743</v>
      </c>
      <c r="U312" s="1">
        <f t="shared" si="80"/>
        <v>0.7934893184130215</v>
      </c>
      <c r="V312" s="1">
        <f t="shared" si="81"/>
        <v>16.663275686673451</v>
      </c>
      <c r="W312" s="1">
        <f t="shared" si="82"/>
        <v>8.4638860630722288</v>
      </c>
      <c r="X312" s="1">
        <f t="shared" si="83"/>
        <v>0.16276703967446596</v>
      </c>
      <c r="Y312" s="1">
        <f t="shared" si="84"/>
        <v>8.758901322482199</v>
      </c>
      <c r="Z312" s="1">
        <f t="shared" si="85"/>
        <v>10.986775178026452</v>
      </c>
      <c r="AA312" s="1">
        <f t="shared" si="86"/>
        <v>2.1159715157680572</v>
      </c>
      <c r="AB312" s="1">
        <f t="shared" si="87"/>
        <v>0.59003051881993895</v>
      </c>
      <c r="AC312" s="1">
        <f t="shared" si="88"/>
        <v>0.16276703967446596</v>
      </c>
      <c r="AD312" s="1">
        <f t="shared" si="89"/>
        <v>100.00000000000001</v>
      </c>
      <c r="AE312" s="8"/>
      <c r="AF312" s="8"/>
      <c r="AG312" s="8"/>
      <c r="AH312" s="8"/>
      <c r="AI312" s="8">
        <v>9.6999999999999993</v>
      </c>
      <c r="AJ312" s="8">
        <v>0.39</v>
      </c>
      <c r="AK312" s="8">
        <v>392</v>
      </c>
      <c r="AL312" s="8">
        <v>19.5</v>
      </c>
      <c r="AM312" s="8"/>
      <c r="AN312" s="8">
        <v>176</v>
      </c>
      <c r="AO312" s="8">
        <v>7.19</v>
      </c>
      <c r="AP312" s="8">
        <v>15.53</v>
      </c>
      <c r="AQ312" s="8">
        <v>2.0699999999999998</v>
      </c>
      <c r="AR312" s="8">
        <v>9.5500000000000007</v>
      </c>
      <c r="AS312" s="8">
        <v>2.68</v>
      </c>
      <c r="AT312" s="8">
        <v>0.94</v>
      </c>
      <c r="AU312" s="8">
        <v>3.18</v>
      </c>
      <c r="AV312" s="8">
        <v>0.55000000000000004</v>
      </c>
      <c r="AW312" s="8">
        <v>3.23</v>
      </c>
      <c r="AX312" s="8">
        <v>0.71</v>
      </c>
      <c r="AY312" s="8">
        <v>2.0299999999999998</v>
      </c>
      <c r="AZ312" s="8">
        <v>0.28999999999999998</v>
      </c>
      <c r="BA312" s="8">
        <v>1.93</v>
      </c>
      <c r="BB312" s="8">
        <v>0.31</v>
      </c>
      <c r="BC312" s="8"/>
      <c r="BD312" s="8"/>
      <c r="BE312" s="8">
        <v>2.99</v>
      </c>
      <c r="BF312" s="8">
        <v>0.69</v>
      </c>
      <c r="BG312" s="8">
        <v>0.26</v>
      </c>
      <c r="BH312" s="1">
        <f t="shared" si="90"/>
        <v>255.07246376811597</v>
      </c>
      <c r="BI312" s="1">
        <f t="shared" si="91"/>
        <v>0.56521739130434789</v>
      </c>
      <c r="BJ312" s="1">
        <f t="shared" si="92"/>
        <v>14.057971014492754</v>
      </c>
      <c r="BK312" s="1"/>
      <c r="BL312" s="28">
        <v>0.51296399999999998</v>
      </c>
      <c r="BM312" s="28">
        <v>0.70320199999999999</v>
      </c>
      <c r="BN312" s="64">
        <v>18.82</v>
      </c>
      <c r="BO312" s="64">
        <v>15.547000000000001</v>
      </c>
      <c r="BP312" s="64">
        <v>38.347000000000001</v>
      </c>
      <c r="BQ312" s="64"/>
      <c r="BR312" s="64">
        <v>0.01</v>
      </c>
    </row>
    <row r="313" spans="1:70" s="10" customFormat="1" x14ac:dyDescent="0.3">
      <c r="A313" s="10" t="s">
        <v>1182</v>
      </c>
      <c r="B313" s="10" t="s">
        <v>1109</v>
      </c>
      <c r="C313" s="10" t="s">
        <v>236</v>
      </c>
      <c r="D313" s="10" t="s">
        <v>1004</v>
      </c>
      <c r="E313" s="16" t="s">
        <v>51</v>
      </c>
      <c r="F313" s="8">
        <v>17.274999999999999</v>
      </c>
      <c r="G313" s="8">
        <v>145.62299999999999</v>
      </c>
      <c r="H313" s="8">
        <v>61.15</v>
      </c>
      <c r="I313" s="8">
        <v>0.61</v>
      </c>
      <c r="J313" s="8">
        <v>16.190000000000001</v>
      </c>
      <c r="K313" s="8">
        <v>6.51</v>
      </c>
      <c r="L313" s="8">
        <v>0.15</v>
      </c>
      <c r="M313" s="8">
        <v>3.11</v>
      </c>
      <c r="N313" s="8">
        <v>7.21</v>
      </c>
      <c r="O313" s="8">
        <v>2.88</v>
      </c>
      <c r="P313" s="8">
        <v>1.23</v>
      </c>
      <c r="Q313" s="8">
        <v>0.1</v>
      </c>
      <c r="R313" s="1">
        <f t="shared" si="78"/>
        <v>99.14</v>
      </c>
      <c r="S313" s="8"/>
      <c r="T313" s="1">
        <f t="shared" si="79"/>
        <v>61.680451886221498</v>
      </c>
      <c r="U313" s="1">
        <f t="shared" si="80"/>
        <v>0.61529150695985479</v>
      </c>
      <c r="V313" s="1">
        <f t="shared" si="81"/>
        <v>16.330441799475491</v>
      </c>
      <c r="W313" s="1">
        <f t="shared" si="82"/>
        <v>6.5664716562436958</v>
      </c>
      <c r="X313" s="1">
        <f t="shared" si="83"/>
        <v>0.15130119023602986</v>
      </c>
      <c r="Y313" s="1">
        <f t="shared" si="84"/>
        <v>3.1369780108936851</v>
      </c>
      <c r="Z313" s="1">
        <f t="shared" si="85"/>
        <v>7.2725438773451678</v>
      </c>
      <c r="AA313" s="1">
        <f t="shared" si="86"/>
        <v>2.9049828525317731</v>
      </c>
      <c r="AB313" s="1">
        <f t="shared" si="87"/>
        <v>1.2406697599354448</v>
      </c>
      <c r="AC313" s="1">
        <f t="shared" si="88"/>
        <v>0.10086746015735325</v>
      </c>
      <c r="AD313" s="1">
        <f t="shared" si="89"/>
        <v>100</v>
      </c>
      <c r="AE313" s="8"/>
      <c r="AF313" s="8"/>
      <c r="AG313" s="8"/>
      <c r="AH313" s="8"/>
      <c r="AI313" s="8">
        <v>23</v>
      </c>
      <c r="AJ313" s="8">
        <v>0.56999999999999995</v>
      </c>
      <c r="AK313" s="8">
        <v>294</v>
      </c>
      <c r="AL313" s="8">
        <v>19.8</v>
      </c>
      <c r="AM313" s="8"/>
      <c r="AN313" s="8">
        <v>360</v>
      </c>
      <c r="AO313" s="8">
        <v>7.51</v>
      </c>
      <c r="AP313" s="8">
        <v>14.82</v>
      </c>
      <c r="AQ313" s="8">
        <v>1.85</v>
      </c>
      <c r="AR313" s="8">
        <v>8.65</v>
      </c>
      <c r="AS313" s="8">
        <v>2.35</v>
      </c>
      <c r="AT313" s="8">
        <v>0.67</v>
      </c>
      <c r="AU313" s="8">
        <v>2.2000000000000002</v>
      </c>
      <c r="AV313" s="8">
        <v>0.36</v>
      </c>
      <c r="AW313" s="8">
        <v>2.67</v>
      </c>
      <c r="AX313" s="8">
        <v>0.56999999999999995</v>
      </c>
      <c r="AY313" s="8">
        <v>1.74</v>
      </c>
      <c r="AZ313" s="8">
        <v>0.24</v>
      </c>
      <c r="BA313" s="8">
        <v>1.8</v>
      </c>
      <c r="BB313" s="8">
        <v>0.26</v>
      </c>
      <c r="BC313" s="8"/>
      <c r="BD313" s="8"/>
      <c r="BE313" s="8">
        <v>5.31</v>
      </c>
      <c r="BF313" s="8">
        <v>1.0900000000000001</v>
      </c>
      <c r="BG313" s="8">
        <v>0.61</v>
      </c>
      <c r="BH313" s="1">
        <f t="shared" si="90"/>
        <v>330.27522935779814</v>
      </c>
      <c r="BI313" s="1">
        <f t="shared" si="91"/>
        <v>0.52293577981651362</v>
      </c>
      <c r="BJ313" s="1">
        <f t="shared" si="92"/>
        <v>21.100917431192659</v>
      </c>
      <c r="BK313" s="1"/>
      <c r="BL313" s="28">
        <v>0.51295599999999997</v>
      </c>
      <c r="BM313" s="28">
        <v>0.70337799999999995</v>
      </c>
      <c r="BN313" s="64">
        <v>18.905000000000001</v>
      </c>
      <c r="BO313" s="64">
        <v>15.566000000000001</v>
      </c>
      <c r="BP313" s="64">
        <v>38.42</v>
      </c>
      <c r="BQ313" s="64"/>
      <c r="BR313" s="64">
        <v>0.01</v>
      </c>
    </row>
    <row r="314" spans="1:70" s="10" customFormat="1" x14ac:dyDescent="0.3">
      <c r="A314" s="10" t="s">
        <v>1182</v>
      </c>
      <c r="B314" s="10" t="s">
        <v>1110</v>
      </c>
      <c r="C314" s="10" t="s">
        <v>236</v>
      </c>
      <c r="D314" s="10" t="s">
        <v>1004</v>
      </c>
      <c r="E314" s="16" t="s">
        <v>51</v>
      </c>
      <c r="F314" s="8">
        <v>17.274999999999999</v>
      </c>
      <c r="G314" s="8">
        <v>145.62299999999999</v>
      </c>
      <c r="H314" s="8">
        <v>50.83</v>
      </c>
      <c r="I314" s="8">
        <v>0.78</v>
      </c>
      <c r="J314" s="8">
        <v>16.649999999999999</v>
      </c>
      <c r="K314" s="8">
        <v>8.23</v>
      </c>
      <c r="L314" s="8">
        <v>0.16</v>
      </c>
      <c r="M314" s="8">
        <v>8.16</v>
      </c>
      <c r="N314" s="8">
        <v>10.8</v>
      </c>
      <c r="O314" s="8">
        <v>2.2000000000000002</v>
      </c>
      <c r="P314" s="8">
        <v>0.72</v>
      </c>
      <c r="Q314" s="8">
        <v>0.16</v>
      </c>
      <c r="R314" s="1">
        <f t="shared" si="78"/>
        <v>98.689999999999984</v>
      </c>
      <c r="S314" s="8"/>
      <c r="T314" s="1">
        <f t="shared" si="79"/>
        <v>51.504711723578886</v>
      </c>
      <c r="U314" s="1">
        <f t="shared" si="80"/>
        <v>0.79035363258688829</v>
      </c>
      <c r="V314" s="1">
        <f t="shared" si="81"/>
        <v>16.871010234066269</v>
      </c>
      <c r="W314" s="1">
        <f t="shared" si="82"/>
        <v>8.3392440976796038</v>
      </c>
      <c r="X314" s="1">
        <f t="shared" si="83"/>
        <v>0.16212382206910531</v>
      </c>
      <c r="Y314" s="1">
        <f t="shared" si="84"/>
        <v>8.268314925524372</v>
      </c>
      <c r="Z314" s="1">
        <f t="shared" si="85"/>
        <v>10.943357989664609</v>
      </c>
      <c r="AA314" s="1">
        <f t="shared" si="86"/>
        <v>2.229202553450198</v>
      </c>
      <c r="AB314" s="1">
        <f t="shared" si="87"/>
        <v>0.72955719931097385</v>
      </c>
      <c r="AC314" s="1">
        <f t="shared" si="88"/>
        <v>0.16212382206910531</v>
      </c>
      <c r="AD314" s="1">
        <f t="shared" si="89"/>
        <v>100.00000000000001</v>
      </c>
      <c r="AE314" s="8"/>
      <c r="AF314" s="8"/>
      <c r="AG314" s="8"/>
      <c r="AH314" s="8"/>
      <c r="AI314" s="8">
        <v>11.4</v>
      </c>
      <c r="AJ314" s="8">
        <v>0.42</v>
      </c>
      <c r="AK314" s="8">
        <v>406</v>
      </c>
      <c r="AL314" s="8">
        <v>18.7</v>
      </c>
      <c r="AM314" s="8"/>
      <c r="AN314" s="8">
        <v>169</v>
      </c>
      <c r="AO314" s="8">
        <v>6.92</v>
      </c>
      <c r="AP314" s="8">
        <v>14.98</v>
      </c>
      <c r="AQ314" s="8">
        <v>1.98</v>
      </c>
      <c r="AR314" s="8">
        <v>9.18</v>
      </c>
      <c r="AS314" s="8">
        <v>2.52</v>
      </c>
      <c r="AT314" s="8">
        <v>0.89</v>
      </c>
      <c r="AU314" s="8">
        <v>3.06</v>
      </c>
      <c r="AV314" s="8">
        <v>0.52</v>
      </c>
      <c r="AW314" s="8">
        <v>3</v>
      </c>
      <c r="AX314" s="8">
        <v>0.68</v>
      </c>
      <c r="AY314" s="8">
        <v>1.91</v>
      </c>
      <c r="AZ314" s="8">
        <v>0.28000000000000003</v>
      </c>
      <c r="BA314" s="8">
        <v>1.83</v>
      </c>
      <c r="BB314" s="8">
        <v>0.3</v>
      </c>
      <c r="BC314" s="8"/>
      <c r="BD314" s="8"/>
      <c r="BE314" s="8">
        <v>2.95</v>
      </c>
      <c r="BF314" s="8">
        <v>0.74</v>
      </c>
      <c r="BG314" s="8">
        <v>0.28999999999999998</v>
      </c>
      <c r="BH314" s="1">
        <f t="shared" si="90"/>
        <v>228.37837837837839</v>
      </c>
      <c r="BI314" s="1">
        <f t="shared" si="91"/>
        <v>0.56756756756756754</v>
      </c>
      <c r="BJ314" s="1">
        <f t="shared" si="92"/>
        <v>15.405405405405405</v>
      </c>
      <c r="BK314" s="1"/>
      <c r="BL314" s="28">
        <v>0.51301200000000002</v>
      </c>
      <c r="BM314" s="28">
        <v>0.70316000000000001</v>
      </c>
      <c r="BN314" s="64">
        <v>18.829999999999998</v>
      </c>
      <c r="BO314" s="64">
        <v>15.545</v>
      </c>
      <c r="BP314" s="64">
        <v>38.350999999999999</v>
      </c>
      <c r="BQ314" s="64"/>
      <c r="BR314" s="64">
        <v>0.01</v>
      </c>
    </row>
    <row r="315" spans="1:70" s="10" customFormat="1" x14ac:dyDescent="0.3">
      <c r="A315" s="10" t="s">
        <v>1182</v>
      </c>
      <c r="B315" s="10" t="s">
        <v>1111</v>
      </c>
      <c r="C315" s="10" t="s">
        <v>236</v>
      </c>
      <c r="D315" s="10" t="s">
        <v>1004</v>
      </c>
      <c r="E315" s="16" t="s">
        <v>51</v>
      </c>
      <c r="F315" s="8">
        <v>17.274999999999999</v>
      </c>
      <c r="G315" s="8">
        <v>145.62299999999999</v>
      </c>
      <c r="H315" s="8">
        <v>50.57</v>
      </c>
      <c r="I315" s="8">
        <v>0.78</v>
      </c>
      <c r="J315" s="8">
        <v>16.350000000000001</v>
      </c>
      <c r="K315" s="8">
        <v>8.32</v>
      </c>
      <c r="L315" s="8">
        <v>0.16</v>
      </c>
      <c r="M315" s="8">
        <v>8.66</v>
      </c>
      <c r="N315" s="8">
        <v>10.77</v>
      </c>
      <c r="O315" s="8">
        <v>2.19</v>
      </c>
      <c r="P315" s="8">
        <v>0.66</v>
      </c>
      <c r="Q315" s="8">
        <v>0.16</v>
      </c>
      <c r="R315" s="1">
        <f t="shared" si="78"/>
        <v>98.61999999999999</v>
      </c>
      <c r="S315" s="8"/>
      <c r="T315" s="1">
        <f t="shared" si="79"/>
        <v>51.277631312107083</v>
      </c>
      <c r="U315" s="1">
        <f t="shared" si="80"/>
        <v>0.79091462178057204</v>
      </c>
      <c r="V315" s="1">
        <f t="shared" si="81"/>
        <v>16.578787264246607</v>
      </c>
      <c r="W315" s="1">
        <f t="shared" si="82"/>
        <v>8.4364226323261011</v>
      </c>
      <c r="X315" s="1">
        <f t="shared" si="83"/>
        <v>0.16223889677550196</v>
      </c>
      <c r="Y315" s="1">
        <f t="shared" si="84"/>
        <v>8.7811802879740419</v>
      </c>
      <c r="Z315" s="1">
        <f t="shared" si="85"/>
        <v>10.920705739200974</v>
      </c>
      <c r="AA315" s="1">
        <f t="shared" si="86"/>
        <v>2.2206448996146828</v>
      </c>
      <c r="AB315" s="1">
        <f t="shared" si="87"/>
        <v>0.66923544919894551</v>
      </c>
      <c r="AC315" s="1">
        <f t="shared" si="88"/>
        <v>0.16223889677550196</v>
      </c>
      <c r="AD315" s="1">
        <f t="shared" si="89"/>
        <v>100.00000000000001</v>
      </c>
      <c r="AE315" s="8"/>
      <c r="AF315" s="8"/>
      <c r="AG315" s="8"/>
      <c r="AH315" s="8"/>
      <c r="AI315" s="8">
        <v>11.5</v>
      </c>
      <c r="AJ315" s="8">
        <v>0.4</v>
      </c>
      <c r="AK315" s="8">
        <v>395</v>
      </c>
      <c r="AL315" s="8">
        <v>20.100000000000001</v>
      </c>
      <c r="AM315" s="8"/>
      <c r="AN315" s="8">
        <v>168</v>
      </c>
      <c r="AO315" s="8">
        <v>7.6</v>
      </c>
      <c r="AP315" s="8">
        <v>16.489999999999998</v>
      </c>
      <c r="AQ315" s="8">
        <v>2.17</v>
      </c>
      <c r="AR315" s="8">
        <v>10.25</v>
      </c>
      <c r="AS315" s="8">
        <v>2.79</v>
      </c>
      <c r="AT315" s="8">
        <v>0.99</v>
      </c>
      <c r="AU315" s="8">
        <v>3.46</v>
      </c>
      <c r="AV315" s="8">
        <v>0.57999999999999996</v>
      </c>
      <c r="AW315" s="8">
        <v>3.37</v>
      </c>
      <c r="AX315" s="8">
        <v>0.77</v>
      </c>
      <c r="AY315" s="8">
        <v>2.16</v>
      </c>
      <c r="AZ315" s="8">
        <v>0.31</v>
      </c>
      <c r="BA315" s="8">
        <v>2.02</v>
      </c>
      <c r="BB315" s="8">
        <v>0.33</v>
      </c>
      <c r="BC315" s="8"/>
      <c r="BD315" s="8"/>
      <c r="BE315" s="8">
        <v>3.01</v>
      </c>
      <c r="BF315" s="8">
        <v>0.96</v>
      </c>
      <c r="BG315" s="8">
        <v>0.3</v>
      </c>
      <c r="BH315" s="1">
        <f t="shared" si="90"/>
        <v>175</v>
      </c>
      <c r="BI315" s="1">
        <f t="shared" si="91"/>
        <v>0.41666666666666669</v>
      </c>
      <c r="BJ315" s="1">
        <f t="shared" si="92"/>
        <v>11.979166666666668</v>
      </c>
      <c r="BK315" s="1"/>
      <c r="BL315" s="28">
        <v>0.51300699999999999</v>
      </c>
      <c r="BM315" s="28">
        <v>0.70318000000000003</v>
      </c>
      <c r="BN315" s="64">
        <v>18.829000000000001</v>
      </c>
      <c r="BO315" s="64">
        <v>15.544</v>
      </c>
      <c r="BP315" s="64">
        <v>38.35</v>
      </c>
      <c r="BQ315" s="64"/>
      <c r="BR315" s="64">
        <v>0.01</v>
      </c>
    </row>
    <row r="316" spans="1:70" s="10" customFormat="1" x14ac:dyDescent="0.3">
      <c r="A316" s="10" t="s">
        <v>1182</v>
      </c>
      <c r="B316" s="10" t="s">
        <v>1112</v>
      </c>
      <c r="C316" s="10" t="s">
        <v>236</v>
      </c>
      <c r="D316" s="10" t="s">
        <v>1004</v>
      </c>
      <c r="E316" s="16" t="s">
        <v>51</v>
      </c>
      <c r="F316" s="8">
        <v>17.274999999999999</v>
      </c>
      <c r="G316" s="8">
        <v>145.62299999999999</v>
      </c>
      <c r="H316" s="8">
        <v>50.05</v>
      </c>
      <c r="I316" s="8">
        <v>0.77</v>
      </c>
      <c r="J316" s="8">
        <v>16.170000000000002</v>
      </c>
      <c r="K316" s="8">
        <v>8.24</v>
      </c>
      <c r="L316" s="8">
        <v>0.16</v>
      </c>
      <c r="M316" s="8">
        <v>8.6300000000000008</v>
      </c>
      <c r="N316" s="8">
        <v>10.71</v>
      </c>
      <c r="O316" s="8">
        <v>2.2000000000000002</v>
      </c>
      <c r="P316" s="8">
        <v>0.74</v>
      </c>
      <c r="Q316" s="8">
        <v>0.16</v>
      </c>
      <c r="R316" s="1">
        <f t="shared" si="78"/>
        <v>97.829999999999984</v>
      </c>
      <c r="S316" s="8"/>
      <c r="T316" s="1">
        <f t="shared" si="79"/>
        <v>51.160175815189625</v>
      </c>
      <c r="U316" s="1">
        <f t="shared" si="80"/>
        <v>0.78707962792599429</v>
      </c>
      <c r="V316" s="1">
        <f t="shared" si="81"/>
        <v>16.528672186445881</v>
      </c>
      <c r="W316" s="1">
        <f t="shared" si="82"/>
        <v>8.4227742001431078</v>
      </c>
      <c r="X316" s="1">
        <f t="shared" si="83"/>
        <v>0.16354901359501178</v>
      </c>
      <c r="Y316" s="1">
        <f t="shared" si="84"/>
        <v>8.8214249207809488</v>
      </c>
      <c r="Z316" s="1">
        <f t="shared" si="85"/>
        <v>10.947562097516101</v>
      </c>
      <c r="AA316" s="1">
        <f t="shared" si="86"/>
        <v>2.2487989369314123</v>
      </c>
      <c r="AB316" s="1">
        <f t="shared" si="87"/>
        <v>0.75641418787692949</v>
      </c>
      <c r="AC316" s="1">
        <f t="shared" si="88"/>
        <v>0.16354901359501178</v>
      </c>
      <c r="AD316" s="1">
        <f t="shared" si="89"/>
        <v>100.00000000000003</v>
      </c>
      <c r="AE316" s="8"/>
      <c r="AF316" s="8"/>
      <c r="AG316" s="8"/>
      <c r="AH316" s="8"/>
      <c r="AI316" s="8">
        <v>11</v>
      </c>
      <c r="AJ316" s="8">
        <v>0.39</v>
      </c>
      <c r="AK316" s="8">
        <v>389</v>
      </c>
      <c r="AL316" s="8">
        <v>19.2</v>
      </c>
      <c r="AM316" s="8"/>
      <c r="AN316" s="8">
        <v>166</v>
      </c>
      <c r="AO316" s="8">
        <v>7.13</v>
      </c>
      <c r="AP316" s="8">
        <v>15.27</v>
      </c>
      <c r="AQ316" s="8">
        <v>2.02</v>
      </c>
      <c r="AR316" s="8">
        <v>9.35</v>
      </c>
      <c r="AS316" s="8">
        <v>2.6</v>
      </c>
      <c r="AT316" s="8">
        <v>0.92</v>
      </c>
      <c r="AU316" s="8">
        <v>3.2</v>
      </c>
      <c r="AV316" s="8">
        <v>0.54</v>
      </c>
      <c r="AW316" s="8">
        <v>3.15</v>
      </c>
      <c r="AX316" s="8">
        <v>0.7</v>
      </c>
      <c r="AY316" s="8">
        <v>2</v>
      </c>
      <c r="AZ316" s="8">
        <v>0.28000000000000003</v>
      </c>
      <c r="BA316" s="8">
        <v>1.85</v>
      </c>
      <c r="BB316" s="8">
        <v>0.31</v>
      </c>
      <c r="BC316" s="8"/>
      <c r="BD316" s="8"/>
      <c r="BE316" s="8">
        <v>3.19</v>
      </c>
      <c r="BF316" s="8">
        <v>0.89</v>
      </c>
      <c r="BG316" s="8">
        <v>0.28999999999999998</v>
      </c>
      <c r="BH316" s="1">
        <f t="shared" si="90"/>
        <v>186.51685393258427</v>
      </c>
      <c r="BI316" s="1">
        <f t="shared" si="91"/>
        <v>0.43820224719101125</v>
      </c>
      <c r="BJ316" s="1">
        <f t="shared" si="92"/>
        <v>12.359550561797752</v>
      </c>
      <c r="BK316" s="1"/>
      <c r="BL316" s="28">
        <v>0.51297499999999996</v>
      </c>
      <c r="BM316" s="28">
        <v>0.70316900000000004</v>
      </c>
      <c r="BN316" s="64">
        <v>18.815999999999999</v>
      </c>
      <c r="BO316" s="64">
        <v>15.548999999999999</v>
      </c>
      <c r="BP316" s="64">
        <v>38.287999999999997</v>
      </c>
      <c r="BQ316" s="64"/>
      <c r="BR316" s="64">
        <v>0.01</v>
      </c>
    </row>
    <row r="317" spans="1:70" s="10" customFormat="1" x14ac:dyDescent="0.3">
      <c r="A317" s="10" t="s">
        <v>1182</v>
      </c>
      <c r="B317" s="10" t="s">
        <v>1113</v>
      </c>
      <c r="C317" s="10" t="s">
        <v>236</v>
      </c>
      <c r="D317" s="10" t="s">
        <v>1004</v>
      </c>
      <c r="E317" s="16" t="s">
        <v>51</v>
      </c>
      <c r="F317" s="8">
        <v>17.274999999999999</v>
      </c>
      <c r="G317" s="8">
        <v>145.62299999999999</v>
      </c>
      <c r="H317" s="8">
        <v>50.3</v>
      </c>
      <c r="I317" s="8">
        <v>0.77</v>
      </c>
      <c r="J317" s="8">
        <v>16.43</v>
      </c>
      <c r="K317" s="8">
        <v>8.2899999999999991</v>
      </c>
      <c r="L317" s="8">
        <v>0.16</v>
      </c>
      <c r="M317" s="8">
        <v>8.16</v>
      </c>
      <c r="N317" s="8">
        <v>10.71</v>
      </c>
      <c r="O317" s="8">
        <v>2.2400000000000002</v>
      </c>
      <c r="P317" s="8">
        <v>0.67</v>
      </c>
      <c r="Q317" s="8">
        <v>0.16</v>
      </c>
      <c r="R317" s="1">
        <f t="shared" si="78"/>
        <v>97.889999999999986</v>
      </c>
      <c r="S317" s="8"/>
      <c r="T317" s="1">
        <f t="shared" si="79"/>
        <v>51.38420676269282</v>
      </c>
      <c r="U317" s="1">
        <f t="shared" si="80"/>
        <v>0.78659720093983054</v>
      </c>
      <c r="V317" s="1">
        <f t="shared" si="81"/>
        <v>16.784145469404436</v>
      </c>
      <c r="W317" s="1">
        <f t="shared" si="82"/>
        <v>8.4686893451833694</v>
      </c>
      <c r="X317" s="1">
        <f t="shared" si="83"/>
        <v>0.1634487690264583</v>
      </c>
      <c r="Y317" s="1">
        <f t="shared" si="84"/>
        <v>8.3358872203493739</v>
      </c>
      <c r="Z317" s="1">
        <f t="shared" si="85"/>
        <v>10.940851976708553</v>
      </c>
      <c r="AA317" s="1">
        <f t="shared" si="86"/>
        <v>2.2882827663704162</v>
      </c>
      <c r="AB317" s="1">
        <f t="shared" si="87"/>
        <v>0.6844417202982942</v>
      </c>
      <c r="AC317" s="1">
        <f t="shared" si="88"/>
        <v>0.1634487690264583</v>
      </c>
      <c r="AD317" s="1">
        <f t="shared" si="89"/>
        <v>100.00000000000001</v>
      </c>
      <c r="AE317" s="8"/>
      <c r="AF317" s="8"/>
      <c r="AG317" s="8"/>
      <c r="AH317" s="8"/>
      <c r="AI317" s="8">
        <v>11.4</v>
      </c>
      <c r="AJ317" s="8">
        <v>0.4</v>
      </c>
      <c r="AK317" s="8">
        <v>400</v>
      </c>
      <c r="AL317" s="8">
        <v>17.2</v>
      </c>
      <c r="AM317" s="8"/>
      <c r="AN317" s="8">
        <v>171</v>
      </c>
      <c r="AO317" s="8">
        <v>6.5</v>
      </c>
      <c r="AP317" s="8">
        <v>14.6</v>
      </c>
      <c r="AQ317" s="8">
        <v>1.85</v>
      </c>
      <c r="AR317" s="8">
        <v>8.56</v>
      </c>
      <c r="AS317" s="8">
        <v>2.35</v>
      </c>
      <c r="AT317" s="8">
        <v>0.83</v>
      </c>
      <c r="AU317" s="8">
        <v>2.85</v>
      </c>
      <c r="AV317" s="8">
        <v>0.49</v>
      </c>
      <c r="AW317" s="8">
        <v>2.85</v>
      </c>
      <c r="AX317" s="8">
        <v>0.65</v>
      </c>
      <c r="AY317" s="8">
        <v>1.87</v>
      </c>
      <c r="AZ317" s="8">
        <v>0.28000000000000003</v>
      </c>
      <c r="BA317" s="8">
        <v>1.86</v>
      </c>
      <c r="BB317" s="8">
        <v>0.28000000000000003</v>
      </c>
      <c r="BC317" s="8">
        <v>1.49</v>
      </c>
      <c r="BD317" s="8"/>
      <c r="BE317" s="8">
        <v>5.48</v>
      </c>
      <c r="BF317" s="8">
        <v>0.98</v>
      </c>
      <c r="BG317" s="8">
        <v>0.28999999999999998</v>
      </c>
      <c r="BH317" s="1">
        <f t="shared" si="90"/>
        <v>174.48979591836735</v>
      </c>
      <c r="BI317" s="1">
        <f t="shared" si="91"/>
        <v>0.40816326530612246</v>
      </c>
      <c r="BJ317" s="1">
        <f t="shared" si="92"/>
        <v>11.63265306122449</v>
      </c>
      <c r="BK317" s="1"/>
      <c r="BL317" s="28">
        <v>0.512961</v>
      </c>
      <c r="BM317" s="28">
        <v>0.70313599999999998</v>
      </c>
      <c r="BN317" s="64">
        <v>18.843</v>
      </c>
      <c r="BO317" s="64">
        <v>15.561</v>
      </c>
      <c r="BP317" s="64">
        <v>38.387999999999998</v>
      </c>
      <c r="BQ317" s="64">
        <v>0.28322900000000001</v>
      </c>
      <c r="BR317" s="64">
        <v>0.01</v>
      </c>
    </row>
    <row r="318" spans="1:70" s="10" customFormat="1" x14ac:dyDescent="0.3">
      <c r="A318" s="10" t="s">
        <v>1182</v>
      </c>
      <c r="B318" s="10" t="s">
        <v>1114</v>
      </c>
      <c r="C318" s="10" t="s">
        <v>236</v>
      </c>
      <c r="D318" s="10" t="s">
        <v>1004</v>
      </c>
      <c r="E318" s="16" t="s">
        <v>51</v>
      </c>
      <c r="F318" s="8">
        <v>17.274999999999999</v>
      </c>
      <c r="G318" s="8">
        <v>145.62299999999999</v>
      </c>
      <c r="H318" s="8">
        <v>50.39</v>
      </c>
      <c r="I318" s="8">
        <v>0.77</v>
      </c>
      <c r="J318" s="8">
        <v>16.43</v>
      </c>
      <c r="K318" s="8">
        <v>8.3000000000000007</v>
      </c>
      <c r="L318" s="8">
        <v>0.16</v>
      </c>
      <c r="M318" s="8">
        <v>8.2799999999999994</v>
      </c>
      <c r="N318" s="8">
        <v>10.71</v>
      </c>
      <c r="O318" s="8">
        <v>2.21</v>
      </c>
      <c r="P318" s="8">
        <v>0.69</v>
      </c>
      <c r="Q318" s="8">
        <v>0.16</v>
      </c>
      <c r="R318" s="1">
        <f t="shared" si="78"/>
        <v>98.09999999999998</v>
      </c>
      <c r="S318" s="8"/>
      <c r="T318" s="1">
        <f t="shared" si="79"/>
        <v>51.365953109072379</v>
      </c>
      <c r="U318" s="1">
        <f t="shared" si="80"/>
        <v>0.78491335372069326</v>
      </c>
      <c r="V318" s="1">
        <f t="shared" si="81"/>
        <v>16.748216106014276</v>
      </c>
      <c r="W318" s="1">
        <f t="shared" si="82"/>
        <v>8.460754332313968</v>
      </c>
      <c r="X318" s="1">
        <f t="shared" si="83"/>
        <v>0.163098878695209</v>
      </c>
      <c r="Y318" s="1">
        <f t="shared" si="84"/>
        <v>8.4403669724770651</v>
      </c>
      <c r="Z318" s="1">
        <f t="shared" si="85"/>
        <v>10.917431192660555</v>
      </c>
      <c r="AA318" s="1">
        <f t="shared" si="86"/>
        <v>2.2528032619775744</v>
      </c>
      <c r="AB318" s="1">
        <f t="shared" si="87"/>
        <v>0.70336391437308876</v>
      </c>
      <c r="AC318" s="1">
        <f t="shared" si="88"/>
        <v>0.163098878695209</v>
      </c>
      <c r="AD318" s="1">
        <f t="shared" si="89"/>
        <v>100.00000000000003</v>
      </c>
      <c r="AE318" s="8"/>
      <c r="AF318" s="8"/>
      <c r="AG318" s="8"/>
      <c r="AH318" s="8"/>
      <c r="AI318" s="8">
        <v>12.3</v>
      </c>
      <c r="AJ318" s="8">
        <v>0.25</v>
      </c>
      <c r="AK318" s="8">
        <v>400</v>
      </c>
      <c r="AL318" s="8">
        <v>19.3</v>
      </c>
      <c r="AM318" s="8"/>
      <c r="AN318" s="8">
        <v>170</v>
      </c>
      <c r="AO318" s="8">
        <v>7.39</v>
      </c>
      <c r="AP318" s="8">
        <v>15.15</v>
      </c>
      <c r="AQ318" s="8">
        <v>2.2200000000000002</v>
      </c>
      <c r="AR318" s="8">
        <v>10.3</v>
      </c>
      <c r="AS318" s="8">
        <v>2.8</v>
      </c>
      <c r="AT318" s="8">
        <v>0.89</v>
      </c>
      <c r="AU318" s="8">
        <v>3.07</v>
      </c>
      <c r="AV318" s="8">
        <v>0.48</v>
      </c>
      <c r="AW318" s="8">
        <v>3.35</v>
      </c>
      <c r="AX318" s="8">
        <v>0.71</v>
      </c>
      <c r="AY318" s="8">
        <v>2.09</v>
      </c>
      <c r="AZ318" s="8">
        <v>0.28999999999999998</v>
      </c>
      <c r="BA318" s="8">
        <v>1.97</v>
      </c>
      <c r="BB318" s="8">
        <v>0.3</v>
      </c>
      <c r="BC318" s="8"/>
      <c r="BD318" s="8"/>
      <c r="BE318" s="8">
        <v>4.34</v>
      </c>
      <c r="BF318" s="8">
        <v>0.85</v>
      </c>
      <c r="BG318" s="8">
        <v>0.32</v>
      </c>
      <c r="BH318" s="1">
        <f t="shared" si="90"/>
        <v>200</v>
      </c>
      <c r="BI318" s="1">
        <f t="shared" si="91"/>
        <v>0.29411764705882354</v>
      </c>
      <c r="BJ318" s="1">
        <f t="shared" si="92"/>
        <v>14.47058823529412</v>
      </c>
      <c r="BK318" s="1"/>
      <c r="BL318" s="28">
        <v>0.51297400000000004</v>
      </c>
      <c r="BM318" s="28">
        <v>0.703152</v>
      </c>
      <c r="BN318" s="64">
        <v>18.827999999999999</v>
      </c>
      <c r="BO318" s="64">
        <v>15.548</v>
      </c>
      <c r="BP318" s="64">
        <v>38.374000000000002</v>
      </c>
      <c r="BQ318" s="64"/>
      <c r="BR318" s="64">
        <v>0.01</v>
      </c>
    </row>
    <row r="319" spans="1:70" s="10" customFormat="1" x14ac:dyDescent="0.3">
      <c r="A319" s="10" t="s">
        <v>1182</v>
      </c>
      <c r="B319" s="10" t="s">
        <v>1115</v>
      </c>
      <c r="C319" s="10" t="s">
        <v>236</v>
      </c>
      <c r="D319" s="10" t="s">
        <v>1004</v>
      </c>
      <c r="E319" s="16" t="s">
        <v>51</v>
      </c>
      <c r="F319" s="8">
        <v>17.402999999999999</v>
      </c>
      <c r="G319" s="8">
        <v>145.863</v>
      </c>
      <c r="H319" s="8">
        <v>46.53</v>
      </c>
      <c r="I319" s="8">
        <v>0.68</v>
      </c>
      <c r="J319" s="8">
        <v>18.850000000000001</v>
      </c>
      <c r="K319" s="8">
        <v>9.51</v>
      </c>
      <c r="L319" s="8">
        <v>0.15</v>
      </c>
      <c r="M319" s="8">
        <v>5.81</v>
      </c>
      <c r="N319" s="8">
        <v>13.17</v>
      </c>
      <c r="O319" s="8">
        <v>1.71</v>
      </c>
      <c r="P319" s="8">
        <v>0.32</v>
      </c>
      <c r="Q319" s="8">
        <v>0.08</v>
      </c>
      <c r="R319" s="1">
        <f t="shared" si="78"/>
        <v>96.81</v>
      </c>
      <c r="S319" s="8"/>
      <c r="T319" s="1">
        <f t="shared" si="79"/>
        <v>48.063216609854351</v>
      </c>
      <c r="U319" s="1">
        <f t="shared" si="80"/>
        <v>0.70240677615948766</v>
      </c>
      <c r="V319" s="1">
        <f t="shared" si="81"/>
        <v>19.471129015597562</v>
      </c>
      <c r="W319" s="1">
        <f t="shared" si="82"/>
        <v>9.8233653548187174</v>
      </c>
      <c r="X319" s="1">
        <f t="shared" si="83"/>
        <v>0.15494267121165167</v>
      </c>
      <c r="Y319" s="1">
        <f t="shared" si="84"/>
        <v>6.0014461315979748</v>
      </c>
      <c r="Z319" s="1">
        <f t="shared" si="85"/>
        <v>13.603966532383019</v>
      </c>
      <c r="AA319" s="1">
        <f t="shared" si="86"/>
        <v>1.7663464518128291</v>
      </c>
      <c r="AB319" s="1">
        <f t="shared" si="87"/>
        <v>0.33054436525152364</v>
      </c>
      <c r="AC319" s="1">
        <f t="shared" si="88"/>
        <v>8.263609131288091E-2</v>
      </c>
      <c r="AD319" s="1">
        <f t="shared" si="89"/>
        <v>100</v>
      </c>
      <c r="AE319" s="8"/>
      <c r="AF319" s="8"/>
      <c r="AG319" s="8"/>
      <c r="AH319" s="8"/>
      <c r="AI319" s="8">
        <v>4.0999999999999996</v>
      </c>
      <c r="AJ319" s="8">
        <v>0.31</v>
      </c>
      <c r="AK319" s="8">
        <v>344</v>
      </c>
      <c r="AL319" s="8">
        <v>10.4</v>
      </c>
      <c r="AM319" s="8"/>
      <c r="AN319" s="8">
        <v>62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>
        <v>2.06</v>
      </c>
      <c r="BF319" s="8"/>
      <c r="BG319" s="8"/>
      <c r="BH319" s="1"/>
      <c r="BI319" s="1"/>
      <c r="BJ319" s="1"/>
      <c r="BK319" s="1"/>
      <c r="BL319" s="28">
        <v>0.513046</v>
      </c>
      <c r="BM319" s="28">
        <v>0.70347899999999997</v>
      </c>
      <c r="BN319" s="64">
        <v>18.797999999999998</v>
      </c>
      <c r="BO319" s="64">
        <v>15.568</v>
      </c>
      <c r="BP319" s="64">
        <v>38.380000000000003</v>
      </c>
      <c r="BQ319" s="64"/>
      <c r="BR319" s="64">
        <v>0.01</v>
      </c>
    </row>
    <row r="320" spans="1:70" s="10" customFormat="1" x14ac:dyDescent="0.3">
      <c r="A320" s="10" t="s">
        <v>1182</v>
      </c>
      <c r="B320" s="10" t="s">
        <v>1116</v>
      </c>
      <c r="C320" s="10" t="s">
        <v>236</v>
      </c>
      <c r="D320" s="10" t="s">
        <v>1004</v>
      </c>
      <c r="E320" s="16" t="s">
        <v>51</v>
      </c>
      <c r="F320" s="8">
        <v>17.402999999999999</v>
      </c>
      <c r="G320" s="8">
        <v>145.863</v>
      </c>
      <c r="H320" s="8">
        <v>47.09</v>
      </c>
      <c r="I320" s="8">
        <v>0.71</v>
      </c>
      <c r="J320" s="8">
        <v>18.93</v>
      </c>
      <c r="K320" s="8">
        <v>9.43</v>
      </c>
      <c r="L320" s="8">
        <v>0.17</v>
      </c>
      <c r="M320" s="8">
        <v>5.84</v>
      </c>
      <c r="N320" s="8">
        <v>13.43</v>
      </c>
      <c r="O320" s="8">
        <v>1.78</v>
      </c>
      <c r="P320" s="8">
        <v>0.32</v>
      </c>
      <c r="Q320" s="8">
        <v>7.0000000000000007E-2</v>
      </c>
      <c r="R320" s="1">
        <f t="shared" si="78"/>
        <v>97.769999999999982</v>
      </c>
      <c r="S320" s="8"/>
      <c r="T320" s="1">
        <f t="shared" si="79"/>
        <v>48.164058504653788</v>
      </c>
      <c r="U320" s="1">
        <f t="shared" si="80"/>
        <v>0.7261941290784496</v>
      </c>
      <c r="V320" s="1">
        <f t="shared" si="81"/>
        <v>19.361767413316972</v>
      </c>
      <c r="W320" s="1">
        <f t="shared" si="82"/>
        <v>9.6450854045208168</v>
      </c>
      <c r="X320" s="1">
        <f t="shared" si="83"/>
        <v>0.17387746752582597</v>
      </c>
      <c r="Y320" s="1">
        <f t="shared" si="84"/>
        <v>5.9732024138283739</v>
      </c>
      <c r="Z320" s="1">
        <f t="shared" si="85"/>
        <v>13.73631993454025</v>
      </c>
      <c r="AA320" s="1">
        <f t="shared" si="86"/>
        <v>1.8205993658586481</v>
      </c>
      <c r="AB320" s="1">
        <f t="shared" si="87"/>
        <v>0.32729876240155475</v>
      </c>
      <c r="AC320" s="1">
        <f t="shared" si="88"/>
        <v>7.1596604275340106E-2</v>
      </c>
      <c r="AD320" s="1">
        <f t="shared" si="89"/>
        <v>100.00000000000003</v>
      </c>
      <c r="AE320" s="8"/>
      <c r="AF320" s="8"/>
      <c r="AG320" s="8"/>
      <c r="AH320" s="8"/>
      <c r="AI320" s="8">
        <v>4</v>
      </c>
      <c r="AJ320" s="8">
        <v>0.41</v>
      </c>
      <c r="AK320" s="8">
        <v>317</v>
      </c>
      <c r="AL320" s="8">
        <v>15.1</v>
      </c>
      <c r="AM320" s="8">
        <v>0.47</v>
      </c>
      <c r="AN320" s="8">
        <v>76</v>
      </c>
      <c r="AO320" s="8">
        <v>2.6</v>
      </c>
      <c r="AP320" s="8">
        <v>6.92</v>
      </c>
      <c r="AQ320" s="8">
        <v>0.93</v>
      </c>
      <c r="AR320" s="8">
        <v>4.6900000000000004</v>
      </c>
      <c r="AS320" s="8">
        <v>1.5</v>
      </c>
      <c r="AT320" s="8">
        <v>0.57999999999999996</v>
      </c>
      <c r="AU320" s="8">
        <v>2.04</v>
      </c>
      <c r="AV320" s="8">
        <v>0.37</v>
      </c>
      <c r="AW320" s="8">
        <v>2.27</v>
      </c>
      <c r="AX320" s="8">
        <v>0.53</v>
      </c>
      <c r="AY320" s="8">
        <v>1.55</v>
      </c>
      <c r="AZ320" s="8">
        <v>0.22</v>
      </c>
      <c r="BA320" s="8">
        <v>1.49</v>
      </c>
      <c r="BB320" s="8">
        <v>0.24</v>
      </c>
      <c r="BC320" s="8"/>
      <c r="BD320" s="8"/>
      <c r="BE320" s="8">
        <v>2.98</v>
      </c>
      <c r="BF320" s="8">
        <v>0.55000000000000004</v>
      </c>
      <c r="BG320" s="8">
        <v>0.33</v>
      </c>
      <c r="BH320" s="1">
        <f t="shared" si="90"/>
        <v>138.18181818181816</v>
      </c>
      <c r="BI320" s="1">
        <f t="shared" si="91"/>
        <v>0.74545454545454537</v>
      </c>
      <c r="BJ320" s="1">
        <f t="shared" si="92"/>
        <v>7.2727272727272725</v>
      </c>
      <c r="BK320" s="1"/>
      <c r="BL320" s="28">
        <v>0.51307800000000003</v>
      </c>
      <c r="BM320" s="28">
        <v>0.70347899999999997</v>
      </c>
      <c r="BN320" s="64">
        <v>18.760000000000002</v>
      </c>
      <c r="BO320" s="64">
        <v>15.537000000000001</v>
      </c>
      <c r="BP320" s="64">
        <v>38.277000000000001</v>
      </c>
      <c r="BQ320" s="64"/>
      <c r="BR320" s="64">
        <v>0.01</v>
      </c>
    </row>
    <row r="321" spans="1:73" s="10" customFormat="1" x14ac:dyDescent="0.3">
      <c r="A321" s="10" t="s">
        <v>1182</v>
      </c>
      <c r="B321" s="10" t="s">
        <v>1117</v>
      </c>
      <c r="C321" s="10" t="s">
        <v>236</v>
      </c>
      <c r="D321" s="10" t="s">
        <v>1004</v>
      </c>
      <c r="E321" s="16" t="s">
        <v>51</v>
      </c>
      <c r="F321" s="8">
        <v>17.402999999999999</v>
      </c>
      <c r="G321" s="8">
        <v>145.863</v>
      </c>
      <c r="H321" s="8">
        <v>47.65</v>
      </c>
      <c r="I321" s="8">
        <v>0.71</v>
      </c>
      <c r="J321" s="8">
        <v>19.78</v>
      </c>
      <c r="K321" s="8">
        <v>8.77</v>
      </c>
      <c r="L321" s="8">
        <v>0.16</v>
      </c>
      <c r="M321" s="8">
        <v>5.51</v>
      </c>
      <c r="N321" s="8">
        <v>13.87</v>
      </c>
      <c r="O321" s="8">
        <v>1.71</v>
      </c>
      <c r="P321" s="8">
        <v>0.32</v>
      </c>
      <c r="Q321" s="8">
        <v>0.06</v>
      </c>
      <c r="R321" s="1">
        <f t="shared" ref="R321:R384" si="93">SUM(H321:Q321)</f>
        <v>98.539999999999992</v>
      </c>
      <c r="S321" s="8"/>
      <c r="T321" s="1">
        <f t="shared" ref="T321:T384" si="94">H321/$R321*100</f>
        <v>48.355997564440841</v>
      </c>
      <c r="U321" s="1">
        <f t="shared" ref="U321:U384" si="95">I321/$R321*100</f>
        <v>0.72051958595494214</v>
      </c>
      <c r="V321" s="1">
        <f t="shared" ref="V321:V384" si="96">J321/$R321*100</f>
        <v>20.073066774913741</v>
      </c>
      <c r="W321" s="1">
        <f t="shared" ref="W321:W384" si="97">K321/$R321*100</f>
        <v>8.8999391110209061</v>
      </c>
      <c r="X321" s="1">
        <f t="shared" ref="X321:X384" si="98">L321/$R321*100</f>
        <v>0.16237061091942362</v>
      </c>
      <c r="Y321" s="1">
        <f t="shared" ref="Y321:Y384" si="99">M321/$R321*100</f>
        <v>5.5916379135376495</v>
      </c>
      <c r="Z321" s="1">
        <f t="shared" ref="Z321:Z384" si="100">N321/$R321*100</f>
        <v>14.075502334077534</v>
      </c>
      <c r="AA321" s="1">
        <f t="shared" ref="AA321:AA384" si="101">O321/$R321*100</f>
        <v>1.7353359042013394</v>
      </c>
      <c r="AB321" s="1">
        <f t="shared" ref="AB321:AB384" si="102">P321/$R321*100</f>
        <v>0.32474122183884724</v>
      </c>
      <c r="AC321" s="1">
        <f t="shared" ref="AC321:AC384" si="103">Q321/$R321*100</f>
        <v>6.088897909478385E-2</v>
      </c>
      <c r="AD321" s="1">
        <f t="shared" ref="AD321:AD384" si="104">SUM(T321:AC321)</f>
        <v>99.999999999999986</v>
      </c>
      <c r="AE321" s="8"/>
      <c r="AF321" s="8"/>
      <c r="AG321" s="8"/>
      <c r="AH321" s="8"/>
      <c r="AI321" s="8">
        <v>3.6</v>
      </c>
      <c r="AJ321" s="8">
        <v>0.17</v>
      </c>
      <c r="AK321" s="8">
        <v>320</v>
      </c>
      <c r="AL321" s="8">
        <v>14.1</v>
      </c>
      <c r="AM321" s="8"/>
      <c r="AN321" s="8">
        <v>87</v>
      </c>
      <c r="AO321" s="8">
        <v>2.2999999999999998</v>
      </c>
      <c r="AP321" s="8">
        <v>6.52</v>
      </c>
      <c r="AQ321" s="8">
        <v>0.82</v>
      </c>
      <c r="AR321" s="8">
        <v>4.25</v>
      </c>
      <c r="AS321" s="8">
        <v>1.42</v>
      </c>
      <c r="AT321" s="8">
        <v>0.56999999999999995</v>
      </c>
      <c r="AU321" s="8">
        <v>1.99</v>
      </c>
      <c r="AV321" s="8">
        <v>0.37</v>
      </c>
      <c r="AW321" s="8">
        <v>2.27</v>
      </c>
      <c r="AX321" s="8">
        <v>0.54</v>
      </c>
      <c r="AY321" s="8">
        <v>1.57</v>
      </c>
      <c r="AZ321" s="8">
        <v>0.23</v>
      </c>
      <c r="BA321" s="8">
        <v>1.58</v>
      </c>
      <c r="BB321" s="8">
        <v>0.20599999999999999</v>
      </c>
      <c r="BC321" s="8">
        <v>0.70499999999999996</v>
      </c>
      <c r="BD321" s="8"/>
      <c r="BE321" s="8">
        <v>2.46</v>
      </c>
      <c r="BF321" s="8">
        <v>0.41</v>
      </c>
      <c r="BG321" s="8">
        <v>0.34</v>
      </c>
      <c r="BH321" s="1">
        <f t="shared" si="90"/>
        <v>212.19512195121953</v>
      </c>
      <c r="BI321" s="1">
        <f t="shared" si="91"/>
        <v>0.41463414634146345</v>
      </c>
      <c r="BJ321" s="1">
        <f t="shared" si="92"/>
        <v>8.7804878048780495</v>
      </c>
      <c r="BK321" s="1"/>
      <c r="BL321" s="28">
        <v>0.51299499999999998</v>
      </c>
      <c r="BM321" s="28">
        <v>0.703538</v>
      </c>
      <c r="BN321" s="64">
        <v>18.760999999999999</v>
      </c>
      <c r="BO321" s="64">
        <v>15.542999999999999</v>
      </c>
      <c r="BP321" s="64">
        <v>38.287999999999997</v>
      </c>
      <c r="BQ321" s="64">
        <v>0.28319299999999997</v>
      </c>
      <c r="BR321" s="64">
        <v>0.01</v>
      </c>
    </row>
    <row r="322" spans="1:73" x14ac:dyDescent="0.3">
      <c r="A322" s="22" t="s">
        <v>244</v>
      </c>
      <c r="B322" s="19" t="s">
        <v>475</v>
      </c>
      <c r="C322" s="1" t="s">
        <v>1007</v>
      </c>
      <c r="D322" s="19" t="s">
        <v>235</v>
      </c>
      <c r="E322" s="19" t="s">
        <v>407</v>
      </c>
      <c r="F322" s="1">
        <v>16.170000000000002</v>
      </c>
      <c r="G322" s="1">
        <v>144.79</v>
      </c>
      <c r="H322" s="1">
        <v>51.8</v>
      </c>
      <c r="I322" s="1">
        <v>0.99</v>
      </c>
      <c r="J322" s="1">
        <v>17.059999999999999</v>
      </c>
      <c r="K322" s="1">
        <v>8.16</v>
      </c>
      <c r="L322" s="1"/>
      <c r="M322" s="1">
        <v>6.77</v>
      </c>
      <c r="N322" s="1">
        <v>12.3</v>
      </c>
      <c r="O322" s="1">
        <v>2.48</v>
      </c>
      <c r="P322" s="1">
        <v>0.33</v>
      </c>
      <c r="Q322" s="1">
        <v>0.12</v>
      </c>
      <c r="R322" s="1">
        <f t="shared" si="93"/>
        <v>100.00999999999999</v>
      </c>
      <c r="S322" s="1"/>
      <c r="T322" s="1">
        <f t="shared" si="94"/>
        <v>51.794820517948203</v>
      </c>
      <c r="U322" s="1">
        <f t="shared" si="95"/>
        <v>0.9899010098990102</v>
      </c>
      <c r="V322" s="1">
        <f t="shared" si="96"/>
        <v>17.05829417058294</v>
      </c>
      <c r="W322" s="1">
        <f t="shared" si="97"/>
        <v>8.1591840815918424</v>
      </c>
      <c r="X322" s="1">
        <f t="shared" si="98"/>
        <v>0</v>
      </c>
      <c r="Y322" s="1">
        <f t="shared" si="99"/>
        <v>6.7693230676932306</v>
      </c>
      <c r="Z322" s="1">
        <f t="shared" si="100"/>
        <v>12.298770122987703</v>
      </c>
      <c r="AA322" s="1">
        <f t="shared" si="101"/>
        <v>2.4797520247975204</v>
      </c>
      <c r="AB322" s="1">
        <f t="shared" si="102"/>
        <v>0.32996700329967005</v>
      </c>
      <c r="AC322" s="1">
        <f t="shared" si="103"/>
        <v>0.11998800119988001</v>
      </c>
      <c r="AD322" s="1">
        <f t="shared" si="104"/>
        <v>100.00000000000001</v>
      </c>
      <c r="AE322" s="8">
        <v>2.0299999999999998</v>
      </c>
      <c r="AF322" s="1"/>
      <c r="AG322" s="1"/>
      <c r="AH322" s="1"/>
      <c r="AI322" s="1">
        <v>4.95</v>
      </c>
      <c r="AJ322" s="1"/>
      <c r="AK322" s="1">
        <v>210</v>
      </c>
      <c r="AL322" s="1"/>
      <c r="AM322" s="1"/>
      <c r="AN322" s="1">
        <v>66.099999999999994</v>
      </c>
      <c r="AO322" s="1">
        <v>4</v>
      </c>
      <c r="AP322" s="1">
        <v>9.74</v>
      </c>
      <c r="AQ322" s="1"/>
      <c r="AR322" s="1">
        <v>7.65</v>
      </c>
      <c r="AS322" s="1">
        <v>2.46</v>
      </c>
      <c r="AT322" s="1">
        <v>0.96</v>
      </c>
      <c r="AU322" s="1">
        <v>3.45</v>
      </c>
      <c r="AV322" s="1"/>
      <c r="AW322" s="1">
        <v>3.82</v>
      </c>
      <c r="AX322" s="1"/>
      <c r="AY322" s="1">
        <v>2.4500000000000002</v>
      </c>
      <c r="AZ322" s="1"/>
      <c r="BA322" s="1">
        <v>2.37</v>
      </c>
      <c r="BB322" s="1"/>
      <c r="BC322" s="1"/>
      <c r="BD322" s="1"/>
      <c r="BE322" s="1">
        <v>0.74</v>
      </c>
      <c r="BF322" s="1"/>
      <c r="BG322" s="1"/>
      <c r="BH322" s="1"/>
      <c r="BI322" s="1"/>
      <c r="BJ322" s="1"/>
      <c r="BK322" s="1">
        <f t="shared" ref="BK322:BK329" si="105">AE322*10^4/AP322</f>
        <v>2084.1889117043115</v>
      </c>
      <c r="BL322" s="28">
        <v>0.51304000000000005</v>
      </c>
      <c r="BM322" s="28">
        <v>0.70304</v>
      </c>
      <c r="BN322" s="64">
        <v>18.509</v>
      </c>
      <c r="BO322" s="64">
        <v>15.509</v>
      </c>
      <c r="BP322" s="64">
        <v>38.152999999999999</v>
      </c>
      <c r="BQ322" s="64"/>
      <c r="BR322" s="64"/>
      <c r="BS322" s="1"/>
      <c r="BT322" s="1"/>
      <c r="BU322" s="1"/>
    </row>
    <row r="323" spans="1:73" s="10" customFormat="1" x14ac:dyDescent="0.3">
      <c r="A323" s="22" t="s">
        <v>244</v>
      </c>
      <c r="B323" s="19" t="s">
        <v>469</v>
      </c>
      <c r="C323" s="1" t="s">
        <v>1007</v>
      </c>
      <c r="D323" s="19" t="s">
        <v>235</v>
      </c>
      <c r="E323" s="19" t="s">
        <v>407</v>
      </c>
      <c r="F323" s="1">
        <v>16.96</v>
      </c>
      <c r="G323" s="1">
        <v>144.78</v>
      </c>
      <c r="H323" s="1">
        <v>49.56</v>
      </c>
      <c r="I323" s="1">
        <v>1.37</v>
      </c>
      <c r="J323" s="1">
        <v>17.489999999999998</v>
      </c>
      <c r="K323" s="1">
        <v>9.59</v>
      </c>
      <c r="L323" s="1"/>
      <c r="M323" s="1">
        <v>7.21</v>
      </c>
      <c r="N323" s="1">
        <v>10.8</v>
      </c>
      <c r="O323" s="1">
        <v>3.62</v>
      </c>
      <c r="P323" s="1">
        <v>0.22</v>
      </c>
      <c r="Q323" s="1">
        <v>0.14000000000000001</v>
      </c>
      <c r="R323" s="1">
        <f t="shared" si="93"/>
        <v>100</v>
      </c>
      <c r="S323" s="1"/>
      <c r="T323" s="1">
        <f t="shared" si="94"/>
        <v>49.56</v>
      </c>
      <c r="U323" s="1">
        <f t="shared" si="95"/>
        <v>1.37</v>
      </c>
      <c r="V323" s="1">
        <f t="shared" si="96"/>
        <v>17.489999999999998</v>
      </c>
      <c r="W323" s="1">
        <f t="shared" si="97"/>
        <v>9.59</v>
      </c>
      <c r="X323" s="1">
        <f t="shared" si="98"/>
        <v>0</v>
      </c>
      <c r="Y323" s="1">
        <f t="shared" si="99"/>
        <v>7.21</v>
      </c>
      <c r="Z323" s="1">
        <f t="shared" si="100"/>
        <v>10.8</v>
      </c>
      <c r="AA323" s="1">
        <f t="shared" si="101"/>
        <v>3.62</v>
      </c>
      <c r="AB323" s="1">
        <f t="shared" si="102"/>
        <v>0.22</v>
      </c>
      <c r="AC323" s="1">
        <f t="shared" si="103"/>
        <v>0.14000000000000001</v>
      </c>
      <c r="AD323" s="1">
        <f t="shared" si="104"/>
        <v>100</v>
      </c>
      <c r="AE323" s="8">
        <v>0.48</v>
      </c>
      <c r="AF323" s="1"/>
      <c r="AG323" s="1"/>
      <c r="AH323" s="1"/>
      <c r="AI323" s="1">
        <v>1.41</v>
      </c>
      <c r="AJ323" s="1"/>
      <c r="AK323" s="1">
        <v>269</v>
      </c>
      <c r="AL323" s="1"/>
      <c r="AM323" s="1"/>
      <c r="AN323" s="1">
        <v>17</v>
      </c>
      <c r="AO323" s="1">
        <v>4.49</v>
      </c>
      <c r="AP323" s="1">
        <v>11.8</v>
      </c>
      <c r="AQ323" s="1"/>
      <c r="AR323" s="1">
        <v>8.19</v>
      </c>
      <c r="AS323" s="1">
        <v>2.5</v>
      </c>
      <c r="AT323" s="1">
        <v>1.06</v>
      </c>
      <c r="AU323" s="1">
        <v>3.39</v>
      </c>
      <c r="AV323" s="1"/>
      <c r="AW323" s="1">
        <v>3.92</v>
      </c>
      <c r="AX323" s="1"/>
      <c r="AY323" s="1">
        <v>2.41</v>
      </c>
      <c r="AZ323" s="1"/>
      <c r="BA323" s="1">
        <v>2.34</v>
      </c>
      <c r="BB323" s="1"/>
      <c r="BC323" s="1"/>
      <c r="BD323" s="1"/>
      <c r="BE323" s="1">
        <v>0.5</v>
      </c>
      <c r="BF323" s="1"/>
      <c r="BG323" s="1"/>
      <c r="BH323" s="1"/>
      <c r="BI323" s="1"/>
      <c r="BJ323" s="1"/>
      <c r="BK323" s="1">
        <f t="shared" si="105"/>
        <v>406.77966101694915</v>
      </c>
      <c r="BL323" s="28">
        <v>0.51300500000000004</v>
      </c>
      <c r="BM323" s="28">
        <v>0.70286999999999999</v>
      </c>
      <c r="BN323" s="64">
        <v>17.831</v>
      </c>
      <c r="BO323" s="64">
        <v>15.441000000000001</v>
      </c>
      <c r="BP323" s="64">
        <v>37.685000000000002</v>
      </c>
      <c r="BQ323" s="64"/>
      <c r="BR323" s="64"/>
      <c r="BS323" s="1"/>
      <c r="BT323" s="1"/>
      <c r="BU323" s="1"/>
    </row>
    <row r="324" spans="1:73" s="10" customFormat="1" x14ac:dyDescent="0.3">
      <c r="A324" s="22" t="s">
        <v>244</v>
      </c>
      <c r="B324" s="19" t="s">
        <v>468</v>
      </c>
      <c r="C324" s="1" t="s">
        <v>1007</v>
      </c>
      <c r="D324" s="19" t="s">
        <v>235</v>
      </c>
      <c r="E324" s="19" t="s">
        <v>407</v>
      </c>
      <c r="F324" s="1">
        <v>16.989999999999998</v>
      </c>
      <c r="G324" s="1">
        <v>144.83000000000001</v>
      </c>
      <c r="H324" s="1">
        <v>50.12</v>
      </c>
      <c r="I324" s="1">
        <v>0.91</v>
      </c>
      <c r="J324" s="1">
        <v>17.05</v>
      </c>
      <c r="K324" s="1">
        <v>7.76</v>
      </c>
      <c r="L324" s="1"/>
      <c r="M324" s="1">
        <v>7.86</v>
      </c>
      <c r="N324" s="1">
        <v>13.37</v>
      </c>
      <c r="O324" s="1">
        <v>2.52</v>
      </c>
      <c r="P324" s="1">
        <v>0.26</v>
      </c>
      <c r="Q324" s="1">
        <v>0.14000000000000001</v>
      </c>
      <c r="R324" s="1">
        <f t="shared" si="93"/>
        <v>99.990000000000009</v>
      </c>
      <c r="S324" s="1"/>
      <c r="T324" s="1">
        <f t="shared" si="94"/>
        <v>50.125012501250119</v>
      </c>
      <c r="U324" s="1">
        <f t="shared" si="95"/>
        <v>0.91009100910091001</v>
      </c>
      <c r="V324" s="1">
        <f t="shared" si="96"/>
        <v>17.051705170517049</v>
      </c>
      <c r="W324" s="1">
        <f t="shared" si="97"/>
        <v>7.7607760776077601</v>
      </c>
      <c r="X324" s="1">
        <f t="shared" si="98"/>
        <v>0</v>
      </c>
      <c r="Y324" s="1">
        <f t="shared" si="99"/>
        <v>7.8607860786078607</v>
      </c>
      <c r="Z324" s="1">
        <f t="shared" si="100"/>
        <v>13.371337133713368</v>
      </c>
      <c r="AA324" s="1">
        <f t="shared" si="101"/>
        <v>2.5202520252025202</v>
      </c>
      <c r="AB324" s="1">
        <f t="shared" si="102"/>
        <v>0.26002600260026004</v>
      </c>
      <c r="AC324" s="1">
        <f t="shared" si="103"/>
        <v>0.14001400140014</v>
      </c>
      <c r="AD324" s="1">
        <f t="shared" si="104"/>
        <v>99.999999999999986</v>
      </c>
      <c r="AE324" s="8">
        <v>1.34</v>
      </c>
      <c r="AF324" s="1"/>
      <c r="AG324" s="1"/>
      <c r="AH324" s="1"/>
      <c r="AI324" s="1">
        <v>2.75</v>
      </c>
      <c r="AJ324" s="1"/>
      <c r="AK324" s="1">
        <v>232</v>
      </c>
      <c r="AL324" s="1"/>
      <c r="AM324" s="1"/>
      <c r="AN324" s="1">
        <v>43.5</v>
      </c>
      <c r="AO324" s="1">
        <v>3.7</v>
      </c>
      <c r="AP324" s="1">
        <v>9.3800000000000008</v>
      </c>
      <c r="AQ324" s="1"/>
      <c r="AR324" s="1">
        <v>7.4</v>
      </c>
      <c r="AS324" s="1">
        <v>2.27</v>
      </c>
      <c r="AT324" s="1">
        <v>0.91</v>
      </c>
      <c r="AU324" s="1">
        <v>2.91</v>
      </c>
      <c r="AV324" s="1"/>
      <c r="AW324" s="1">
        <v>3.22</v>
      </c>
      <c r="AX324" s="1"/>
      <c r="AY324" s="1">
        <v>1.92</v>
      </c>
      <c r="AZ324" s="1"/>
      <c r="BA324" s="1">
        <v>1.89</v>
      </c>
      <c r="BB324" s="1"/>
      <c r="BC324" s="1"/>
      <c r="BD324" s="1"/>
      <c r="BE324" s="1">
        <v>0.63</v>
      </c>
      <c r="BF324" s="1"/>
      <c r="BG324" s="1"/>
      <c r="BH324" s="1"/>
      <c r="BI324" s="1"/>
      <c r="BJ324" s="1"/>
      <c r="BK324" s="1">
        <f t="shared" si="105"/>
        <v>1428.5714285714284</v>
      </c>
      <c r="BL324" s="28">
        <v>0.51302499999999995</v>
      </c>
      <c r="BM324" s="28">
        <v>0.70279999999999998</v>
      </c>
      <c r="BN324" s="64">
        <v>18.22</v>
      </c>
      <c r="BO324" s="64">
        <v>15.448</v>
      </c>
      <c r="BP324" s="64">
        <v>37.959000000000003</v>
      </c>
      <c r="BQ324" s="1"/>
      <c r="BR324" s="64"/>
      <c r="BS324" s="1"/>
      <c r="BT324" s="1"/>
      <c r="BU324" s="1"/>
    </row>
    <row r="325" spans="1:73" s="10" customFormat="1" x14ac:dyDescent="0.3">
      <c r="A325" s="22" t="s">
        <v>244</v>
      </c>
      <c r="B325" s="19" t="s">
        <v>470</v>
      </c>
      <c r="C325" s="1" t="s">
        <v>1007</v>
      </c>
      <c r="D325" s="19" t="s">
        <v>235</v>
      </c>
      <c r="E325" s="19" t="s">
        <v>407</v>
      </c>
      <c r="F325" s="1">
        <v>16.690000000000001</v>
      </c>
      <c r="G325" s="1">
        <v>144.81</v>
      </c>
      <c r="H325" s="1">
        <v>51.67</v>
      </c>
      <c r="I325" s="1">
        <v>1.26</v>
      </c>
      <c r="J325" s="1">
        <v>17.05</v>
      </c>
      <c r="K325" s="1">
        <v>8.24</v>
      </c>
      <c r="L325" s="1"/>
      <c r="M325" s="1">
        <v>7.16</v>
      </c>
      <c r="N325" s="1">
        <v>11.33</v>
      </c>
      <c r="O325" s="1">
        <v>2.8</v>
      </c>
      <c r="P325" s="1">
        <v>0.32</v>
      </c>
      <c r="Q325" s="1">
        <v>0.18</v>
      </c>
      <c r="R325" s="1">
        <f t="shared" si="93"/>
        <v>100.00999999999999</v>
      </c>
      <c r="S325" s="1"/>
      <c r="T325" s="1">
        <f t="shared" si="94"/>
        <v>51.664833516648343</v>
      </c>
      <c r="U325" s="1">
        <f t="shared" si="95"/>
        <v>1.2598740125987402</v>
      </c>
      <c r="V325" s="1">
        <f t="shared" si="96"/>
        <v>17.048295170482955</v>
      </c>
      <c r="W325" s="1">
        <f t="shared" si="97"/>
        <v>8.2391760823917615</v>
      </c>
      <c r="X325" s="1">
        <f t="shared" si="98"/>
        <v>0</v>
      </c>
      <c r="Y325" s="1">
        <f t="shared" si="99"/>
        <v>7.1592840715928414</v>
      </c>
      <c r="Z325" s="1">
        <f t="shared" si="100"/>
        <v>11.328867113288672</v>
      </c>
      <c r="AA325" s="1">
        <f t="shared" si="101"/>
        <v>2.7997200279972003</v>
      </c>
      <c r="AB325" s="1">
        <f t="shared" si="102"/>
        <v>0.31996800319968005</v>
      </c>
      <c r="AC325" s="1">
        <f t="shared" si="103"/>
        <v>0.17998200179982002</v>
      </c>
      <c r="AD325" s="1">
        <f t="shared" si="104"/>
        <v>100</v>
      </c>
      <c r="AE325" s="8">
        <v>1.46</v>
      </c>
      <c r="AF325" s="1"/>
      <c r="AG325" s="1"/>
      <c r="AH325" s="1"/>
      <c r="AI325" s="1">
        <v>4.25</v>
      </c>
      <c r="AJ325" s="1"/>
      <c r="AK325" s="1">
        <v>188</v>
      </c>
      <c r="AL325" s="1"/>
      <c r="AM325" s="1"/>
      <c r="AN325" s="1">
        <v>61.7</v>
      </c>
      <c r="AO325" s="1">
        <v>4.57</v>
      </c>
      <c r="AP325" s="1">
        <v>12.1</v>
      </c>
      <c r="AQ325" s="1"/>
      <c r="AR325" s="1">
        <v>9.6300000000000008</v>
      </c>
      <c r="AS325" s="1">
        <v>2.87</v>
      </c>
      <c r="AT325" s="1">
        <v>1.1499999999999999</v>
      </c>
      <c r="AU325" s="1">
        <v>4.0999999999999996</v>
      </c>
      <c r="AV325" s="1"/>
      <c r="AW325" s="1">
        <v>4.47</v>
      </c>
      <c r="AX325" s="1"/>
      <c r="AY325" s="1">
        <v>2.88</v>
      </c>
      <c r="AZ325" s="1"/>
      <c r="BA325" s="1">
        <v>2.8</v>
      </c>
      <c r="BB325" s="1"/>
      <c r="BC325" s="1"/>
      <c r="BD325" s="1"/>
      <c r="BE325" s="1">
        <v>0.75</v>
      </c>
      <c r="BF325" s="1"/>
      <c r="BG325" s="1"/>
      <c r="BH325" s="1"/>
      <c r="BI325" s="1"/>
      <c r="BJ325" s="1"/>
      <c r="BK325" s="1">
        <f t="shared" si="105"/>
        <v>1206.611570247934</v>
      </c>
      <c r="BL325" s="28">
        <v>0.513073</v>
      </c>
      <c r="BM325" s="28">
        <v>0.70289000000000001</v>
      </c>
      <c r="BN325" s="64">
        <v>18.404</v>
      </c>
      <c r="BO325" s="64">
        <v>15.519</v>
      </c>
      <c r="BP325" s="64">
        <v>38.097000000000001</v>
      </c>
      <c r="BQ325" s="64"/>
      <c r="BR325" s="64"/>
      <c r="BS325" s="1"/>
      <c r="BT325" s="1"/>
      <c r="BU325" s="1"/>
    </row>
    <row r="326" spans="1:73" s="10" customFormat="1" x14ac:dyDescent="0.3">
      <c r="A326" s="22" t="s">
        <v>244</v>
      </c>
      <c r="B326" s="19" t="s">
        <v>471</v>
      </c>
      <c r="C326" s="1" t="s">
        <v>1007</v>
      </c>
      <c r="D326" s="19" t="s">
        <v>235</v>
      </c>
      <c r="E326" s="19" t="s">
        <v>407</v>
      </c>
      <c r="F326" s="1">
        <v>16.53</v>
      </c>
      <c r="G326" s="1">
        <v>144.85</v>
      </c>
      <c r="H326" s="1">
        <v>52.38</v>
      </c>
      <c r="I326" s="1">
        <v>0.91</v>
      </c>
      <c r="J326" s="1">
        <v>17.579999999999998</v>
      </c>
      <c r="K326" s="1">
        <v>7.15</v>
      </c>
      <c r="L326" s="1"/>
      <c r="M326" s="1">
        <v>7.07</v>
      </c>
      <c r="N326" s="1">
        <v>12.05</v>
      </c>
      <c r="O326" s="1">
        <v>2.4500000000000002</v>
      </c>
      <c r="P326" s="1">
        <v>0.28999999999999998</v>
      </c>
      <c r="Q326" s="1">
        <v>0.13</v>
      </c>
      <c r="R326" s="1">
        <f t="shared" si="93"/>
        <v>100.01</v>
      </c>
      <c r="S326" s="1"/>
      <c r="T326" s="1">
        <f t="shared" si="94"/>
        <v>52.37476252374762</v>
      </c>
      <c r="U326" s="1">
        <f t="shared" si="95"/>
        <v>0.90990900909909012</v>
      </c>
      <c r="V326" s="1">
        <f t="shared" si="96"/>
        <v>17.578242175782417</v>
      </c>
      <c r="W326" s="1">
        <f t="shared" si="97"/>
        <v>7.1492850714928498</v>
      </c>
      <c r="X326" s="1">
        <f t="shared" si="98"/>
        <v>0</v>
      </c>
      <c r="Y326" s="1">
        <f t="shared" si="99"/>
        <v>7.0692930706929307</v>
      </c>
      <c r="Z326" s="1">
        <f t="shared" si="100"/>
        <v>12.04879512048795</v>
      </c>
      <c r="AA326" s="1">
        <f t="shared" si="101"/>
        <v>2.4497550244975503</v>
      </c>
      <c r="AB326" s="1">
        <f t="shared" si="102"/>
        <v>0.28997100289971001</v>
      </c>
      <c r="AC326" s="1">
        <f t="shared" si="103"/>
        <v>0.12998700129987001</v>
      </c>
      <c r="AD326" s="1">
        <f t="shared" si="104"/>
        <v>99.999999999999986</v>
      </c>
      <c r="AE326" s="8">
        <v>2.08</v>
      </c>
      <c r="AF326" s="1"/>
      <c r="AG326" s="1"/>
      <c r="AH326" s="1"/>
      <c r="AI326" s="1">
        <v>5.1100000000000003</v>
      </c>
      <c r="AJ326" s="1"/>
      <c r="AK326" s="1">
        <v>203</v>
      </c>
      <c r="AL326" s="1"/>
      <c r="AM326" s="1"/>
      <c r="AN326" s="1">
        <v>71.2</v>
      </c>
      <c r="AO326" s="1">
        <v>4.57</v>
      </c>
      <c r="AP326" s="1">
        <v>9.36</v>
      </c>
      <c r="AQ326" s="1"/>
      <c r="AR326" s="1">
        <v>7.07</v>
      </c>
      <c r="AS326" s="1">
        <v>2.23</v>
      </c>
      <c r="AT326" s="1">
        <v>0.86</v>
      </c>
      <c r="AU326" s="1">
        <v>3.02</v>
      </c>
      <c r="AV326" s="1"/>
      <c r="AW326" s="1">
        <v>3.43</v>
      </c>
      <c r="AX326" s="1"/>
      <c r="AY326" s="1">
        <v>2.1800000000000002</v>
      </c>
      <c r="AZ326" s="1"/>
      <c r="BA326" s="1">
        <v>2.0699999999999998</v>
      </c>
      <c r="BB326" s="1"/>
      <c r="BC326" s="1"/>
      <c r="BD326" s="1"/>
      <c r="BE326" s="1">
        <v>0.89</v>
      </c>
      <c r="BF326" s="1"/>
      <c r="BG326" s="1"/>
      <c r="BH326" s="1"/>
      <c r="BI326" s="1"/>
      <c r="BJ326" s="1"/>
      <c r="BK326" s="1">
        <f t="shared" si="105"/>
        <v>2222.2222222222222</v>
      </c>
      <c r="BL326" s="28">
        <v>0.51304899999999998</v>
      </c>
      <c r="BM326" s="28">
        <v>0.70298000000000005</v>
      </c>
      <c r="BN326" s="64">
        <v>18.542999999999999</v>
      </c>
      <c r="BO326" s="64">
        <v>15.497999999999999</v>
      </c>
      <c r="BP326" s="64">
        <v>38.128999999999998</v>
      </c>
      <c r="BQ326" s="64"/>
      <c r="BR326" s="64"/>
      <c r="BS326" s="1"/>
      <c r="BT326" s="1"/>
      <c r="BU326" s="1"/>
    </row>
    <row r="327" spans="1:73" s="10" customFormat="1" x14ac:dyDescent="0.3">
      <c r="A327" s="22" t="s">
        <v>244</v>
      </c>
      <c r="B327" s="19" t="s">
        <v>472</v>
      </c>
      <c r="C327" s="1" t="s">
        <v>1007</v>
      </c>
      <c r="D327" s="19" t="s">
        <v>235</v>
      </c>
      <c r="E327" s="19" t="s">
        <v>407</v>
      </c>
      <c r="F327" s="1">
        <v>16.53</v>
      </c>
      <c r="G327" s="1">
        <v>144.85</v>
      </c>
      <c r="H327" s="1">
        <v>51.82</v>
      </c>
      <c r="I327" s="1">
        <v>1.07</v>
      </c>
      <c r="J327" s="1">
        <v>17.059999999999999</v>
      </c>
      <c r="K327" s="1">
        <v>8.1199999999999992</v>
      </c>
      <c r="L327" s="1"/>
      <c r="M327" s="1">
        <v>6.42</v>
      </c>
      <c r="N327" s="1">
        <v>12.25</v>
      </c>
      <c r="O327" s="1">
        <v>2.75</v>
      </c>
      <c r="P327" s="1">
        <v>0.33</v>
      </c>
      <c r="Q327" s="1">
        <v>0.18</v>
      </c>
      <c r="R327" s="1">
        <f t="shared" si="93"/>
        <v>100.00000000000001</v>
      </c>
      <c r="S327" s="1"/>
      <c r="T327" s="1">
        <f t="shared" si="94"/>
        <v>51.819999999999986</v>
      </c>
      <c r="U327" s="1">
        <f t="shared" si="95"/>
        <v>1.0699999999999998</v>
      </c>
      <c r="V327" s="1">
        <f t="shared" si="96"/>
        <v>17.059999999999999</v>
      </c>
      <c r="W327" s="1">
        <f t="shared" si="97"/>
        <v>8.1199999999999974</v>
      </c>
      <c r="X327" s="1">
        <f t="shared" si="98"/>
        <v>0</v>
      </c>
      <c r="Y327" s="1">
        <f t="shared" si="99"/>
        <v>6.419999999999999</v>
      </c>
      <c r="Z327" s="1">
        <f t="shared" si="100"/>
        <v>12.249999999999998</v>
      </c>
      <c r="AA327" s="1">
        <f t="shared" si="101"/>
        <v>2.7499999999999996</v>
      </c>
      <c r="AB327" s="1">
        <f t="shared" si="102"/>
        <v>0.32999999999999996</v>
      </c>
      <c r="AC327" s="1">
        <f t="shared" si="103"/>
        <v>0.17999999999999997</v>
      </c>
      <c r="AD327" s="1">
        <f t="shared" si="104"/>
        <v>100</v>
      </c>
      <c r="AE327" s="8">
        <v>2.16</v>
      </c>
      <c r="AF327" s="1"/>
      <c r="AG327" s="1"/>
      <c r="AH327" s="1"/>
      <c r="AI327" s="1">
        <v>6.34</v>
      </c>
      <c r="AJ327" s="1"/>
      <c r="AK327" s="1">
        <v>306</v>
      </c>
      <c r="AL327" s="1"/>
      <c r="AM327" s="1"/>
      <c r="AN327" s="1">
        <v>50.9</v>
      </c>
      <c r="AO327" s="1">
        <v>4.92</v>
      </c>
      <c r="AP327" s="1">
        <v>12.9</v>
      </c>
      <c r="AQ327" s="1"/>
      <c r="AR327" s="1">
        <v>10</v>
      </c>
      <c r="AS327" s="1">
        <v>2.91</v>
      </c>
      <c r="AT327" s="1">
        <v>1.1200000000000001</v>
      </c>
      <c r="AU327" s="1">
        <v>3.57</v>
      </c>
      <c r="AV327" s="1"/>
      <c r="AW327" s="1">
        <v>3.91</v>
      </c>
      <c r="AX327" s="1"/>
      <c r="AY327" s="1">
        <v>2.35</v>
      </c>
      <c r="AZ327" s="1"/>
      <c r="BA327" s="1">
        <v>2.27</v>
      </c>
      <c r="BB327" s="1"/>
      <c r="BC327" s="1"/>
      <c r="BD327" s="1"/>
      <c r="BE327" s="1">
        <v>0.65</v>
      </c>
      <c r="BF327" s="1"/>
      <c r="BG327" s="1"/>
      <c r="BH327" s="1"/>
      <c r="BI327" s="1"/>
      <c r="BJ327" s="1"/>
      <c r="BK327" s="1">
        <f t="shared" si="105"/>
        <v>1674.4186046511627</v>
      </c>
      <c r="BL327" s="28">
        <v>0.51305500000000004</v>
      </c>
      <c r="BM327" s="28">
        <v>0.70272999999999997</v>
      </c>
      <c r="BN327" s="64">
        <v>18.459</v>
      </c>
      <c r="BO327" s="64">
        <v>15.5</v>
      </c>
      <c r="BP327" s="64">
        <v>38.08</v>
      </c>
      <c r="BQ327" s="64"/>
      <c r="BR327" s="64"/>
      <c r="BS327" s="1"/>
      <c r="BT327" s="1"/>
      <c r="BU327" s="1"/>
    </row>
    <row r="328" spans="1:73" s="10" customFormat="1" x14ac:dyDescent="0.3">
      <c r="A328" s="22" t="s">
        <v>244</v>
      </c>
      <c r="B328" s="19" t="s">
        <v>473</v>
      </c>
      <c r="C328" s="1" t="s">
        <v>1007</v>
      </c>
      <c r="D328" s="19" t="s">
        <v>235</v>
      </c>
      <c r="E328" s="19" t="s">
        <v>407</v>
      </c>
      <c r="F328" s="1">
        <v>16.53</v>
      </c>
      <c r="G328" s="1">
        <v>144.85</v>
      </c>
      <c r="H328" s="1">
        <v>52.2</v>
      </c>
      <c r="I328" s="1">
        <v>1.23</v>
      </c>
      <c r="J328" s="1">
        <v>16.88</v>
      </c>
      <c r="K328" s="1">
        <v>8.0500000000000007</v>
      </c>
      <c r="L328" s="1"/>
      <c r="M328" s="1">
        <v>7.21</v>
      </c>
      <c r="N328" s="1">
        <v>11.18</v>
      </c>
      <c r="O328" s="1">
        <v>2.77</v>
      </c>
      <c r="P328" s="1">
        <v>0.3</v>
      </c>
      <c r="Q328" s="1">
        <v>0.17</v>
      </c>
      <c r="R328" s="1">
        <f t="shared" si="93"/>
        <v>99.99</v>
      </c>
      <c r="S328" s="1"/>
      <c r="T328" s="1">
        <f t="shared" si="94"/>
        <v>52.205220522052208</v>
      </c>
      <c r="U328" s="1">
        <f t="shared" si="95"/>
        <v>1.2301230123012301</v>
      </c>
      <c r="V328" s="1">
        <f t="shared" si="96"/>
        <v>16.881688168816883</v>
      </c>
      <c r="W328" s="1">
        <f t="shared" si="97"/>
        <v>8.0508050805080522</v>
      </c>
      <c r="X328" s="1">
        <f t="shared" si="98"/>
        <v>0</v>
      </c>
      <c r="Y328" s="1">
        <f t="shared" si="99"/>
        <v>7.2107210721072112</v>
      </c>
      <c r="Z328" s="1">
        <f t="shared" si="100"/>
        <v>11.18111811181118</v>
      </c>
      <c r="AA328" s="1">
        <f t="shared" si="101"/>
        <v>2.7702770277027704</v>
      </c>
      <c r="AB328" s="1">
        <f t="shared" si="102"/>
        <v>0.30003000300030003</v>
      </c>
      <c r="AC328" s="1">
        <f t="shared" si="103"/>
        <v>0.17001700170017003</v>
      </c>
      <c r="AD328" s="1">
        <f t="shared" si="104"/>
        <v>100.00000000000001</v>
      </c>
      <c r="AE328" s="8">
        <v>1.18</v>
      </c>
      <c r="AF328" s="1"/>
      <c r="AG328" s="1"/>
      <c r="AH328" s="1"/>
      <c r="AI328" s="1">
        <v>4.0199999999999996</v>
      </c>
      <c r="AJ328" s="1"/>
      <c r="AK328" s="1">
        <v>185</v>
      </c>
      <c r="AL328" s="1"/>
      <c r="AM328" s="1"/>
      <c r="AN328" s="1">
        <v>56.1</v>
      </c>
      <c r="AO328" s="1">
        <v>4.7699999999999996</v>
      </c>
      <c r="AP328" s="1">
        <v>12.5</v>
      </c>
      <c r="AQ328" s="1"/>
      <c r="AR328" s="1">
        <v>9.5500000000000007</v>
      </c>
      <c r="AS328" s="1">
        <v>3.01</v>
      </c>
      <c r="AT328" s="1">
        <v>1.1200000000000001</v>
      </c>
      <c r="AU328" s="1">
        <v>3.97</v>
      </c>
      <c r="AV328" s="1"/>
      <c r="AW328" s="1">
        <v>4.45</v>
      </c>
      <c r="AX328" s="1"/>
      <c r="AY328" s="1">
        <v>2.78</v>
      </c>
      <c r="AZ328" s="1"/>
      <c r="BA328" s="1">
        <v>2.63</v>
      </c>
      <c r="BB328" s="1"/>
      <c r="BC328" s="1"/>
      <c r="BD328" s="1"/>
      <c r="BE328" s="1">
        <v>0.83</v>
      </c>
      <c r="BF328" s="1"/>
      <c r="BG328" s="1"/>
      <c r="BH328" s="1"/>
      <c r="BI328" s="1"/>
      <c r="BJ328" s="1"/>
      <c r="BK328" s="1">
        <f t="shared" si="105"/>
        <v>944</v>
      </c>
      <c r="BL328" s="28">
        <v>0.51308799999999999</v>
      </c>
      <c r="BM328" s="28">
        <v>0.70284000000000002</v>
      </c>
      <c r="BN328" s="64">
        <v>18.349</v>
      </c>
      <c r="BO328" s="64">
        <v>15.55</v>
      </c>
      <c r="BP328" s="64">
        <v>38.094000000000001</v>
      </c>
      <c r="BQ328" s="64"/>
      <c r="BR328" s="64"/>
      <c r="BS328" s="1"/>
      <c r="BT328" s="1"/>
      <c r="BU328" s="1"/>
    </row>
    <row r="329" spans="1:73" s="10" customFormat="1" x14ac:dyDescent="0.3">
      <c r="A329" s="22" t="s">
        <v>244</v>
      </c>
      <c r="B329" s="19" t="s">
        <v>474</v>
      </c>
      <c r="C329" s="1" t="s">
        <v>1007</v>
      </c>
      <c r="D329" s="19" t="s">
        <v>235</v>
      </c>
      <c r="E329" s="19" t="s">
        <v>407</v>
      </c>
      <c r="F329" s="1">
        <v>16.399999999999999</v>
      </c>
      <c r="G329" s="1">
        <v>144.85</v>
      </c>
      <c r="H329" s="1">
        <v>52.04</v>
      </c>
      <c r="I329" s="1">
        <v>1.0900000000000001</v>
      </c>
      <c r="J329" s="1">
        <v>17.329999999999998</v>
      </c>
      <c r="K329" s="1">
        <v>8.17</v>
      </c>
      <c r="L329" s="1"/>
      <c r="M329" s="1">
        <v>6.4</v>
      </c>
      <c r="N329" s="1">
        <v>11.51</v>
      </c>
      <c r="O329" s="1">
        <v>2.77</v>
      </c>
      <c r="P329" s="1">
        <v>0.52</v>
      </c>
      <c r="Q329" s="1">
        <v>0.17</v>
      </c>
      <c r="R329" s="1">
        <f t="shared" si="93"/>
        <v>100.00000000000001</v>
      </c>
      <c r="S329" s="1"/>
      <c r="T329" s="1">
        <f t="shared" si="94"/>
        <v>52.039999999999985</v>
      </c>
      <c r="U329" s="1">
        <f t="shared" si="95"/>
        <v>1.0900000000000001</v>
      </c>
      <c r="V329" s="1">
        <f t="shared" si="96"/>
        <v>17.329999999999995</v>
      </c>
      <c r="W329" s="1">
        <f t="shared" si="97"/>
        <v>8.1699999999999982</v>
      </c>
      <c r="X329" s="1">
        <f t="shared" si="98"/>
        <v>0</v>
      </c>
      <c r="Y329" s="1">
        <f t="shared" si="99"/>
        <v>6.4</v>
      </c>
      <c r="Z329" s="1">
        <f t="shared" si="100"/>
        <v>11.509999999999998</v>
      </c>
      <c r="AA329" s="1">
        <f t="shared" si="101"/>
        <v>2.7699999999999996</v>
      </c>
      <c r="AB329" s="1">
        <f t="shared" si="102"/>
        <v>0.52</v>
      </c>
      <c r="AC329" s="1">
        <f t="shared" si="103"/>
        <v>0.16999999999999998</v>
      </c>
      <c r="AD329" s="1">
        <f t="shared" si="104"/>
        <v>99.999999999999986</v>
      </c>
      <c r="AE329" s="8">
        <v>2.21</v>
      </c>
      <c r="AF329" s="1"/>
      <c r="AG329" s="1"/>
      <c r="AH329" s="1"/>
      <c r="AI329" s="1">
        <v>10.4</v>
      </c>
      <c r="AJ329" s="1"/>
      <c r="AK329" s="1">
        <v>284</v>
      </c>
      <c r="AL329" s="1"/>
      <c r="AM329" s="1"/>
      <c r="AN329" s="1">
        <v>103</v>
      </c>
      <c r="AO329" s="1">
        <v>6.53</v>
      </c>
      <c r="AP329" s="1">
        <v>14.8</v>
      </c>
      <c r="AQ329" s="1"/>
      <c r="AR329" s="1">
        <v>10.6</v>
      </c>
      <c r="AS329" s="1">
        <v>3.05</v>
      </c>
      <c r="AT329" s="1">
        <v>1.1000000000000001</v>
      </c>
      <c r="AU329" s="1">
        <v>3.66</v>
      </c>
      <c r="AV329" s="1"/>
      <c r="AW329" s="1">
        <v>4.01</v>
      </c>
      <c r="AX329" s="1"/>
      <c r="AY329" s="1">
        <v>2.42</v>
      </c>
      <c r="AZ329" s="1"/>
      <c r="BA329" s="1">
        <v>2.4</v>
      </c>
      <c r="BB329" s="1"/>
      <c r="BC329" s="1"/>
      <c r="BD329" s="1"/>
      <c r="BE329" s="1">
        <v>1.38</v>
      </c>
      <c r="BF329" s="1"/>
      <c r="BG329" s="1"/>
      <c r="BH329" s="1"/>
      <c r="BI329" s="1"/>
      <c r="BJ329" s="1"/>
      <c r="BK329" s="1">
        <f t="shared" si="105"/>
        <v>1493.2432432432431</v>
      </c>
      <c r="BL329" s="28">
        <v>0.51297999999999999</v>
      </c>
      <c r="BM329" s="28">
        <v>0.70306999999999997</v>
      </c>
      <c r="BN329" s="64">
        <v>18.597999999999999</v>
      </c>
      <c r="BO329" s="64">
        <v>15.512</v>
      </c>
      <c r="BP329" s="64">
        <v>38.200000000000003</v>
      </c>
      <c r="BQ329" s="64"/>
      <c r="BR329" s="64"/>
      <c r="BS329" s="1"/>
      <c r="BT329" s="1"/>
      <c r="BU329" s="1"/>
    </row>
    <row r="330" spans="1:73" s="10" customFormat="1" x14ac:dyDescent="0.3">
      <c r="A330" s="22" t="s">
        <v>244</v>
      </c>
      <c r="B330" s="19" t="s">
        <v>477</v>
      </c>
      <c r="C330" s="1" t="s">
        <v>1007</v>
      </c>
      <c r="D330" s="19" t="s">
        <v>235</v>
      </c>
      <c r="E330" s="19" t="s">
        <v>407</v>
      </c>
      <c r="F330" s="1">
        <v>16.07</v>
      </c>
      <c r="G330" s="1">
        <v>144.78</v>
      </c>
      <c r="H330" s="1">
        <v>51.58</v>
      </c>
      <c r="I330" s="1">
        <v>0.92</v>
      </c>
      <c r="J330" s="1">
        <v>17.920000000000002</v>
      </c>
      <c r="K330" s="1">
        <v>7.05</v>
      </c>
      <c r="L330" s="1"/>
      <c r="M330" s="1">
        <v>7.99</v>
      </c>
      <c r="N330" s="1">
        <v>11.65</v>
      </c>
      <c r="O330" s="1">
        <v>2.5099999999999998</v>
      </c>
      <c r="P330" s="1">
        <v>0.23</v>
      </c>
      <c r="Q330" s="1">
        <v>0.14000000000000001</v>
      </c>
      <c r="R330" s="1">
        <f t="shared" si="93"/>
        <v>99.990000000000009</v>
      </c>
      <c r="S330" s="1"/>
      <c r="T330" s="1">
        <f t="shared" si="94"/>
        <v>51.585158515851582</v>
      </c>
      <c r="U330" s="1">
        <f t="shared" si="95"/>
        <v>0.92009200920092005</v>
      </c>
      <c r="V330" s="1">
        <f t="shared" si="96"/>
        <v>17.92179217921792</v>
      </c>
      <c r="W330" s="1">
        <f t="shared" si="97"/>
        <v>7.0507050705070506</v>
      </c>
      <c r="X330" s="1">
        <f t="shared" si="98"/>
        <v>0</v>
      </c>
      <c r="Y330" s="1">
        <f t="shared" si="99"/>
        <v>7.9907990799079895</v>
      </c>
      <c r="Z330" s="1">
        <f t="shared" si="100"/>
        <v>11.651165116511651</v>
      </c>
      <c r="AA330" s="1">
        <f t="shared" si="101"/>
        <v>2.5102510251025096</v>
      </c>
      <c r="AB330" s="1">
        <f t="shared" si="102"/>
        <v>0.23002300230023001</v>
      </c>
      <c r="AC330" s="1">
        <f t="shared" si="103"/>
        <v>0.14001400140014</v>
      </c>
      <c r="AD330" s="1">
        <f t="shared" si="104"/>
        <v>99.999999999999986</v>
      </c>
      <c r="AE330" s="8"/>
      <c r="AF330" s="1"/>
      <c r="AG330" s="1"/>
      <c r="AH330" s="1"/>
      <c r="AI330" s="1">
        <v>4.41</v>
      </c>
      <c r="AJ330" s="1"/>
      <c r="AK330" s="1">
        <v>160</v>
      </c>
      <c r="AL330" s="1"/>
      <c r="AM330" s="1"/>
      <c r="AN330" s="1">
        <v>49.9</v>
      </c>
      <c r="AO330" s="1">
        <v>3.33</v>
      </c>
      <c r="AP330" s="1">
        <v>8.65</v>
      </c>
      <c r="AQ330" s="1"/>
      <c r="AR330" s="1">
        <v>7.52</v>
      </c>
      <c r="AS330" s="1">
        <v>2.58</v>
      </c>
      <c r="AT330" s="1">
        <v>1</v>
      </c>
      <c r="AU330" s="1">
        <v>3.53</v>
      </c>
      <c r="AV330" s="1"/>
      <c r="AW330" s="1">
        <v>4.22</v>
      </c>
      <c r="AX330" s="1"/>
      <c r="AY330" s="1">
        <v>2.64</v>
      </c>
      <c r="AZ330" s="1"/>
      <c r="BA330" s="1">
        <v>2.63</v>
      </c>
      <c r="BB330" s="1"/>
      <c r="BC330" s="1"/>
      <c r="BD330" s="1"/>
      <c r="BE330" s="1">
        <v>0.69</v>
      </c>
      <c r="BF330" s="1"/>
      <c r="BG330" s="1"/>
      <c r="BH330" s="1"/>
      <c r="BI330" s="1"/>
      <c r="BJ330" s="1"/>
      <c r="BK330" s="1"/>
      <c r="BL330" s="28">
        <v>0.51308699999999996</v>
      </c>
      <c r="BM330" s="28">
        <v>0.70291999999999999</v>
      </c>
      <c r="BN330" s="64">
        <v>18.324999999999999</v>
      </c>
      <c r="BO330" s="64">
        <v>15.471</v>
      </c>
      <c r="BP330" s="64">
        <v>38.006</v>
      </c>
      <c r="BQ330" s="64"/>
      <c r="BR330" s="64"/>
      <c r="BS330" s="1"/>
      <c r="BT330" s="1"/>
      <c r="BU330" s="1"/>
    </row>
    <row r="331" spans="1:73" s="10" customFormat="1" x14ac:dyDescent="0.3">
      <c r="A331" s="22" t="s">
        <v>244</v>
      </c>
      <c r="B331" s="19" t="s">
        <v>478</v>
      </c>
      <c r="C331" s="1" t="s">
        <v>1007</v>
      </c>
      <c r="D331" s="19" t="s">
        <v>235</v>
      </c>
      <c r="E331" s="19" t="s">
        <v>407</v>
      </c>
      <c r="F331" s="1">
        <v>16.07</v>
      </c>
      <c r="G331" s="1">
        <v>144.78</v>
      </c>
      <c r="H331" s="1">
        <v>51.09</v>
      </c>
      <c r="I331" s="1">
        <v>1.18</v>
      </c>
      <c r="J331" s="1">
        <v>17.09</v>
      </c>
      <c r="K331" s="1">
        <v>8.16</v>
      </c>
      <c r="L331" s="1"/>
      <c r="M331" s="1">
        <v>7.49</v>
      </c>
      <c r="N331" s="1">
        <v>11.45</v>
      </c>
      <c r="O331" s="1">
        <v>3.16</v>
      </c>
      <c r="P331" s="1">
        <v>0.27</v>
      </c>
      <c r="Q331" s="1">
        <v>0.11</v>
      </c>
      <c r="R331" s="1">
        <f t="shared" si="93"/>
        <v>99.999999999999986</v>
      </c>
      <c r="S331" s="1"/>
      <c r="T331" s="1">
        <f t="shared" si="94"/>
        <v>51.090000000000011</v>
      </c>
      <c r="U331" s="1">
        <f t="shared" si="95"/>
        <v>1.1800000000000002</v>
      </c>
      <c r="V331" s="1">
        <f t="shared" si="96"/>
        <v>17.090000000000003</v>
      </c>
      <c r="W331" s="1">
        <f t="shared" si="97"/>
        <v>8.1600000000000019</v>
      </c>
      <c r="X331" s="1">
        <f t="shared" si="98"/>
        <v>0</v>
      </c>
      <c r="Y331" s="1">
        <f t="shared" si="99"/>
        <v>7.4900000000000011</v>
      </c>
      <c r="Z331" s="1">
        <f t="shared" si="100"/>
        <v>11.450000000000001</v>
      </c>
      <c r="AA331" s="1">
        <f t="shared" si="101"/>
        <v>3.16</v>
      </c>
      <c r="AB331" s="1">
        <f t="shared" si="102"/>
        <v>0.27000000000000007</v>
      </c>
      <c r="AC331" s="1">
        <f t="shared" si="103"/>
        <v>0.11</v>
      </c>
      <c r="AD331" s="1">
        <f t="shared" si="104"/>
        <v>100</v>
      </c>
      <c r="AE331" s="8">
        <v>0.97</v>
      </c>
      <c r="AF331" s="1"/>
      <c r="AG331" s="1"/>
      <c r="AH331" s="1"/>
      <c r="AI331" s="1">
        <v>3.41</v>
      </c>
      <c r="AJ331" s="1"/>
      <c r="AK331" s="1">
        <v>202</v>
      </c>
      <c r="AL331" s="1"/>
      <c r="AM331" s="1"/>
      <c r="AN331" s="1">
        <v>39.299999999999997</v>
      </c>
      <c r="AO331" s="1">
        <v>4.1500000000000004</v>
      </c>
      <c r="AP331" s="1">
        <v>11.6</v>
      </c>
      <c r="AQ331" s="1"/>
      <c r="AR331" s="1">
        <v>9.2200000000000006</v>
      </c>
      <c r="AS331" s="1">
        <v>2.88</v>
      </c>
      <c r="AT331" s="1">
        <v>1.1200000000000001</v>
      </c>
      <c r="AU331" s="1">
        <v>4.12</v>
      </c>
      <c r="AV331" s="1"/>
      <c r="AW331" s="1">
        <v>4.37</v>
      </c>
      <c r="AX331" s="1"/>
      <c r="AY331" s="1">
        <v>2.64</v>
      </c>
      <c r="AZ331" s="1"/>
      <c r="BA331" s="1">
        <v>2.54</v>
      </c>
      <c r="BB331" s="1"/>
      <c r="BC331" s="1"/>
      <c r="BD331" s="1"/>
      <c r="BE331" s="1">
        <v>0.63</v>
      </c>
      <c r="BF331" s="1"/>
      <c r="BG331" s="1"/>
      <c r="BH331" s="1"/>
      <c r="BI331" s="1"/>
      <c r="BJ331" s="1"/>
      <c r="BK331" s="1">
        <f>AE331*10^4/AP331</f>
        <v>836.20689655172418</v>
      </c>
      <c r="BL331" s="28">
        <v>0.51313600000000004</v>
      </c>
      <c r="BM331" s="28">
        <v>0.70274000000000003</v>
      </c>
      <c r="BN331" s="64">
        <v>18.239999999999998</v>
      </c>
      <c r="BO331" s="64">
        <v>15.487</v>
      </c>
      <c r="BP331" s="64">
        <v>37.899000000000001</v>
      </c>
      <c r="BQ331" s="64"/>
      <c r="BR331" s="64"/>
      <c r="BS331" s="8"/>
      <c r="BT331" s="8"/>
      <c r="BU331" s="8"/>
    </row>
    <row r="332" spans="1:73" s="10" customFormat="1" x14ac:dyDescent="0.3">
      <c r="A332" s="22" t="s">
        <v>244</v>
      </c>
      <c r="B332" s="19" t="s">
        <v>479</v>
      </c>
      <c r="C332" s="1" t="s">
        <v>1007</v>
      </c>
      <c r="D332" s="19" t="s">
        <v>235</v>
      </c>
      <c r="E332" s="19" t="s">
        <v>407</v>
      </c>
      <c r="F332" s="1">
        <v>15.74</v>
      </c>
      <c r="G332" s="1">
        <v>144.75</v>
      </c>
      <c r="H332" s="1">
        <v>52.31</v>
      </c>
      <c r="I332" s="1">
        <v>1.62</v>
      </c>
      <c r="J332" s="1">
        <v>15.92</v>
      </c>
      <c r="K332" s="1">
        <v>9.2200000000000006</v>
      </c>
      <c r="L332" s="1"/>
      <c r="M332" s="1">
        <v>6.43</v>
      </c>
      <c r="N332" s="1">
        <v>10.75</v>
      </c>
      <c r="O332" s="1">
        <v>3.31</v>
      </c>
      <c r="P332" s="1">
        <v>0.28000000000000003</v>
      </c>
      <c r="Q332" s="1">
        <v>0.16</v>
      </c>
      <c r="R332" s="1">
        <f t="shared" si="93"/>
        <v>100</v>
      </c>
      <c r="S332" s="1"/>
      <c r="T332" s="1">
        <f t="shared" si="94"/>
        <v>52.31</v>
      </c>
      <c r="U332" s="1">
        <f t="shared" si="95"/>
        <v>1.6200000000000003</v>
      </c>
      <c r="V332" s="1">
        <f t="shared" si="96"/>
        <v>15.920000000000002</v>
      </c>
      <c r="W332" s="1">
        <f t="shared" si="97"/>
        <v>9.2200000000000006</v>
      </c>
      <c r="X332" s="1">
        <f t="shared" si="98"/>
        <v>0</v>
      </c>
      <c r="Y332" s="1">
        <f t="shared" si="99"/>
        <v>6.43</v>
      </c>
      <c r="Z332" s="1">
        <f t="shared" si="100"/>
        <v>10.75</v>
      </c>
      <c r="AA332" s="1">
        <f t="shared" si="101"/>
        <v>3.3099999999999996</v>
      </c>
      <c r="AB332" s="1">
        <f t="shared" si="102"/>
        <v>0.28000000000000003</v>
      </c>
      <c r="AC332" s="1">
        <f t="shared" si="103"/>
        <v>0.16</v>
      </c>
      <c r="AD332" s="1">
        <f t="shared" si="104"/>
        <v>100</v>
      </c>
      <c r="AE332" s="8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28">
        <v>0.51315599999999995</v>
      </c>
      <c r="BM332" s="28">
        <v>0.70289000000000001</v>
      </c>
      <c r="BN332" s="64"/>
      <c r="BO332" s="64"/>
      <c r="BP332" s="64"/>
      <c r="BQ332" s="64"/>
      <c r="BR332" s="64"/>
      <c r="BS332" s="8"/>
      <c r="BT332" s="8"/>
      <c r="BU332" s="8"/>
    </row>
    <row r="333" spans="1:73" s="10" customFormat="1" x14ac:dyDescent="0.3">
      <c r="A333" s="22" t="s">
        <v>244</v>
      </c>
      <c r="B333" s="19" t="s">
        <v>480</v>
      </c>
      <c r="C333" s="1" t="s">
        <v>1007</v>
      </c>
      <c r="D333" s="19" t="s">
        <v>235</v>
      </c>
      <c r="E333" s="19" t="s">
        <v>407</v>
      </c>
      <c r="F333" s="1">
        <v>15.74</v>
      </c>
      <c r="G333" s="1">
        <v>144.75</v>
      </c>
      <c r="H333" s="1">
        <v>51.13</v>
      </c>
      <c r="I333" s="1">
        <v>0.95</v>
      </c>
      <c r="J333" s="1">
        <v>17.309999999999999</v>
      </c>
      <c r="K333" s="1">
        <v>7.7</v>
      </c>
      <c r="L333" s="1"/>
      <c r="M333" s="1">
        <v>7.48</v>
      </c>
      <c r="N333" s="1">
        <v>12.61</v>
      </c>
      <c r="O333" s="1">
        <v>2.46</v>
      </c>
      <c r="P333" s="1">
        <v>0.24</v>
      </c>
      <c r="Q333" s="1">
        <v>0.11</v>
      </c>
      <c r="R333" s="1">
        <f t="shared" si="93"/>
        <v>99.99</v>
      </c>
      <c r="S333" s="1"/>
      <c r="T333" s="1">
        <f t="shared" si="94"/>
        <v>51.135113511351136</v>
      </c>
      <c r="U333" s="1">
        <f t="shared" si="95"/>
        <v>0.95009500950095016</v>
      </c>
      <c r="V333" s="1">
        <f t="shared" si="96"/>
        <v>17.311731173117312</v>
      </c>
      <c r="W333" s="1">
        <f t="shared" si="97"/>
        <v>7.7007700770077019</v>
      </c>
      <c r="X333" s="1">
        <f t="shared" si="98"/>
        <v>0</v>
      </c>
      <c r="Y333" s="1">
        <f t="shared" si="99"/>
        <v>7.4807480748074822</v>
      </c>
      <c r="Z333" s="1">
        <f t="shared" si="100"/>
        <v>12.611261126112611</v>
      </c>
      <c r="AA333" s="1">
        <f t="shared" si="101"/>
        <v>2.4602460246024602</v>
      </c>
      <c r="AB333" s="1">
        <f t="shared" si="102"/>
        <v>0.24002400240024005</v>
      </c>
      <c r="AC333" s="1">
        <f t="shared" si="103"/>
        <v>0.11001100110011003</v>
      </c>
      <c r="AD333" s="1">
        <f t="shared" si="104"/>
        <v>100</v>
      </c>
      <c r="AE333" s="8">
        <v>1.52</v>
      </c>
      <c r="AF333" s="1"/>
      <c r="AG333" s="1"/>
      <c r="AH333" s="1"/>
      <c r="AI333" s="1">
        <v>3.19</v>
      </c>
      <c r="AJ333" s="1"/>
      <c r="AK333" s="1">
        <v>165</v>
      </c>
      <c r="AL333" s="1"/>
      <c r="AM333" s="1"/>
      <c r="AN333" s="1">
        <v>41.1</v>
      </c>
      <c r="AO333" s="1">
        <v>3.26</v>
      </c>
      <c r="AP333" s="1">
        <v>7.85</v>
      </c>
      <c r="AQ333" s="1"/>
      <c r="AR333" s="1">
        <v>6.52</v>
      </c>
      <c r="AS333" s="1">
        <v>2.1</v>
      </c>
      <c r="AT333" s="1">
        <v>0.84</v>
      </c>
      <c r="AU333" s="1">
        <v>3.01</v>
      </c>
      <c r="AV333" s="1"/>
      <c r="AW333" s="1">
        <v>3.5</v>
      </c>
      <c r="AX333" s="1"/>
      <c r="AY333" s="1">
        <v>2.1800000000000002</v>
      </c>
      <c r="AZ333" s="1"/>
      <c r="BA333" s="1">
        <v>2.12</v>
      </c>
      <c r="BB333" s="1"/>
      <c r="BC333" s="1"/>
      <c r="BD333" s="1"/>
      <c r="BE333" s="1">
        <v>0.67</v>
      </c>
      <c r="BF333" s="1"/>
      <c r="BG333" s="1"/>
      <c r="BH333" s="1"/>
      <c r="BI333" s="1"/>
      <c r="BJ333" s="1"/>
      <c r="BK333" s="1">
        <f>AE333*10^4/AP333</f>
        <v>1936.3057324840765</v>
      </c>
      <c r="BL333" s="28">
        <v>0.51309000000000005</v>
      </c>
      <c r="BM333" s="28">
        <v>0.70291999999999999</v>
      </c>
      <c r="BN333" s="64">
        <v>18.366</v>
      </c>
      <c r="BO333" s="64">
        <v>15.516999999999999</v>
      </c>
      <c r="BP333" s="64">
        <v>38.076999999999998</v>
      </c>
      <c r="BQ333" s="64"/>
      <c r="BR333" s="64"/>
      <c r="BS333" s="8"/>
      <c r="BT333" s="8"/>
      <c r="BU333" s="8"/>
    </row>
    <row r="334" spans="1:73" s="10" customFormat="1" x14ac:dyDescent="0.3">
      <c r="A334" s="22" t="s">
        <v>244</v>
      </c>
      <c r="B334" s="19" t="s">
        <v>481</v>
      </c>
      <c r="C334" s="1" t="s">
        <v>1007</v>
      </c>
      <c r="D334" s="19" t="s">
        <v>235</v>
      </c>
      <c r="E334" s="19" t="s">
        <v>407</v>
      </c>
      <c r="F334" s="1">
        <v>15.74</v>
      </c>
      <c r="G334" s="1">
        <v>144.75</v>
      </c>
      <c r="H334" s="1">
        <v>54.89</v>
      </c>
      <c r="I334" s="1">
        <v>1.49</v>
      </c>
      <c r="J334" s="1">
        <v>16.48</v>
      </c>
      <c r="K334" s="1">
        <v>9.14</v>
      </c>
      <c r="L334" s="1"/>
      <c r="M334" s="1">
        <v>4.67</v>
      </c>
      <c r="N334" s="1">
        <v>9.14</v>
      </c>
      <c r="O334" s="1">
        <v>3.34</v>
      </c>
      <c r="P334" s="1">
        <v>0.64</v>
      </c>
      <c r="Q334" s="1">
        <v>0.21</v>
      </c>
      <c r="R334" s="1">
        <f t="shared" si="93"/>
        <v>100</v>
      </c>
      <c r="S334" s="1"/>
      <c r="T334" s="1">
        <f t="shared" si="94"/>
        <v>54.890000000000008</v>
      </c>
      <c r="U334" s="1">
        <f t="shared" si="95"/>
        <v>1.49</v>
      </c>
      <c r="V334" s="1">
        <f t="shared" si="96"/>
        <v>16.48</v>
      </c>
      <c r="W334" s="1">
        <f t="shared" si="97"/>
        <v>9.14</v>
      </c>
      <c r="X334" s="1">
        <f t="shared" si="98"/>
        <v>0</v>
      </c>
      <c r="Y334" s="1">
        <f t="shared" si="99"/>
        <v>4.67</v>
      </c>
      <c r="Z334" s="1">
        <f t="shared" si="100"/>
        <v>9.14</v>
      </c>
      <c r="AA334" s="1">
        <f t="shared" si="101"/>
        <v>3.34</v>
      </c>
      <c r="AB334" s="1">
        <f t="shared" si="102"/>
        <v>0.64</v>
      </c>
      <c r="AC334" s="1">
        <f t="shared" si="103"/>
        <v>0.21</v>
      </c>
      <c r="AD334" s="1">
        <f t="shared" si="104"/>
        <v>100.00000000000001</v>
      </c>
      <c r="AE334" s="8">
        <v>2.78</v>
      </c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>
        <v>1.46</v>
      </c>
      <c r="BF334" s="1"/>
      <c r="BG334" s="1"/>
      <c r="BH334" s="1"/>
      <c r="BI334" s="1"/>
      <c r="BJ334" s="1"/>
      <c r="BK334" s="1"/>
      <c r="BL334" s="28">
        <v>0.51302899999999996</v>
      </c>
      <c r="BM334" s="28">
        <v>0.70306000000000002</v>
      </c>
      <c r="BN334" s="64"/>
      <c r="BO334" s="64"/>
      <c r="BP334" s="64"/>
      <c r="BQ334" s="64"/>
      <c r="BR334" s="64"/>
      <c r="BS334" s="8"/>
      <c r="BT334" s="8"/>
      <c r="BU334" s="8"/>
    </row>
    <row r="335" spans="1:73" s="10" customFormat="1" x14ac:dyDescent="0.3">
      <c r="A335" s="22" t="s">
        <v>244</v>
      </c>
      <c r="B335" s="19" t="s">
        <v>487</v>
      </c>
      <c r="C335" s="1" t="s">
        <v>1007</v>
      </c>
      <c r="D335" s="19" t="s">
        <v>235</v>
      </c>
      <c r="E335" s="19" t="s">
        <v>407</v>
      </c>
      <c r="F335" s="1">
        <v>15</v>
      </c>
      <c r="G335" s="1">
        <v>144.43</v>
      </c>
      <c r="H335" s="1">
        <v>50.9</v>
      </c>
      <c r="I335" s="1">
        <v>1.58</v>
      </c>
      <c r="J335" s="1">
        <v>15.3</v>
      </c>
      <c r="K335" s="1">
        <v>9.86</v>
      </c>
      <c r="L335" s="1"/>
      <c r="M335" s="1">
        <v>7.09</v>
      </c>
      <c r="N335" s="1">
        <v>11.78</v>
      </c>
      <c r="O335" s="1">
        <v>3.3</v>
      </c>
      <c r="P335" s="1">
        <v>0.06</v>
      </c>
      <c r="Q335" s="1">
        <v>0.13</v>
      </c>
      <c r="R335" s="1">
        <f t="shared" si="93"/>
        <v>100</v>
      </c>
      <c r="S335" s="1"/>
      <c r="T335" s="1">
        <f t="shared" si="94"/>
        <v>50.9</v>
      </c>
      <c r="U335" s="1">
        <f t="shared" si="95"/>
        <v>1.58</v>
      </c>
      <c r="V335" s="1">
        <f t="shared" si="96"/>
        <v>15.299999999999999</v>
      </c>
      <c r="W335" s="1">
        <f t="shared" si="97"/>
        <v>9.86</v>
      </c>
      <c r="X335" s="1">
        <f t="shared" si="98"/>
        <v>0</v>
      </c>
      <c r="Y335" s="1">
        <f t="shared" si="99"/>
        <v>7.0900000000000007</v>
      </c>
      <c r="Z335" s="1">
        <f t="shared" si="100"/>
        <v>11.78</v>
      </c>
      <c r="AA335" s="1">
        <f t="shared" si="101"/>
        <v>3.3000000000000003</v>
      </c>
      <c r="AB335" s="1">
        <f t="shared" si="102"/>
        <v>0.06</v>
      </c>
      <c r="AC335" s="1">
        <f t="shared" si="103"/>
        <v>0.13</v>
      </c>
      <c r="AD335" s="1">
        <f t="shared" si="104"/>
        <v>100</v>
      </c>
      <c r="AE335" s="8">
        <v>0.2</v>
      </c>
      <c r="AF335" s="1"/>
      <c r="AG335" s="1"/>
      <c r="AH335" s="1"/>
      <c r="AI335" s="1">
        <v>0.54</v>
      </c>
      <c r="AJ335" s="1"/>
      <c r="AK335" s="1">
        <v>99.8</v>
      </c>
      <c r="AL335" s="1"/>
      <c r="AM335" s="1"/>
      <c r="AN335" s="1">
        <v>5.45</v>
      </c>
      <c r="AO335" s="1">
        <v>2</v>
      </c>
      <c r="AP335" s="1">
        <v>7.82</v>
      </c>
      <c r="AQ335" s="1"/>
      <c r="AR335" s="1">
        <v>8.91</v>
      </c>
      <c r="AS335" s="1">
        <v>3.27</v>
      </c>
      <c r="AT335" s="1">
        <v>1.23</v>
      </c>
      <c r="AU335" s="1">
        <v>4.3899999999999997</v>
      </c>
      <c r="AV335" s="1"/>
      <c r="AW335" s="1">
        <v>5.38</v>
      </c>
      <c r="AX335" s="1"/>
      <c r="AY335" s="1">
        <v>3.31</v>
      </c>
      <c r="AZ335" s="1"/>
      <c r="BA335" s="1">
        <v>3.2</v>
      </c>
      <c r="BB335" s="1"/>
      <c r="BC335" s="1"/>
      <c r="BD335" s="1"/>
      <c r="BE335" s="1">
        <v>0.38</v>
      </c>
      <c r="BF335" s="1"/>
      <c r="BG335" s="1"/>
      <c r="BH335" s="1"/>
      <c r="BI335" s="1"/>
      <c r="BJ335" s="1"/>
      <c r="BK335" s="1">
        <f>AE335*10^4/AP335</f>
        <v>255.7544757033248</v>
      </c>
      <c r="BL335" s="28">
        <v>0.51318399999999997</v>
      </c>
      <c r="BM335" s="28">
        <v>0.70247999999999999</v>
      </c>
      <c r="BN335" s="64">
        <v>17.722999999999999</v>
      </c>
      <c r="BO335" s="64">
        <v>15.414</v>
      </c>
      <c r="BP335" s="64">
        <v>37.398000000000003</v>
      </c>
      <c r="BQ335" s="64"/>
      <c r="BR335" s="64"/>
      <c r="BS335" s="8"/>
      <c r="BT335" s="8"/>
      <c r="BU335" s="8"/>
    </row>
    <row r="336" spans="1:73" s="10" customFormat="1" x14ac:dyDescent="0.3">
      <c r="A336" s="22" t="s">
        <v>244</v>
      </c>
      <c r="B336" s="19" t="s">
        <v>488</v>
      </c>
      <c r="C336" s="1" t="s">
        <v>1007</v>
      </c>
      <c r="D336" s="19" t="s">
        <v>235</v>
      </c>
      <c r="E336" s="19" t="s">
        <v>407</v>
      </c>
      <c r="F336" s="1">
        <v>15</v>
      </c>
      <c r="G336" s="1">
        <v>144.43</v>
      </c>
      <c r="H336" s="1">
        <v>51.32</v>
      </c>
      <c r="I336" s="1">
        <v>1.48</v>
      </c>
      <c r="J336" s="1">
        <v>15.41</v>
      </c>
      <c r="K336" s="1">
        <v>9.43</v>
      </c>
      <c r="L336" s="1"/>
      <c r="M336" s="1">
        <v>7.22</v>
      </c>
      <c r="N336" s="1">
        <v>11.7</v>
      </c>
      <c r="O336" s="1">
        <v>3.22</v>
      </c>
      <c r="P336" s="1">
        <v>7.0000000000000007E-2</v>
      </c>
      <c r="Q336" s="1">
        <v>0.15</v>
      </c>
      <c r="R336" s="1">
        <f t="shared" si="93"/>
        <v>99.999999999999986</v>
      </c>
      <c r="S336" s="1"/>
      <c r="T336" s="1">
        <f t="shared" si="94"/>
        <v>51.320000000000007</v>
      </c>
      <c r="U336" s="1">
        <f t="shared" si="95"/>
        <v>1.4800000000000002</v>
      </c>
      <c r="V336" s="1">
        <f t="shared" si="96"/>
        <v>15.410000000000002</v>
      </c>
      <c r="W336" s="1">
        <f t="shared" si="97"/>
        <v>9.4300000000000015</v>
      </c>
      <c r="X336" s="1">
        <f t="shared" si="98"/>
        <v>0</v>
      </c>
      <c r="Y336" s="1">
        <f t="shared" si="99"/>
        <v>7.2200000000000015</v>
      </c>
      <c r="Z336" s="1">
        <f t="shared" si="100"/>
        <v>11.700000000000001</v>
      </c>
      <c r="AA336" s="1">
        <f t="shared" si="101"/>
        <v>3.2200000000000006</v>
      </c>
      <c r="AB336" s="1">
        <f t="shared" si="102"/>
        <v>7.0000000000000021E-2</v>
      </c>
      <c r="AC336" s="1">
        <f t="shared" si="103"/>
        <v>0.15000000000000002</v>
      </c>
      <c r="AD336" s="1">
        <f t="shared" si="104"/>
        <v>100.00000000000001</v>
      </c>
      <c r="AE336" s="8">
        <v>0.21</v>
      </c>
      <c r="AF336" s="1"/>
      <c r="AG336" s="1"/>
      <c r="AH336" s="1"/>
      <c r="AI336" s="1">
        <v>0.51</v>
      </c>
      <c r="AJ336" s="1"/>
      <c r="AK336" s="1">
        <v>97.1</v>
      </c>
      <c r="AL336" s="1"/>
      <c r="AM336" s="1"/>
      <c r="AN336" s="1">
        <v>5.47</v>
      </c>
      <c r="AO336" s="1">
        <v>2.0699999999999998</v>
      </c>
      <c r="AP336" s="1">
        <v>7.84</v>
      </c>
      <c r="AQ336" s="1"/>
      <c r="AR336" s="1">
        <v>9</v>
      </c>
      <c r="AS336" s="1">
        <v>3.26</v>
      </c>
      <c r="AT336" s="1">
        <v>1.25</v>
      </c>
      <c r="AU336" s="1">
        <v>4.55</v>
      </c>
      <c r="AV336" s="1"/>
      <c r="AW336" s="1">
        <v>5.37</v>
      </c>
      <c r="AX336" s="1"/>
      <c r="AY336" s="1">
        <v>3.4</v>
      </c>
      <c r="AZ336" s="1"/>
      <c r="BA336" s="1">
        <v>3.16</v>
      </c>
      <c r="BB336" s="1"/>
      <c r="BC336" s="1"/>
      <c r="BD336" s="1"/>
      <c r="BE336" s="1">
        <v>0.38</v>
      </c>
      <c r="BF336" s="1"/>
      <c r="BG336" s="1"/>
      <c r="BH336" s="1"/>
      <c r="BI336" s="1"/>
      <c r="BJ336" s="1"/>
      <c r="BK336" s="1">
        <f>AE336*10^4/AP336</f>
        <v>267.85714285714289</v>
      </c>
      <c r="BL336" s="28">
        <v>0.51320100000000002</v>
      </c>
      <c r="BM336" s="28">
        <v>0.70252999999999999</v>
      </c>
      <c r="BN336" s="64">
        <v>17.719000000000001</v>
      </c>
      <c r="BO336" s="64">
        <v>15.422000000000001</v>
      </c>
      <c r="BP336" s="64">
        <v>37.402000000000001</v>
      </c>
      <c r="BQ336" s="64"/>
      <c r="BR336" s="64"/>
      <c r="BS336" s="8"/>
      <c r="BT336" s="8"/>
      <c r="BU336" s="8"/>
    </row>
    <row r="337" spans="1:73" s="10" customFormat="1" x14ac:dyDescent="0.3">
      <c r="A337" s="22" t="s">
        <v>244</v>
      </c>
      <c r="B337" s="19" t="s">
        <v>489</v>
      </c>
      <c r="C337" s="1" t="s">
        <v>1007</v>
      </c>
      <c r="D337" s="19" t="s">
        <v>235</v>
      </c>
      <c r="E337" s="19" t="s">
        <v>407</v>
      </c>
      <c r="F337" s="1">
        <v>15</v>
      </c>
      <c r="G337" s="1">
        <v>144.43</v>
      </c>
      <c r="H337" s="1">
        <v>51.66</v>
      </c>
      <c r="I337" s="1">
        <v>1.24</v>
      </c>
      <c r="J337" s="1">
        <v>16.489999999999998</v>
      </c>
      <c r="K337" s="1">
        <v>8.1300000000000008</v>
      </c>
      <c r="L337" s="1"/>
      <c r="M337" s="1">
        <v>7.79</v>
      </c>
      <c r="N337" s="1">
        <v>11.43</v>
      </c>
      <c r="O337" s="1">
        <v>3</v>
      </c>
      <c r="P337" s="1">
        <v>0.12</v>
      </c>
      <c r="Q337" s="1">
        <v>0.14000000000000001</v>
      </c>
      <c r="R337" s="1">
        <f t="shared" si="93"/>
        <v>100.00000000000001</v>
      </c>
      <c r="S337" s="1"/>
      <c r="T337" s="1">
        <f t="shared" si="94"/>
        <v>51.659999999999982</v>
      </c>
      <c r="U337" s="1">
        <f t="shared" si="95"/>
        <v>1.2399999999999998</v>
      </c>
      <c r="V337" s="1">
        <f t="shared" si="96"/>
        <v>16.489999999999995</v>
      </c>
      <c r="W337" s="1">
        <f t="shared" si="97"/>
        <v>8.129999999999999</v>
      </c>
      <c r="X337" s="1">
        <f t="shared" si="98"/>
        <v>0</v>
      </c>
      <c r="Y337" s="1">
        <f t="shared" si="99"/>
        <v>7.7899999999999983</v>
      </c>
      <c r="Z337" s="1">
        <f t="shared" si="100"/>
        <v>11.429999999999998</v>
      </c>
      <c r="AA337" s="1">
        <f t="shared" si="101"/>
        <v>2.9999999999999996</v>
      </c>
      <c r="AB337" s="1">
        <f t="shared" si="102"/>
        <v>0.11999999999999997</v>
      </c>
      <c r="AC337" s="1">
        <f t="shared" si="103"/>
        <v>0.13999999999999999</v>
      </c>
      <c r="AD337" s="1">
        <f t="shared" si="104"/>
        <v>99.999999999999972</v>
      </c>
      <c r="AE337" s="8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>
        <v>0.32</v>
      </c>
      <c r="BF337" s="1"/>
      <c r="BG337" s="1"/>
      <c r="BH337" s="1"/>
      <c r="BI337" s="1"/>
      <c r="BJ337" s="1"/>
      <c r="BK337" s="1"/>
      <c r="BL337" s="28">
        <v>0.51314599999999999</v>
      </c>
      <c r="BM337" s="28">
        <v>0.70267999999999997</v>
      </c>
      <c r="BN337" s="64"/>
      <c r="BO337" s="64"/>
      <c r="BP337" s="64"/>
      <c r="BQ337" s="64"/>
      <c r="BR337" s="64"/>
      <c r="BS337" s="8"/>
      <c r="BT337" s="8"/>
      <c r="BU337" s="8"/>
    </row>
    <row r="338" spans="1:73" s="10" customFormat="1" x14ac:dyDescent="0.3">
      <c r="A338" s="22" t="s">
        <v>244</v>
      </c>
      <c r="B338" s="19" t="s">
        <v>485</v>
      </c>
      <c r="C338" s="1" t="s">
        <v>1007</v>
      </c>
      <c r="D338" s="19" t="s">
        <v>235</v>
      </c>
      <c r="E338" s="19" t="s">
        <v>407</v>
      </c>
      <c r="F338" s="1">
        <v>15.09</v>
      </c>
      <c r="G338" s="1">
        <v>144.49</v>
      </c>
      <c r="H338" s="1">
        <v>51.6</v>
      </c>
      <c r="I338" s="1">
        <v>1.85</v>
      </c>
      <c r="J338" s="1">
        <v>15.19</v>
      </c>
      <c r="K338" s="1">
        <v>10.119999999999999</v>
      </c>
      <c r="L338" s="1"/>
      <c r="M338" s="1">
        <v>5.72</v>
      </c>
      <c r="N338" s="1">
        <v>10.8</v>
      </c>
      <c r="O338" s="1">
        <v>4.07</v>
      </c>
      <c r="P338" s="1">
        <v>0.45</v>
      </c>
      <c r="Q338" s="1">
        <v>0.19</v>
      </c>
      <c r="R338" s="1">
        <f t="shared" si="93"/>
        <v>99.99</v>
      </c>
      <c r="S338" s="1"/>
      <c r="T338" s="1">
        <f t="shared" si="94"/>
        <v>51.605160516051605</v>
      </c>
      <c r="U338" s="1">
        <f t="shared" si="95"/>
        <v>1.8501850185018505</v>
      </c>
      <c r="V338" s="1">
        <f t="shared" si="96"/>
        <v>15.191519151915193</v>
      </c>
      <c r="W338" s="1">
        <f t="shared" si="97"/>
        <v>10.121012101210122</v>
      </c>
      <c r="X338" s="1">
        <f t="shared" si="98"/>
        <v>0</v>
      </c>
      <c r="Y338" s="1">
        <f t="shared" si="99"/>
        <v>5.7205720572057208</v>
      </c>
      <c r="Z338" s="1">
        <f t="shared" si="100"/>
        <v>10.801080108010803</v>
      </c>
      <c r="AA338" s="1">
        <f t="shared" si="101"/>
        <v>4.0704070407040707</v>
      </c>
      <c r="AB338" s="1">
        <f t="shared" si="102"/>
        <v>0.45004500450045004</v>
      </c>
      <c r="AC338" s="1">
        <f t="shared" si="103"/>
        <v>0.19001900190019003</v>
      </c>
      <c r="AD338" s="1">
        <f t="shared" si="104"/>
        <v>100.00000000000001</v>
      </c>
      <c r="AE338" s="8">
        <v>0.57999999999999996</v>
      </c>
      <c r="AF338" s="1"/>
      <c r="AG338" s="1"/>
      <c r="AH338" s="1"/>
      <c r="AI338" s="1">
        <v>2.88</v>
      </c>
      <c r="AJ338" s="1"/>
      <c r="AK338" s="1">
        <v>217</v>
      </c>
      <c r="AL338" s="1"/>
      <c r="AM338" s="1"/>
      <c r="AN338" s="1">
        <v>35.4</v>
      </c>
      <c r="AO338" s="1">
        <v>6.68</v>
      </c>
      <c r="AP338" s="1">
        <v>17.5</v>
      </c>
      <c r="AQ338" s="1"/>
      <c r="AR338" s="1">
        <v>13.4</v>
      </c>
      <c r="AS338" s="1">
        <v>3.93</v>
      </c>
      <c r="AT338" s="1">
        <v>1.56</v>
      </c>
      <c r="AU338" s="1">
        <v>4.96</v>
      </c>
      <c r="AV338" s="1"/>
      <c r="AW338" s="1">
        <v>5.59</v>
      </c>
      <c r="AX338" s="1"/>
      <c r="AY338" s="1">
        <v>3.4</v>
      </c>
      <c r="AZ338" s="1"/>
      <c r="BA338" s="1">
        <v>3.21</v>
      </c>
      <c r="BB338" s="1"/>
      <c r="BC338" s="1"/>
      <c r="BD338" s="1"/>
      <c r="BE338" s="1">
        <v>0.66</v>
      </c>
      <c r="BF338" s="1"/>
      <c r="BG338" s="1"/>
      <c r="BH338" s="1"/>
      <c r="BI338" s="1"/>
      <c r="BJ338" s="1"/>
      <c r="BK338" s="1">
        <f>AE338*10^4/AP338</f>
        <v>331.42857142857144</v>
      </c>
      <c r="BL338" s="28">
        <v>0.51307199999999997</v>
      </c>
      <c r="BM338" s="28">
        <v>0.70279000000000003</v>
      </c>
      <c r="BN338" s="64">
        <v>17.831</v>
      </c>
      <c r="BO338" s="64">
        <v>15.426</v>
      </c>
      <c r="BP338" s="64">
        <v>37.555999999999997</v>
      </c>
      <c r="BQ338" s="64"/>
      <c r="BR338" s="64"/>
      <c r="BS338" s="8"/>
      <c r="BT338" s="8"/>
      <c r="BU338" s="8"/>
    </row>
    <row r="339" spans="1:73" s="10" customFormat="1" x14ac:dyDescent="0.3">
      <c r="A339" s="22" t="s">
        <v>244</v>
      </c>
      <c r="B339" s="19" t="s">
        <v>486</v>
      </c>
      <c r="C339" s="1" t="s">
        <v>1007</v>
      </c>
      <c r="D339" s="19" t="s">
        <v>235</v>
      </c>
      <c r="E339" s="19" t="s">
        <v>407</v>
      </c>
      <c r="F339" s="1">
        <v>15.09</v>
      </c>
      <c r="G339" s="1">
        <v>144.49</v>
      </c>
      <c r="H339" s="1">
        <v>51.66</v>
      </c>
      <c r="I339" s="1">
        <v>1.72</v>
      </c>
      <c r="J339" s="1">
        <v>15.45</v>
      </c>
      <c r="K339" s="1">
        <v>9.69</v>
      </c>
      <c r="L339" s="1"/>
      <c r="M339" s="1">
        <v>6.45</v>
      </c>
      <c r="N339" s="1">
        <v>10.92</v>
      </c>
      <c r="O339" s="1">
        <v>3.68</v>
      </c>
      <c r="P339" s="1">
        <v>0.26</v>
      </c>
      <c r="Q339" s="1">
        <v>0.18</v>
      </c>
      <c r="R339" s="1">
        <f t="shared" si="93"/>
        <v>100.01000000000002</v>
      </c>
      <c r="S339" s="1"/>
      <c r="T339" s="1">
        <f t="shared" si="94"/>
        <v>51.654834516548334</v>
      </c>
      <c r="U339" s="1">
        <f t="shared" si="95"/>
        <v>1.7198280171982798</v>
      </c>
      <c r="V339" s="1">
        <f t="shared" si="96"/>
        <v>15.448455154484547</v>
      </c>
      <c r="W339" s="1">
        <f t="shared" si="97"/>
        <v>9.6890310968903091</v>
      </c>
      <c r="X339" s="1">
        <f t="shared" si="98"/>
        <v>0</v>
      </c>
      <c r="Y339" s="1">
        <f t="shared" si="99"/>
        <v>6.4493550644935489</v>
      </c>
      <c r="Z339" s="1">
        <f t="shared" si="100"/>
        <v>10.918908109189079</v>
      </c>
      <c r="AA339" s="1">
        <f t="shared" si="101"/>
        <v>3.6796320367963196</v>
      </c>
      <c r="AB339" s="1">
        <f t="shared" si="102"/>
        <v>0.25997400259973996</v>
      </c>
      <c r="AC339" s="1">
        <f t="shared" si="103"/>
        <v>0.17998200179981999</v>
      </c>
      <c r="AD339" s="1">
        <f t="shared" si="104"/>
        <v>99.999999999999957</v>
      </c>
      <c r="AE339" s="8"/>
      <c r="AF339" s="1"/>
      <c r="AG339" s="1"/>
      <c r="AH339" s="1"/>
      <c r="AI339" s="1">
        <v>2.31</v>
      </c>
      <c r="AJ339" s="1"/>
      <c r="AK339" s="1">
        <v>197</v>
      </c>
      <c r="AL339" s="1"/>
      <c r="AM339" s="1"/>
      <c r="AN339" s="1">
        <v>28.8</v>
      </c>
      <c r="AO339" s="1">
        <v>5.85</v>
      </c>
      <c r="AP339" s="1">
        <v>16.899999999999999</v>
      </c>
      <c r="AQ339" s="1"/>
      <c r="AR339" s="1">
        <v>13.4</v>
      </c>
      <c r="AS339" s="1">
        <v>4.24</v>
      </c>
      <c r="AT339" s="1">
        <v>1.59</v>
      </c>
      <c r="AU339" s="1">
        <v>5.75</v>
      </c>
      <c r="AV339" s="1"/>
      <c r="AW339" s="1">
        <v>6.14</v>
      </c>
      <c r="AX339" s="1"/>
      <c r="AY339" s="1">
        <v>3.83</v>
      </c>
      <c r="AZ339" s="1"/>
      <c r="BA339" s="1">
        <v>3.62</v>
      </c>
      <c r="BB339" s="1"/>
      <c r="BC339" s="1"/>
      <c r="BD339" s="1"/>
      <c r="BE339" s="1">
        <v>0.78</v>
      </c>
      <c r="BF339" s="1"/>
      <c r="BG339" s="1"/>
      <c r="BH339" s="1"/>
      <c r="BI339" s="1"/>
      <c r="BJ339" s="1"/>
      <c r="BK339" s="1"/>
      <c r="BL339" s="28">
        <v>0.51310599999999995</v>
      </c>
      <c r="BM339" s="28">
        <v>0.70282999999999995</v>
      </c>
      <c r="BN339" s="64">
        <v>17.806999999999999</v>
      </c>
      <c r="BO339" s="64">
        <v>15.401999999999999</v>
      </c>
      <c r="BP339" s="64">
        <v>37.488</v>
      </c>
      <c r="BQ339" s="64"/>
      <c r="BR339" s="64"/>
      <c r="BS339" s="8"/>
      <c r="BT339" s="8"/>
      <c r="BU339" s="8"/>
    </row>
    <row r="340" spans="1:73" s="10" customFormat="1" x14ac:dyDescent="0.3">
      <c r="A340" s="22" t="s">
        <v>244</v>
      </c>
      <c r="B340" s="19" t="s">
        <v>482</v>
      </c>
      <c r="C340" s="1" t="s">
        <v>1007</v>
      </c>
      <c r="D340" s="19" t="s">
        <v>235</v>
      </c>
      <c r="E340" s="19" t="s">
        <v>407</v>
      </c>
      <c r="F340" s="1">
        <v>15.3</v>
      </c>
      <c r="G340" s="1">
        <v>144.51</v>
      </c>
      <c r="H340" s="1">
        <v>51.68</v>
      </c>
      <c r="I340" s="1">
        <v>1.71</v>
      </c>
      <c r="J340" s="1">
        <v>16.41</v>
      </c>
      <c r="K340" s="1">
        <v>9.02</v>
      </c>
      <c r="L340" s="1"/>
      <c r="M340" s="1">
        <v>6.29</v>
      </c>
      <c r="N340" s="1">
        <v>10.74</v>
      </c>
      <c r="O340" s="1">
        <v>3.62</v>
      </c>
      <c r="P340" s="1">
        <v>0.32</v>
      </c>
      <c r="Q340" s="1">
        <v>0.2</v>
      </c>
      <c r="R340" s="1">
        <f t="shared" si="93"/>
        <v>99.99</v>
      </c>
      <c r="S340" s="1"/>
      <c r="T340" s="1">
        <f t="shared" si="94"/>
        <v>51.685168516851689</v>
      </c>
      <c r="U340" s="1">
        <f t="shared" si="95"/>
        <v>1.7101710171017102</v>
      </c>
      <c r="V340" s="1">
        <f t="shared" si="96"/>
        <v>16.411641164116414</v>
      </c>
      <c r="W340" s="1">
        <f t="shared" si="97"/>
        <v>9.0209020902090202</v>
      </c>
      <c r="X340" s="1">
        <f t="shared" si="98"/>
        <v>0</v>
      </c>
      <c r="Y340" s="1">
        <f t="shared" si="99"/>
        <v>6.2906290629062918</v>
      </c>
      <c r="Z340" s="1">
        <f t="shared" si="100"/>
        <v>10.741074107410743</v>
      </c>
      <c r="AA340" s="1">
        <f t="shared" si="101"/>
        <v>3.6203620362036206</v>
      </c>
      <c r="AB340" s="1">
        <f t="shared" si="102"/>
        <v>0.32003200320032005</v>
      </c>
      <c r="AC340" s="1">
        <f t="shared" si="103"/>
        <v>0.20002000200020001</v>
      </c>
      <c r="AD340" s="1">
        <f t="shared" si="104"/>
        <v>100</v>
      </c>
      <c r="AE340" s="8">
        <v>1.3</v>
      </c>
      <c r="AF340" s="1"/>
      <c r="AG340" s="1"/>
      <c r="AH340" s="1"/>
      <c r="AI340" s="1">
        <v>3.54</v>
      </c>
      <c r="AJ340" s="1"/>
      <c r="AK340" s="1">
        <v>197</v>
      </c>
      <c r="AL340" s="1"/>
      <c r="AM340" s="1"/>
      <c r="AN340" s="1">
        <v>41.4</v>
      </c>
      <c r="AO340" s="1">
        <v>6.34</v>
      </c>
      <c r="AP340" s="1">
        <v>17</v>
      </c>
      <c r="AQ340" s="1"/>
      <c r="AR340" s="1">
        <v>12.9</v>
      </c>
      <c r="AS340" s="1">
        <v>3.98</v>
      </c>
      <c r="AT340" s="1">
        <v>1.43</v>
      </c>
      <c r="AU340" s="1">
        <v>5.08</v>
      </c>
      <c r="AV340" s="1"/>
      <c r="AW340" s="1">
        <v>5.87</v>
      </c>
      <c r="AX340" s="1"/>
      <c r="AY340" s="1">
        <v>3.63</v>
      </c>
      <c r="AZ340" s="1"/>
      <c r="BA340" s="1">
        <v>3.54</v>
      </c>
      <c r="BB340" s="1"/>
      <c r="BC340" s="1"/>
      <c r="BD340" s="1"/>
      <c r="BE340" s="1">
        <v>0.89</v>
      </c>
      <c r="BF340" s="1"/>
      <c r="BG340" s="1"/>
      <c r="BH340" s="1"/>
      <c r="BI340" s="1"/>
      <c r="BJ340" s="1"/>
      <c r="BK340" s="1">
        <f>AE340*10^4/AP340</f>
        <v>764.70588235294122</v>
      </c>
      <c r="BL340" s="28">
        <v>0.51308299999999996</v>
      </c>
      <c r="BM340" s="28">
        <v>0.70286000000000004</v>
      </c>
      <c r="BN340" s="64">
        <v>18.071999999999999</v>
      </c>
      <c r="BO340" s="64">
        <v>15.504</v>
      </c>
      <c r="BP340" s="64">
        <v>37.881</v>
      </c>
      <c r="BQ340" s="64"/>
      <c r="BR340" s="64"/>
      <c r="BS340" s="8"/>
      <c r="BT340" s="8"/>
      <c r="BU340" s="8"/>
    </row>
    <row r="341" spans="1:73" s="10" customFormat="1" x14ac:dyDescent="0.3">
      <c r="A341" s="22" t="s">
        <v>244</v>
      </c>
      <c r="B341" s="19" t="s">
        <v>483</v>
      </c>
      <c r="C341" s="1" t="s">
        <v>1007</v>
      </c>
      <c r="D341" s="19" t="s">
        <v>235</v>
      </c>
      <c r="E341" s="19" t="s">
        <v>407</v>
      </c>
      <c r="F341" s="1">
        <v>15.3</v>
      </c>
      <c r="G341" s="1">
        <v>144.51</v>
      </c>
      <c r="H341" s="1">
        <v>51.33</v>
      </c>
      <c r="I341" s="1">
        <v>1.37</v>
      </c>
      <c r="J341" s="1">
        <v>17.03</v>
      </c>
      <c r="K341" s="1">
        <v>8.61</v>
      </c>
      <c r="L341" s="1"/>
      <c r="M341" s="1">
        <v>6.8</v>
      </c>
      <c r="N341" s="1">
        <v>11.26</v>
      </c>
      <c r="O341" s="1">
        <v>3.17</v>
      </c>
      <c r="P341" s="1">
        <v>0.28000000000000003</v>
      </c>
      <c r="Q341" s="1">
        <v>0.15</v>
      </c>
      <c r="R341" s="1">
        <f t="shared" si="93"/>
        <v>100</v>
      </c>
      <c r="S341" s="1"/>
      <c r="T341" s="1">
        <f t="shared" si="94"/>
        <v>51.33</v>
      </c>
      <c r="U341" s="1">
        <f t="shared" si="95"/>
        <v>1.37</v>
      </c>
      <c r="V341" s="1">
        <f t="shared" si="96"/>
        <v>17.03</v>
      </c>
      <c r="W341" s="1">
        <f t="shared" si="97"/>
        <v>8.61</v>
      </c>
      <c r="X341" s="1">
        <f t="shared" si="98"/>
        <v>0</v>
      </c>
      <c r="Y341" s="1">
        <f t="shared" si="99"/>
        <v>6.8000000000000007</v>
      </c>
      <c r="Z341" s="1">
        <f t="shared" si="100"/>
        <v>11.26</v>
      </c>
      <c r="AA341" s="1">
        <f t="shared" si="101"/>
        <v>3.17</v>
      </c>
      <c r="AB341" s="1">
        <f t="shared" si="102"/>
        <v>0.28000000000000003</v>
      </c>
      <c r="AC341" s="1">
        <f t="shared" si="103"/>
        <v>0.15</v>
      </c>
      <c r="AD341" s="1">
        <f t="shared" si="104"/>
        <v>100</v>
      </c>
      <c r="AE341" s="8">
        <v>1.04</v>
      </c>
      <c r="AF341" s="1"/>
      <c r="AG341" s="1"/>
      <c r="AH341" s="1"/>
      <c r="AI341" s="1">
        <v>3.35</v>
      </c>
      <c r="AJ341" s="1"/>
      <c r="AK341" s="1">
        <v>202</v>
      </c>
      <c r="AL341" s="1"/>
      <c r="AM341" s="1"/>
      <c r="AN341" s="1">
        <v>43.9</v>
      </c>
      <c r="AO341" s="1">
        <v>5.4</v>
      </c>
      <c r="AP341" s="1">
        <v>14.4</v>
      </c>
      <c r="AQ341" s="1"/>
      <c r="AR341" s="1">
        <v>10.9</v>
      </c>
      <c r="AS341" s="1">
        <v>3.32</v>
      </c>
      <c r="AT341" s="1">
        <v>1.29</v>
      </c>
      <c r="AU341" s="1">
        <v>4.43</v>
      </c>
      <c r="AV341" s="1"/>
      <c r="AW341" s="1">
        <v>4.96</v>
      </c>
      <c r="AX341" s="1"/>
      <c r="AY341" s="1">
        <v>3.06</v>
      </c>
      <c r="AZ341" s="1"/>
      <c r="BA341" s="1">
        <v>2.94</v>
      </c>
      <c r="BB341" s="1"/>
      <c r="BC341" s="1"/>
      <c r="BD341" s="1"/>
      <c r="BE341" s="1">
        <v>0.7</v>
      </c>
      <c r="BF341" s="1"/>
      <c r="BG341" s="1"/>
      <c r="BH341" s="1"/>
      <c r="BI341" s="1"/>
      <c r="BJ341" s="1"/>
      <c r="BK341" s="1">
        <f>AE341*10^4/AP341</f>
        <v>722.22222222222217</v>
      </c>
      <c r="BL341" s="28">
        <v>0.51308200000000004</v>
      </c>
      <c r="BM341" s="28">
        <v>0.70289000000000001</v>
      </c>
      <c r="BN341" s="64"/>
      <c r="BO341" s="64"/>
      <c r="BP341" s="64"/>
      <c r="BQ341" s="64"/>
      <c r="BR341" s="64"/>
      <c r="BS341" s="8"/>
      <c r="BT341" s="8"/>
      <c r="BU341" s="8"/>
    </row>
    <row r="342" spans="1:73" s="10" customFormat="1" x14ac:dyDescent="0.3">
      <c r="A342" s="22" t="s">
        <v>244</v>
      </c>
      <c r="B342" s="19" t="s">
        <v>484</v>
      </c>
      <c r="C342" s="1" t="s">
        <v>1007</v>
      </c>
      <c r="D342" s="19" t="s">
        <v>235</v>
      </c>
      <c r="E342" s="19" t="s">
        <v>407</v>
      </c>
      <c r="F342" s="1">
        <v>15.3</v>
      </c>
      <c r="G342" s="1">
        <v>144.51</v>
      </c>
      <c r="H342" s="1">
        <v>50.86</v>
      </c>
      <c r="I342" s="1">
        <v>1.32</v>
      </c>
      <c r="J342" s="1">
        <v>17.32</v>
      </c>
      <c r="K342" s="1">
        <v>8.56</v>
      </c>
      <c r="L342" s="1"/>
      <c r="M342" s="1">
        <v>6.98</v>
      </c>
      <c r="N342" s="1">
        <v>11.28</v>
      </c>
      <c r="O342" s="1">
        <v>3.23</v>
      </c>
      <c r="P342" s="1">
        <v>0.28999999999999998</v>
      </c>
      <c r="Q342" s="1">
        <v>0.16</v>
      </c>
      <c r="R342" s="1">
        <f t="shared" si="93"/>
        <v>100.00000000000001</v>
      </c>
      <c r="S342" s="1"/>
      <c r="T342" s="1">
        <f t="shared" si="94"/>
        <v>50.859999999999992</v>
      </c>
      <c r="U342" s="1">
        <f t="shared" si="95"/>
        <v>1.3199999999999998</v>
      </c>
      <c r="V342" s="1">
        <f t="shared" si="96"/>
        <v>17.319999999999997</v>
      </c>
      <c r="W342" s="1">
        <f t="shared" si="97"/>
        <v>8.5599999999999987</v>
      </c>
      <c r="X342" s="1">
        <f t="shared" si="98"/>
        <v>0</v>
      </c>
      <c r="Y342" s="1">
        <f t="shared" si="99"/>
        <v>6.98</v>
      </c>
      <c r="Z342" s="1">
        <f t="shared" si="100"/>
        <v>11.279999999999998</v>
      </c>
      <c r="AA342" s="1">
        <f t="shared" si="101"/>
        <v>3.2299999999999995</v>
      </c>
      <c r="AB342" s="1">
        <f t="shared" si="102"/>
        <v>0.28999999999999992</v>
      </c>
      <c r="AC342" s="1">
        <f t="shared" si="103"/>
        <v>0.15999999999999998</v>
      </c>
      <c r="AD342" s="1">
        <f t="shared" si="104"/>
        <v>100</v>
      </c>
      <c r="AE342" s="8">
        <v>1.23</v>
      </c>
      <c r="AF342" s="1"/>
      <c r="AG342" s="1"/>
      <c r="AH342" s="1"/>
      <c r="AI342" s="1">
        <v>3.25</v>
      </c>
      <c r="AJ342" s="1"/>
      <c r="AK342" s="1">
        <v>205</v>
      </c>
      <c r="AL342" s="1"/>
      <c r="AM342" s="1"/>
      <c r="AN342" s="1">
        <v>43.3</v>
      </c>
      <c r="AO342" s="1">
        <v>5.16</v>
      </c>
      <c r="AP342" s="1">
        <v>13.9</v>
      </c>
      <c r="AQ342" s="1"/>
      <c r="AR342" s="1">
        <v>10.5</v>
      </c>
      <c r="AS342" s="1">
        <v>3.29</v>
      </c>
      <c r="AT342" s="1">
        <v>1.25</v>
      </c>
      <c r="AU342" s="1">
        <v>4.1500000000000004</v>
      </c>
      <c r="AV342" s="1"/>
      <c r="AW342" s="1">
        <v>4.78</v>
      </c>
      <c r="AX342" s="1"/>
      <c r="AY342" s="1">
        <v>3</v>
      </c>
      <c r="AZ342" s="1"/>
      <c r="BA342" s="1">
        <v>2.91</v>
      </c>
      <c r="BB342" s="1"/>
      <c r="BC342" s="1"/>
      <c r="BD342" s="1"/>
      <c r="BE342" s="1">
        <v>0.83</v>
      </c>
      <c r="BF342" s="1"/>
      <c r="BG342" s="1"/>
      <c r="BH342" s="1"/>
      <c r="BI342" s="1"/>
      <c r="BJ342" s="1"/>
      <c r="BK342" s="1">
        <f>AE342*10^4/AP342</f>
        <v>884.89208633093529</v>
      </c>
      <c r="BL342" s="28">
        <v>0.51307999999999998</v>
      </c>
      <c r="BM342" s="28">
        <v>0.70289999999999997</v>
      </c>
      <c r="BN342" s="64"/>
      <c r="BO342" s="64"/>
      <c r="BP342" s="64"/>
      <c r="BQ342" s="64"/>
      <c r="BR342" s="64"/>
      <c r="BS342" s="8"/>
      <c r="BT342" s="8"/>
      <c r="BU342" s="8"/>
    </row>
    <row r="343" spans="1:73" s="10" customFormat="1" x14ac:dyDescent="0.3">
      <c r="A343" s="22" t="s">
        <v>244</v>
      </c>
      <c r="B343" s="19" t="s">
        <v>476</v>
      </c>
      <c r="C343" s="1" t="s">
        <v>1007</v>
      </c>
      <c r="D343" s="19" t="s">
        <v>235</v>
      </c>
      <c r="E343" s="19" t="s">
        <v>407</v>
      </c>
      <c r="F343" s="1">
        <v>16.170000000000002</v>
      </c>
      <c r="G343" s="1">
        <v>144.79</v>
      </c>
      <c r="H343" s="1">
        <v>52.7</v>
      </c>
      <c r="I343" s="1">
        <v>1.02</v>
      </c>
      <c r="J343" s="1">
        <v>17.010000000000002</v>
      </c>
      <c r="K343" s="1">
        <v>7.89</v>
      </c>
      <c r="L343" s="1"/>
      <c r="M343" s="1">
        <v>6.69</v>
      </c>
      <c r="N343" s="1">
        <v>12.1</v>
      </c>
      <c r="O343" s="1">
        <v>2.15</v>
      </c>
      <c r="P343" s="1">
        <v>0.32</v>
      </c>
      <c r="Q343" s="1">
        <v>0.13</v>
      </c>
      <c r="R343" s="1">
        <f t="shared" si="93"/>
        <v>100.00999999999999</v>
      </c>
      <c r="S343" s="1"/>
      <c r="T343" s="1">
        <f t="shared" si="94"/>
        <v>52.694730526947311</v>
      </c>
      <c r="U343" s="1">
        <f t="shared" si="95"/>
        <v>1.0198980101989803</v>
      </c>
      <c r="V343" s="1">
        <f t="shared" si="96"/>
        <v>17.008299170082992</v>
      </c>
      <c r="W343" s="1">
        <f t="shared" si="97"/>
        <v>7.889211078892111</v>
      </c>
      <c r="X343" s="1">
        <f t="shared" si="98"/>
        <v>0</v>
      </c>
      <c r="Y343" s="1">
        <f t="shared" si="99"/>
        <v>6.6893310668933115</v>
      </c>
      <c r="Z343" s="1">
        <f t="shared" si="100"/>
        <v>12.098790120987903</v>
      </c>
      <c r="AA343" s="1">
        <f t="shared" si="101"/>
        <v>2.1497850214978502</v>
      </c>
      <c r="AB343" s="1">
        <f t="shared" si="102"/>
        <v>0.31996800319968005</v>
      </c>
      <c r="AC343" s="1">
        <f t="shared" si="103"/>
        <v>0.12998700129987004</v>
      </c>
      <c r="AD343" s="1">
        <f t="shared" si="104"/>
        <v>100</v>
      </c>
      <c r="AE343" s="8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68"/>
      <c r="BM343" s="68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3">
      <c r="A344" s="22" t="s">
        <v>245</v>
      </c>
      <c r="B344" s="24" t="s">
        <v>628</v>
      </c>
      <c r="C344" s="1" t="s">
        <v>1007</v>
      </c>
      <c r="D344" s="19" t="s">
        <v>235</v>
      </c>
      <c r="E344" s="19" t="s">
        <v>407</v>
      </c>
      <c r="F344" s="1">
        <v>19.829999999999998</v>
      </c>
      <c r="G344" s="1">
        <v>144.30000000000001</v>
      </c>
      <c r="H344" s="1">
        <v>52.64</v>
      </c>
      <c r="I344" s="1">
        <v>1.3</v>
      </c>
      <c r="J344" s="1">
        <v>17.27</v>
      </c>
      <c r="K344" s="1">
        <v>7.49</v>
      </c>
      <c r="L344" s="1"/>
      <c r="M344" s="1">
        <v>6.69</v>
      </c>
      <c r="N344" s="1">
        <v>10.79</v>
      </c>
      <c r="O344" s="1">
        <v>3.15</v>
      </c>
      <c r="P344" s="1">
        <v>0.49</v>
      </c>
      <c r="Q344" s="1">
        <v>0.18</v>
      </c>
      <c r="R344" s="1">
        <f t="shared" si="93"/>
        <v>99.999999999999986</v>
      </c>
      <c r="S344" s="1"/>
      <c r="T344" s="1">
        <f t="shared" si="94"/>
        <v>52.640000000000008</v>
      </c>
      <c r="U344" s="1">
        <f t="shared" si="95"/>
        <v>1.3000000000000003</v>
      </c>
      <c r="V344" s="1">
        <f t="shared" si="96"/>
        <v>17.270000000000003</v>
      </c>
      <c r="W344" s="1">
        <f t="shared" si="97"/>
        <v>7.4900000000000011</v>
      </c>
      <c r="X344" s="1">
        <f t="shared" si="98"/>
        <v>0</v>
      </c>
      <c r="Y344" s="1">
        <f t="shared" si="99"/>
        <v>6.6900000000000013</v>
      </c>
      <c r="Z344" s="1">
        <f t="shared" si="100"/>
        <v>10.790000000000001</v>
      </c>
      <c r="AA344" s="1">
        <f t="shared" si="101"/>
        <v>3.15</v>
      </c>
      <c r="AB344" s="1">
        <f t="shared" si="102"/>
        <v>0.49000000000000005</v>
      </c>
      <c r="AC344" s="1">
        <f t="shared" si="103"/>
        <v>0.18000000000000002</v>
      </c>
      <c r="AD344" s="1">
        <f t="shared" si="104"/>
        <v>100.00000000000001</v>
      </c>
      <c r="AF344" s="1"/>
      <c r="AG344" s="1"/>
      <c r="AH344" s="1"/>
      <c r="AI344" s="1">
        <v>8.34</v>
      </c>
      <c r="AJ344" s="1"/>
      <c r="AK344" s="1">
        <v>262</v>
      </c>
      <c r="AL344" s="1"/>
      <c r="AM344" s="1"/>
      <c r="AN344" s="1">
        <v>87.9</v>
      </c>
      <c r="AO344" s="1">
        <v>7.75</v>
      </c>
      <c r="AP344" s="1">
        <v>19.100000000000001</v>
      </c>
      <c r="AQ344" s="1"/>
      <c r="AR344" s="1">
        <v>12.6</v>
      </c>
      <c r="AS344" s="1">
        <v>3.54</v>
      </c>
      <c r="AT344" s="1">
        <v>1.28</v>
      </c>
      <c r="AU344" s="1">
        <v>4.4000000000000004</v>
      </c>
      <c r="AV344" s="1"/>
      <c r="AW344" s="1">
        <v>4.7300000000000004</v>
      </c>
      <c r="AX344" s="1"/>
      <c r="AY344" s="1">
        <v>2.92</v>
      </c>
      <c r="AZ344" s="1"/>
      <c r="BA344" s="1">
        <v>2.84</v>
      </c>
      <c r="BB344" s="1"/>
      <c r="BC344" s="1"/>
      <c r="BD344" s="1"/>
      <c r="BE344" s="1">
        <v>1.19</v>
      </c>
      <c r="BF344" s="1"/>
      <c r="BG344" s="1"/>
      <c r="BH344" s="1"/>
      <c r="BI344" s="1"/>
      <c r="BJ344" s="1"/>
      <c r="BK344" s="1"/>
      <c r="BL344" s="28">
        <v>0.51305999999999996</v>
      </c>
      <c r="BM344" s="28">
        <v>0.70306999999999997</v>
      </c>
      <c r="BN344" s="64">
        <v>18.495999999999999</v>
      </c>
      <c r="BO344" s="64">
        <v>15.513999999999999</v>
      </c>
      <c r="BP344" s="64">
        <v>38.142000000000003</v>
      </c>
    </row>
    <row r="345" spans="1:73" s="10" customFormat="1" x14ac:dyDescent="0.3">
      <c r="A345" s="22" t="s">
        <v>245</v>
      </c>
      <c r="B345" s="19" t="s">
        <v>491</v>
      </c>
      <c r="C345" s="1" t="s">
        <v>1007</v>
      </c>
      <c r="D345" s="19" t="s">
        <v>235</v>
      </c>
      <c r="E345" s="19" t="s">
        <v>407</v>
      </c>
      <c r="F345" s="1">
        <v>19.73</v>
      </c>
      <c r="G345" s="1">
        <v>144.4</v>
      </c>
      <c r="H345" s="1">
        <v>51.63</v>
      </c>
      <c r="I345" s="1">
        <v>1.38</v>
      </c>
      <c r="J345" s="1">
        <v>17.22</v>
      </c>
      <c r="K345" s="1">
        <v>7.85</v>
      </c>
      <c r="L345" s="1"/>
      <c r="M345" s="1">
        <v>7.37</v>
      </c>
      <c r="N345" s="1">
        <v>10.53</v>
      </c>
      <c r="O345" s="1">
        <v>3.5</v>
      </c>
      <c r="P345" s="1">
        <v>0.35</v>
      </c>
      <c r="Q345" s="1">
        <v>0.17</v>
      </c>
      <c r="R345" s="1">
        <f t="shared" si="93"/>
        <v>100</v>
      </c>
      <c r="S345" s="1"/>
      <c r="T345" s="1">
        <f t="shared" si="94"/>
        <v>51.629999999999995</v>
      </c>
      <c r="U345" s="1">
        <f t="shared" si="95"/>
        <v>1.38</v>
      </c>
      <c r="V345" s="1">
        <f t="shared" si="96"/>
        <v>17.22</v>
      </c>
      <c r="W345" s="1">
        <f t="shared" si="97"/>
        <v>7.85</v>
      </c>
      <c r="X345" s="1">
        <f t="shared" si="98"/>
        <v>0</v>
      </c>
      <c r="Y345" s="1">
        <f t="shared" si="99"/>
        <v>7.37</v>
      </c>
      <c r="Z345" s="1">
        <f t="shared" si="100"/>
        <v>10.53</v>
      </c>
      <c r="AA345" s="1">
        <f t="shared" si="101"/>
        <v>3.5000000000000004</v>
      </c>
      <c r="AB345" s="1">
        <f t="shared" si="102"/>
        <v>0.35</v>
      </c>
      <c r="AC345" s="1">
        <f t="shared" si="103"/>
        <v>0.17</v>
      </c>
      <c r="AD345" s="1">
        <f t="shared" si="104"/>
        <v>99.999999999999986</v>
      </c>
      <c r="AE345" s="8"/>
      <c r="AF345" s="1"/>
      <c r="AG345" s="1"/>
      <c r="AH345" s="1"/>
      <c r="AI345" s="1">
        <v>4.71</v>
      </c>
      <c r="AJ345" s="1"/>
      <c r="AK345" s="1">
        <v>268</v>
      </c>
      <c r="AL345" s="1"/>
      <c r="AM345" s="1"/>
      <c r="AN345" s="1">
        <v>49.6</v>
      </c>
      <c r="AO345" s="1">
        <v>6.19</v>
      </c>
      <c r="AP345" s="1">
        <v>15.6</v>
      </c>
      <c r="AQ345" s="1"/>
      <c r="AR345" s="1">
        <v>11</v>
      </c>
      <c r="AS345" s="1">
        <v>3.24</v>
      </c>
      <c r="AT345" s="1">
        <v>1.25</v>
      </c>
      <c r="AU345" s="1">
        <v>4.1500000000000004</v>
      </c>
      <c r="AV345" s="1"/>
      <c r="AW345" s="1">
        <v>4.66</v>
      </c>
      <c r="AX345" s="1"/>
      <c r="AY345" s="1">
        <v>2.85</v>
      </c>
      <c r="AZ345" s="1"/>
      <c r="BA345" s="1">
        <v>2.74</v>
      </c>
      <c r="BB345" s="1"/>
      <c r="BC345" s="1"/>
      <c r="BD345" s="1"/>
      <c r="BE345" s="1">
        <v>0.91</v>
      </c>
      <c r="BF345" s="1"/>
      <c r="BG345" s="1"/>
      <c r="BH345" s="1"/>
      <c r="BI345" s="1"/>
      <c r="BJ345" s="1"/>
      <c r="BK345" s="1"/>
      <c r="BL345" s="28">
        <v>0.51312000000000002</v>
      </c>
      <c r="BM345" s="28">
        <v>0.70301000000000002</v>
      </c>
      <c r="BN345" s="64">
        <v>18.247</v>
      </c>
      <c r="BO345" s="64">
        <v>15.49</v>
      </c>
      <c r="BP345" s="64">
        <v>37.924999999999997</v>
      </c>
      <c r="BQ345" s="8"/>
      <c r="BR345" s="8"/>
      <c r="BS345" s="8"/>
      <c r="BT345" s="8"/>
      <c r="BU345" s="8"/>
    </row>
    <row r="346" spans="1:73" s="10" customFormat="1" x14ac:dyDescent="0.3">
      <c r="A346" s="22" t="s">
        <v>245</v>
      </c>
      <c r="B346" s="19" t="s">
        <v>492</v>
      </c>
      <c r="C346" s="1" t="s">
        <v>1007</v>
      </c>
      <c r="D346" s="19" t="s">
        <v>235</v>
      </c>
      <c r="E346" s="19" t="s">
        <v>407</v>
      </c>
      <c r="F346" s="1">
        <v>19.73</v>
      </c>
      <c r="G346" s="1">
        <v>144.4</v>
      </c>
      <c r="H346" s="1">
        <v>52.12</v>
      </c>
      <c r="I346" s="1">
        <v>1.42</v>
      </c>
      <c r="J346" s="1">
        <v>17.22</v>
      </c>
      <c r="K346" s="1">
        <v>7.85</v>
      </c>
      <c r="L346" s="1"/>
      <c r="M346" s="1">
        <v>6.72</v>
      </c>
      <c r="N346" s="1">
        <v>10.58</v>
      </c>
      <c r="O346" s="1">
        <v>3.58</v>
      </c>
      <c r="P346" s="1">
        <v>0.33</v>
      </c>
      <c r="Q346" s="1">
        <v>0.18</v>
      </c>
      <c r="R346" s="1">
        <f t="shared" si="93"/>
        <v>99.999999999999986</v>
      </c>
      <c r="S346" s="1"/>
      <c r="T346" s="1">
        <f t="shared" si="94"/>
        <v>52.12</v>
      </c>
      <c r="U346" s="1">
        <f t="shared" si="95"/>
        <v>1.4200000000000002</v>
      </c>
      <c r="V346" s="1">
        <f t="shared" si="96"/>
        <v>17.220000000000002</v>
      </c>
      <c r="W346" s="1">
        <f t="shared" si="97"/>
        <v>7.8500000000000014</v>
      </c>
      <c r="X346" s="1">
        <f t="shared" si="98"/>
        <v>0</v>
      </c>
      <c r="Y346" s="1">
        <f t="shared" si="99"/>
        <v>6.7200000000000006</v>
      </c>
      <c r="Z346" s="1">
        <f t="shared" si="100"/>
        <v>10.580000000000002</v>
      </c>
      <c r="AA346" s="1">
        <f t="shared" si="101"/>
        <v>3.5800000000000005</v>
      </c>
      <c r="AB346" s="1">
        <f t="shared" si="102"/>
        <v>0.33</v>
      </c>
      <c r="AC346" s="1">
        <f t="shared" si="103"/>
        <v>0.18000000000000002</v>
      </c>
      <c r="AD346" s="1">
        <f t="shared" si="104"/>
        <v>100.00000000000001</v>
      </c>
      <c r="AE346" s="8"/>
      <c r="AF346" s="1"/>
      <c r="AG346" s="1"/>
      <c r="AH346" s="1"/>
      <c r="AI346" s="1">
        <v>4.1399999999999997</v>
      </c>
      <c r="AJ346" s="1"/>
      <c r="AK346" s="1">
        <v>239</v>
      </c>
      <c r="AL346" s="1"/>
      <c r="AM346" s="1"/>
      <c r="AN346" s="1">
        <v>45</v>
      </c>
      <c r="AO346" s="1">
        <v>5.89</v>
      </c>
      <c r="AP346" s="1">
        <v>16.100000000000001</v>
      </c>
      <c r="AQ346" s="1"/>
      <c r="AR346" s="1">
        <v>11.6</v>
      </c>
      <c r="AS346" s="1">
        <v>3.42</v>
      </c>
      <c r="AT346" s="1">
        <v>1.32</v>
      </c>
      <c r="AU346" s="1">
        <v>4.4000000000000004</v>
      </c>
      <c r="AV346" s="1"/>
      <c r="AW346" s="1">
        <v>4.83</v>
      </c>
      <c r="AX346" s="1"/>
      <c r="AY346" s="1">
        <v>3.05</v>
      </c>
      <c r="AZ346" s="1"/>
      <c r="BA346" s="1">
        <v>2.9</v>
      </c>
      <c r="BB346" s="1"/>
      <c r="BC346" s="1"/>
      <c r="BD346" s="1"/>
      <c r="BE346" s="1">
        <v>0.89</v>
      </c>
      <c r="BF346" s="1"/>
      <c r="BG346" s="1"/>
      <c r="BH346" s="1"/>
      <c r="BI346" s="1"/>
      <c r="BJ346" s="1"/>
      <c r="BK346" s="1"/>
      <c r="BL346" s="28">
        <v>0.5131</v>
      </c>
      <c r="BM346" s="28">
        <v>0.70286999999999999</v>
      </c>
      <c r="BN346" s="64">
        <v>18.155000000000001</v>
      </c>
      <c r="BO346" s="64">
        <v>15.468999999999999</v>
      </c>
      <c r="BP346" s="64">
        <v>37.826999999999998</v>
      </c>
      <c r="BQ346" s="8"/>
      <c r="BR346" s="8"/>
      <c r="BS346" s="8"/>
      <c r="BT346" s="8"/>
      <c r="BU346" s="8"/>
    </row>
    <row r="347" spans="1:73" s="10" customFormat="1" x14ac:dyDescent="0.3">
      <c r="A347" s="22" t="s">
        <v>245</v>
      </c>
      <c r="B347" s="19" t="s">
        <v>493</v>
      </c>
      <c r="C347" s="1" t="s">
        <v>1007</v>
      </c>
      <c r="D347" s="19" t="s">
        <v>235</v>
      </c>
      <c r="E347" s="19" t="s">
        <v>407</v>
      </c>
      <c r="F347" s="1">
        <v>19.670000000000002</v>
      </c>
      <c r="G347" s="1">
        <v>144.38999999999999</v>
      </c>
      <c r="H347" s="1">
        <v>51.07</v>
      </c>
      <c r="I347" s="1">
        <v>1.1299999999999999</v>
      </c>
      <c r="J347" s="1">
        <v>17.82</v>
      </c>
      <c r="K347" s="1">
        <v>7.22</v>
      </c>
      <c r="L347" s="1"/>
      <c r="M347" s="1">
        <v>7.72</v>
      </c>
      <c r="N347" s="1">
        <v>11.83</v>
      </c>
      <c r="O347" s="1">
        <v>2.75</v>
      </c>
      <c r="P347" s="1">
        <v>0.3</v>
      </c>
      <c r="Q347" s="1">
        <v>0.17</v>
      </c>
      <c r="R347" s="1">
        <f t="shared" si="93"/>
        <v>100.01</v>
      </c>
      <c r="S347" s="1"/>
      <c r="T347" s="1">
        <f t="shared" si="94"/>
        <v>51.064893510648936</v>
      </c>
      <c r="U347" s="1">
        <f t="shared" si="95"/>
        <v>1.1298870112988699</v>
      </c>
      <c r="V347" s="1">
        <f t="shared" si="96"/>
        <v>17.818218178182182</v>
      </c>
      <c r="W347" s="1">
        <f t="shared" si="97"/>
        <v>7.2192780721927807</v>
      </c>
      <c r="X347" s="1">
        <f t="shared" si="98"/>
        <v>0</v>
      </c>
      <c r="Y347" s="1">
        <f t="shared" si="99"/>
        <v>7.7192280771922803</v>
      </c>
      <c r="Z347" s="1">
        <f t="shared" si="100"/>
        <v>11.828817118288171</v>
      </c>
      <c r="AA347" s="1">
        <f t="shared" si="101"/>
        <v>2.74972502749725</v>
      </c>
      <c r="AB347" s="1">
        <f t="shared" si="102"/>
        <v>0.2999700029997</v>
      </c>
      <c r="AC347" s="1">
        <f t="shared" si="103"/>
        <v>0.16998300169983002</v>
      </c>
      <c r="AD347" s="1">
        <f t="shared" si="104"/>
        <v>100</v>
      </c>
      <c r="AE347" s="8"/>
      <c r="AF347" s="1"/>
      <c r="AG347" s="1"/>
      <c r="AH347" s="1"/>
      <c r="AI347" s="1">
        <v>4.3</v>
      </c>
      <c r="AJ347" s="1"/>
      <c r="AK347" s="1">
        <v>265</v>
      </c>
      <c r="AL347" s="1"/>
      <c r="AM347" s="1"/>
      <c r="AN347" s="1">
        <v>40.6</v>
      </c>
      <c r="AO347" s="1">
        <v>6.05</v>
      </c>
      <c r="AP347" s="1">
        <v>14.5</v>
      </c>
      <c r="AQ347" s="1"/>
      <c r="AR347" s="1">
        <v>10.3</v>
      </c>
      <c r="AS347" s="1">
        <v>3</v>
      </c>
      <c r="AT347" s="1">
        <v>1.1299999999999999</v>
      </c>
      <c r="AU347" s="1">
        <v>4.03</v>
      </c>
      <c r="AV347" s="1"/>
      <c r="AW347" s="1">
        <v>4.24</v>
      </c>
      <c r="AX347" s="1"/>
      <c r="AY347" s="1">
        <v>2.62</v>
      </c>
      <c r="AZ347" s="1"/>
      <c r="BA347" s="1">
        <v>2.5</v>
      </c>
      <c r="BB347" s="1"/>
      <c r="BC347" s="1"/>
      <c r="BD347" s="1"/>
      <c r="BE347" s="1">
        <v>0.7</v>
      </c>
      <c r="BF347" s="1"/>
      <c r="BG347" s="1"/>
      <c r="BH347" s="1"/>
      <c r="BI347" s="1"/>
      <c r="BJ347" s="1"/>
      <c r="BK347" s="1"/>
      <c r="BL347" s="28">
        <v>0.51307999999999998</v>
      </c>
      <c r="BM347" s="28">
        <v>0.70287999999999995</v>
      </c>
      <c r="BN347" s="64">
        <v>18.309999999999999</v>
      </c>
      <c r="BO347" s="64">
        <v>15.487</v>
      </c>
      <c r="BP347" s="64">
        <v>37.954999999999998</v>
      </c>
      <c r="BQ347" s="8"/>
      <c r="BR347" s="8"/>
      <c r="BS347" s="8"/>
      <c r="BT347" s="8"/>
      <c r="BU347" s="8"/>
    </row>
    <row r="348" spans="1:73" s="10" customFormat="1" x14ac:dyDescent="0.3">
      <c r="A348" s="22" t="s">
        <v>245</v>
      </c>
      <c r="B348" s="19" t="s">
        <v>495</v>
      </c>
      <c r="C348" s="1" t="s">
        <v>1007</v>
      </c>
      <c r="D348" s="19" t="s">
        <v>235</v>
      </c>
      <c r="E348" s="19" t="s">
        <v>407</v>
      </c>
      <c r="F348" s="1">
        <v>19.440000000000001</v>
      </c>
      <c r="G348" s="1">
        <v>144.47999999999999</v>
      </c>
      <c r="H348" s="1">
        <v>52.09</v>
      </c>
      <c r="I348" s="1">
        <v>1.6</v>
      </c>
      <c r="J348" s="1">
        <v>16.309999999999999</v>
      </c>
      <c r="K348" s="1">
        <v>8.35</v>
      </c>
      <c r="L348" s="1"/>
      <c r="M348" s="1">
        <v>7.3</v>
      </c>
      <c r="N348" s="1">
        <v>10.56</v>
      </c>
      <c r="O348" s="1">
        <v>3.26</v>
      </c>
      <c r="P348" s="1">
        <v>0.35</v>
      </c>
      <c r="Q348" s="1">
        <v>0.18</v>
      </c>
      <c r="R348" s="1">
        <f t="shared" si="93"/>
        <v>100</v>
      </c>
      <c r="S348" s="1"/>
      <c r="T348" s="1">
        <f t="shared" si="94"/>
        <v>52.09</v>
      </c>
      <c r="U348" s="1">
        <f t="shared" si="95"/>
        <v>1.6</v>
      </c>
      <c r="V348" s="1">
        <f t="shared" si="96"/>
        <v>16.309999999999999</v>
      </c>
      <c r="W348" s="1">
        <f t="shared" si="97"/>
        <v>8.35</v>
      </c>
      <c r="X348" s="1">
        <f t="shared" si="98"/>
        <v>0</v>
      </c>
      <c r="Y348" s="1">
        <f t="shared" si="99"/>
        <v>7.3</v>
      </c>
      <c r="Z348" s="1">
        <f t="shared" si="100"/>
        <v>10.56</v>
      </c>
      <c r="AA348" s="1">
        <f t="shared" si="101"/>
        <v>3.26</v>
      </c>
      <c r="AB348" s="1">
        <f t="shared" si="102"/>
        <v>0.35</v>
      </c>
      <c r="AC348" s="1">
        <f t="shared" si="103"/>
        <v>0.18</v>
      </c>
      <c r="AD348" s="1">
        <f t="shared" si="104"/>
        <v>100</v>
      </c>
      <c r="AE348" s="8"/>
      <c r="AF348" s="1"/>
      <c r="AG348" s="1"/>
      <c r="AH348" s="1"/>
      <c r="AI348" s="1">
        <v>4.12</v>
      </c>
      <c r="AJ348" s="1"/>
      <c r="AK348" s="1">
        <v>200</v>
      </c>
      <c r="AL348" s="1"/>
      <c r="AM348" s="1"/>
      <c r="AN348" s="1">
        <v>42.3</v>
      </c>
      <c r="AO348" s="1">
        <v>7.72</v>
      </c>
      <c r="AP348" s="1">
        <v>17.8</v>
      </c>
      <c r="AQ348" s="1"/>
      <c r="AR348" s="1">
        <v>12.7</v>
      </c>
      <c r="AS348" s="1">
        <v>3.77</v>
      </c>
      <c r="AT348" s="1">
        <v>1.36</v>
      </c>
      <c r="AU348" s="1">
        <v>4.84</v>
      </c>
      <c r="AV348" s="1"/>
      <c r="AW348" s="1">
        <v>5.36</v>
      </c>
      <c r="AX348" s="1"/>
      <c r="AY348" s="1">
        <v>3.29</v>
      </c>
      <c r="AZ348" s="1"/>
      <c r="BA348" s="1">
        <v>3.2</v>
      </c>
      <c r="BB348" s="1"/>
      <c r="BC348" s="1"/>
      <c r="BD348" s="1"/>
      <c r="BE348" s="1">
        <v>0.78</v>
      </c>
      <c r="BF348" s="1"/>
      <c r="BG348" s="1"/>
      <c r="BH348" s="1"/>
      <c r="BI348" s="1"/>
      <c r="BJ348" s="1"/>
      <c r="BK348" s="1"/>
      <c r="BL348" s="28">
        <v>0.51309000000000005</v>
      </c>
      <c r="BM348" s="28">
        <v>0.70277000000000001</v>
      </c>
      <c r="BN348" s="64">
        <v>17.965</v>
      </c>
      <c r="BO348" s="64">
        <v>15.426</v>
      </c>
      <c r="BP348" s="64">
        <v>37.645000000000003</v>
      </c>
      <c r="BQ348" s="1"/>
      <c r="BR348" s="1"/>
      <c r="BS348" s="1"/>
      <c r="BT348" s="1"/>
      <c r="BU348" s="1"/>
    </row>
    <row r="349" spans="1:73" s="10" customFormat="1" x14ac:dyDescent="0.3">
      <c r="A349" s="22" t="s">
        <v>245</v>
      </c>
      <c r="B349" s="19" t="s">
        <v>494</v>
      </c>
      <c r="C349" s="1" t="s">
        <v>1007</v>
      </c>
      <c r="D349" s="19" t="s">
        <v>235</v>
      </c>
      <c r="E349" s="19" t="s">
        <v>407</v>
      </c>
      <c r="F349" s="1">
        <v>19.45</v>
      </c>
      <c r="G349" s="1">
        <v>144.54</v>
      </c>
      <c r="H349" s="1">
        <v>52.13</v>
      </c>
      <c r="I349" s="1">
        <v>1.6</v>
      </c>
      <c r="J349" s="1">
        <v>15.68</v>
      </c>
      <c r="K349" s="1">
        <v>9.36</v>
      </c>
      <c r="L349" s="1"/>
      <c r="M349" s="1">
        <v>7.14</v>
      </c>
      <c r="N349" s="1">
        <v>10.24</v>
      </c>
      <c r="O349" s="1">
        <v>3.44</v>
      </c>
      <c r="P349" s="1">
        <v>0.23</v>
      </c>
      <c r="Q349" s="1">
        <v>0.18</v>
      </c>
      <c r="R349" s="1">
        <f t="shared" si="93"/>
        <v>100</v>
      </c>
      <c r="S349" s="1"/>
      <c r="T349" s="1">
        <f t="shared" si="94"/>
        <v>52.129999999999995</v>
      </c>
      <c r="U349" s="1">
        <f t="shared" si="95"/>
        <v>1.6</v>
      </c>
      <c r="V349" s="1">
        <f t="shared" si="96"/>
        <v>15.68</v>
      </c>
      <c r="W349" s="1">
        <f t="shared" si="97"/>
        <v>9.36</v>
      </c>
      <c r="X349" s="1">
        <f t="shared" si="98"/>
        <v>0</v>
      </c>
      <c r="Y349" s="1">
        <f t="shared" si="99"/>
        <v>7.1399999999999988</v>
      </c>
      <c r="Z349" s="1">
        <f t="shared" si="100"/>
        <v>10.24</v>
      </c>
      <c r="AA349" s="1">
        <f t="shared" si="101"/>
        <v>3.44</v>
      </c>
      <c r="AB349" s="1">
        <f t="shared" si="102"/>
        <v>0.22999999999999998</v>
      </c>
      <c r="AC349" s="1">
        <f t="shared" si="103"/>
        <v>0.18</v>
      </c>
      <c r="AD349" s="1">
        <f t="shared" si="104"/>
        <v>100</v>
      </c>
      <c r="AE349" s="8"/>
      <c r="AF349" s="1"/>
      <c r="AG349" s="1"/>
      <c r="AH349" s="1"/>
      <c r="AI349" s="1">
        <v>2.34</v>
      </c>
      <c r="AJ349" s="1"/>
      <c r="AK349" s="1">
        <v>184</v>
      </c>
      <c r="AL349" s="1"/>
      <c r="AM349" s="1"/>
      <c r="AN349" s="1">
        <v>27.3</v>
      </c>
      <c r="AO349" s="1">
        <v>5.31</v>
      </c>
      <c r="AP349" s="1">
        <v>15.1</v>
      </c>
      <c r="AQ349" s="1"/>
      <c r="AR349" s="1">
        <v>12.4</v>
      </c>
      <c r="AS349" s="1">
        <v>3.97</v>
      </c>
      <c r="AT349" s="1">
        <v>1.48</v>
      </c>
      <c r="AU349" s="1">
        <v>5.27</v>
      </c>
      <c r="AV349" s="1"/>
      <c r="AW349" s="1">
        <v>5.98</v>
      </c>
      <c r="AX349" s="1"/>
      <c r="AY349" s="1">
        <v>3.74</v>
      </c>
      <c r="AZ349" s="1"/>
      <c r="BA349" s="1">
        <v>3.63</v>
      </c>
      <c r="BB349" s="1"/>
      <c r="BC349" s="1"/>
      <c r="BD349" s="1"/>
      <c r="BE349" s="1">
        <v>0.75</v>
      </c>
      <c r="BF349" s="1"/>
      <c r="BG349" s="1"/>
      <c r="BH349" s="1"/>
      <c r="BI349" s="1"/>
      <c r="BJ349" s="1"/>
      <c r="BK349" s="1"/>
      <c r="BL349" s="28">
        <v>0.51312999999999998</v>
      </c>
      <c r="BM349" s="28">
        <v>0.70279000000000003</v>
      </c>
      <c r="BN349" s="64">
        <v>17.97</v>
      </c>
      <c r="BO349" s="64">
        <v>15.436999999999999</v>
      </c>
      <c r="BP349" s="64">
        <v>37.658999999999999</v>
      </c>
      <c r="BQ349" s="8"/>
      <c r="BR349" s="8"/>
      <c r="BS349" s="8"/>
      <c r="BT349" s="8"/>
      <c r="BU349" s="8"/>
    </row>
    <row r="350" spans="1:73" s="10" customFormat="1" x14ac:dyDescent="0.3">
      <c r="A350" s="22" t="s">
        <v>245</v>
      </c>
      <c r="B350" s="19" t="s">
        <v>477</v>
      </c>
      <c r="C350" s="1" t="s">
        <v>1007</v>
      </c>
      <c r="D350" s="19" t="s">
        <v>235</v>
      </c>
      <c r="E350" s="19" t="s">
        <v>407</v>
      </c>
      <c r="F350" s="1">
        <v>19.190000000000001</v>
      </c>
      <c r="G350" s="1">
        <v>144.61000000000001</v>
      </c>
      <c r="H350" s="1">
        <v>51</v>
      </c>
      <c r="I350" s="1">
        <v>1.06</v>
      </c>
      <c r="J350" s="1">
        <v>17.28</v>
      </c>
      <c r="K350" s="1">
        <v>7.92</v>
      </c>
      <c r="L350" s="1"/>
      <c r="M350" s="1">
        <v>7.66</v>
      </c>
      <c r="N350" s="1">
        <v>11.6</v>
      </c>
      <c r="O350" s="1">
        <v>3.16</v>
      </c>
      <c r="P350" s="1">
        <v>0.17</v>
      </c>
      <c r="Q350" s="1">
        <v>0.13</v>
      </c>
      <c r="R350" s="1">
        <f t="shared" si="93"/>
        <v>99.97999999999999</v>
      </c>
      <c r="S350" s="1"/>
      <c r="T350" s="1">
        <f t="shared" si="94"/>
        <v>51.010202040408082</v>
      </c>
      <c r="U350" s="1">
        <f t="shared" si="95"/>
        <v>1.060212042408482</v>
      </c>
      <c r="V350" s="1">
        <f t="shared" si="96"/>
        <v>17.283456691338269</v>
      </c>
      <c r="W350" s="1">
        <f t="shared" si="97"/>
        <v>7.9215843168633739</v>
      </c>
      <c r="X350" s="1">
        <f t="shared" si="98"/>
        <v>0</v>
      </c>
      <c r="Y350" s="1">
        <f t="shared" si="99"/>
        <v>7.6615323064612921</v>
      </c>
      <c r="Z350" s="1">
        <f t="shared" si="100"/>
        <v>11.60232046409282</v>
      </c>
      <c r="AA350" s="1">
        <f t="shared" si="101"/>
        <v>3.1606321264252855</v>
      </c>
      <c r="AB350" s="1">
        <f t="shared" si="102"/>
        <v>0.1700340068013603</v>
      </c>
      <c r="AC350" s="1">
        <f t="shared" si="103"/>
        <v>0.13002600520104021</v>
      </c>
      <c r="AD350" s="1">
        <f t="shared" si="104"/>
        <v>100.00000000000001</v>
      </c>
      <c r="AE350" s="8"/>
      <c r="AF350" s="1"/>
      <c r="AG350" s="1"/>
      <c r="AH350" s="1"/>
      <c r="AI350" s="1">
        <v>2.63</v>
      </c>
      <c r="AJ350" s="1"/>
      <c r="AK350" s="1">
        <v>224</v>
      </c>
      <c r="AL350" s="1"/>
      <c r="AM350" s="1"/>
      <c r="AN350" s="1">
        <v>30.9</v>
      </c>
      <c r="AO350" s="1">
        <v>4.32</v>
      </c>
      <c r="AP350" s="1">
        <v>11.9</v>
      </c>
      <c r="AQ350" s="1"/>
      <c r="AR350" s="1">
        <v>9.5500000000000007</v>
      </c>
      <c r="AS350" s="1">
        <v>3</v>
      </c>
      <c r="AT350" s="1">
        <v>1.2</v>
      </c>
      <c r="AU350" s="1">
        <v>3.93</v>
      </c>
      <c r="AV350" s="1"/>
      <c r="AW350" s="1">
        <v>4.47</v>
      </c>
      <c r="AX350" s="1"/>
      <c r="AY350" s="1">
        <v>2.8</v>
      </c>
      <c r="AZ350" s="1"/>
      <c r="BA350" s="1">
        <v>2.69</v>
      </c>
      <c r="BB350" s="1"/>
      <c r="BC350" s="1"/>
      <c r="BD350" s="1"/>
      <c r="BE350" s="1">
        <v>0.61</v>
      </c>
      <c r="BF350" s="1"/>
      <c r="BG350" s="1"/>
      <c r="BH350" s="1"/>
      <c r="BI350" s="1"/>
      <c r="BJ350" s="1"/>
      <c r="BK350" s="1"/>
      <c r="BL350" s="28">
        <v>0.51310999999999996</v>
      </c>
      <c r="BM350" s="28">
        <v>0.70279000000000003</v>
      </c>
      <c r="BN350" s="64">
        <v>18.221</v>
      </c>
      <c r="BO350" s="64">
        <v>15.456</v>
      </c>
      <c r="BP350" s="64">
        <v>37.832000000000001</v>
      </c>
      <c r="BQ350" s="1"/>
      <c r="BR350" s="1"/>
      <c r="BS350" s="1"/>
      <c r="BT350" s="1"/>
      <c r="BU350" s="1"/>
    </row>
    <row r="351" spans="1:73" s="10" customFormat="1" x14ac:dyDescent="0.3">
      <c r="A351" s="22" t="s">
        <v>245</v>
      </c>
      <c r="B351" s="19" t="s">
        <v>496</v>
      </c>
      <c r="C351" s="1" t="s">
        <v>1007</v>
      </c>
      <c r="D351" s="19" t="s">
        <v>235</v>
      </c>
      <c r="E351" s="19" t="s">
        <v>407</v>
      </c>
      <c r="F351" s="1">
        <v>19.12</v>
      </c>
      <c r="G351" s="1">
        <v>144.66999999999999</v>
      </c>
      <c r="H351" s="1">
        <v>49.57</v>
      </c>
      <c r="I351" s="1">
        <v>0.84</v>
      </c>
      <c r="J351" s="1">
        <v>17.93</v>
      </c>
      <c r="K351" s="1">
        <v>8.61</v>
      </c>
      <c r="L351" s="1"/>
      <c r="M351" s="1">
        <v>8.6</v>
      </c>
      <c r="N351" s="1">
        <v>11.55</v>
      </c>
      <c r="O351" s="1">
        <v>2.4</v>
      </c>
      <c r="P351" s="1">
        <v>0.35</v>
      </c>
      <c r="Q351" s="1">
        <v>0.14000000000000001</v>
      </c>
      <c r="R351" s="1">
        <f t="shared" si="93"/>
        <v>99.99</v>
      </c>
      <c r="S351" s="1"/>
      <c r="T351" s="1">
        <f t="shared" si="94"/>
        <v>49.57495749574958</v>
      </c>
      <c r="U351" s="1">
        <f t="shared" si="95"/>
        <v>0.84008400840084008</v>
      </c>
      <c r="V351" s="1">
        <f t="shared" si="96"/>
        <v>17.931793179317932</v>
      </c>
      <c r="W351" s="1">
        <f t="shared" si="97"/>
        <v>8.6108610861086099</v>
      </c>
      <c r="X351" s="1">
        <f t="shared" si="98"/>
        <v>0</v>
      </c>
      <c r="Y351" s="1">
        <f t="shared" si="99"/>
        <v>8.6008600860086002</v>
      </c>
      <c r="Z351" s="1">
        <f t="shared" si="100"/>
        <v>11.551155115511552</v>
      </c>
      <c r="AA351" s="1">
        <f t="shared" si="101"/>
        <v>2.4002400240024002</v>
      </c>
      <c r="AB351" s="1">
        <f t="shared" si="102"/>
        <v>0.35003500350035005</v>
      </c>
      <c r="AC351" s="1">
        <f t="shared" si="103"/>
        <v>0.14001400140014003</v>
      </c>
      <c r="AD351" s="1">
        <f t="shared" si="104"/>
        <v>100.00000000000001</v>
      </c>
      <c r="AE351" s="8"/>
      <c r="AF351" s="1"/>
      <c r="AG351" s="1"/>
      <c r="AH351" s="1"/>
      <c r="AI351" s="1">
        <v>12.3</v>
      </c>
      <c r="AJ351" s="1"/>
      <c r="AK351" s="1">
        <v>188</v>
      </c>
      <c r="AL351" s="1"/>
      <c r="AM351" s="1"/>
      <c r="AN351" s="1">
        <v>28.3</v>
      </c>
      <c r="AO351" s="1">
        <v>3.49</v>
      </c>
      <c r="AP351" s="1">
        <v>8.6199999999999992</v>
      </c>
      <c r="AQ351" s="1"/>
      <c r="AR351" s="1">
        <v>7.03</v>
      </c>
      <c r="AS351" s="1">
        <v>2.38</v>
      </c>
      <c r="AT351" s="1">
        <v>0.99</v>
      </c>
      <c r="AU351" s="1">
        <v>3.33</v>
      </c>
      <c r="AV351" s="1"/>
      <c r="AW351" s="1">
        <v>4.28</v>
      </c>
      <c r="AX351" s="1"/>
      <c r="AY351" s="1">
        <v>2.85</v>
      </c>
      <c r="AZ351" s="1"/>
      <c r="BA351" s="1">
        <v>2.83</v>
      </c>
      <c r="BB351" s="1"/>
      <c r="BC351" s="1"/>
      <c r="BD351" s="1"/>
      <c r="BE351" s="1">
        <v>0.49</v>
      </c>
      <c r="BF351" s="1"/>
      <c r="BG351" s="1"/>
      <c r="BH351" s="1"/>
      <c r="BI351" s="1"/>
      <c r="BJ351" s="1"/>
      <c r="BK351" s="1"/>
      <c r="BL351" s="28">
        <v>0.51298999999999995</v>
      </c>
      <c r="BM351" s="28">
        <v>0.70313999999999999</v>
      </c>
      <c r="BN351" s="64">
        <v>18.446000000000002</v>
      </c>
      <c r="BO351" s="64">
        <v>15.539</v>
      </c>
      <c r="BP351" s="64">
        <v>38.207000000000001</v>
      </c>
      <c r="BQ351" s="1"/>
      <c r="BR351" s="1"/>
      <c r="BS351" s="1"/>
      <c r="BT351" s="1"/>
      <c r="BU351" s="1"/>
    </row>
    <row r="352" spans="1:73" s="10" customFormat="1" x14ac:dyDescent="0.3">
      <c r="A352" s="22" t="s">
        <v>245</v>
      </c>
      <c r="B352" s="19" t="s">
        <v>497</v>
      </c>
      <c r="C352" s="1" t="s">
        <v>1007</v>
      </c>
      <c r="D352" s="19" t="s">
        <v>235</v>
      </c>
      <c r="E352" s="19" t="s">
        <v>407</v>
      </c>
      <c r="F352" s="1">
        <v>18.75</v>
      </c>
      <c r="G352" s="1">
        <v>144.66</v>
      </c>
      <c r="H352" s="1">
        <v>52.27</v>
      </c>
      <c r="I352" s="1">
        <v>1.29</v>
      </c>
      <c r="J352" s="1">
        <v>16.88</v>
      </c>
      <c r="K352" s="1">
        <v>8.07</v>
      </c>
      <c r="L352" s="1"/>
      <c r="M352" s="1">
        <v>6.54</v>
      </c>
      <c r="N352" s="1">
        <v>11.41</v>
      </c>
      <c r="O352" s="1">
        <v>3.12</v>
      </c>
      <c r="P352" s="1">
        <v>0.24</v>
      </c>
      <c r="Q352" s="1">
        <v>0.17</v>
      </c>
      <c r="R352" s="1">
        <f t="shared" si="93"/>
        <v>99.99</v>
      </c>
      <c r="S352" s="1"/>
      <c r="T352" s="1">
        <f t="shared" si="94"/>
        <v>52.275227522752274</v>
      </c>
      <c r="U352" s="1">
        <f t="shared" si="95"/>
        <v>1.2901290129012901</v>
      </c>
      <c r="V352" s="1">
        <f t="shared" si="96"/>
        <v>16.881688168816883</v>
      </c>
      <c r="W352" s="1">
        <f t="shared" si="97"/>
        <v>8.0708070807080716</v>
      </c>
      <c r="X352" s="1">
        <f t="shared" si="98"/>
        <v>0</v>
      </c>
      <c r="Y352" s="1">
        <f t="shared" si="99"/>
        <v>6.5406540654065415</v>
      </c>
      <c r="Z352" s="1">
        <f t="shared" si="100"/>
        <v>11.411141114111413</v>
      </c>
      <c r="AA352" s="1">
        <f t="shared" si="101"/>
        <v>3.1203120312031207</v>
      </c>
      <c r="AB352" s="1">
        <f t="shared" si="102"/>
        <v>0.24002400240024005</v>
      </c>
      <c r="AC352" s="1">
        <f t="shared" si="103"/>
        <v>0.17001700170017003</v>
      </c>
      <c r="AD352" s="1">
        <f t="shared" si="104"/>
        <v>100.00000000000003</v>
      </c>
      <c r="AE352" s="8"/>
      <c r="AF352" s="1"/>
      <c r="AG352" s="1"/>
      <c r="AH352" s="1"/>
      <c r="AI352" s="1">
        <v>4.26</v>
      </c>
      <c r="AJ352" s="1"/>
      <c r="AK352" s="1">
        <v>214</v>
      </c>
      <c r="AL352" s="1"/>
      <c r="AM352" s="1"/>
      <c r="AN352" s="1">
        <v>40.6</v>
      </c>
      <c r="AO352" s="1">
        <v>5.3</v>
      </c>
      <c r="AP352" s="1">
        <v>14.7</v>
      </c>
      <c r="AQ352" s="1"/>
      <c r="AR352" s="1">
        <v>11.7</v>
      </c>
      <c r="AS352" s="1">
        <v>3.61</v>
      </c>
      <c r="AT352" s="1">
        <v>1.36</v>
      </c>
      <c r="AU352" s="1">
        <v>4.5999999999999996</v>
      </c>
      <c r="AV352" s="1"/>
      <c r="AW352" s="1">
        <v>5.22</v>
      </c>
      <c r="AX352" s="1"/>
      <c r="AY352" s="1">
        <v>3.23</v>
      </c>
      <c r="AZ352" s="1"/>
      <c r="BA352" s="1">
        <v>3.06</v>
      </c>
      <c r="BB352" s="1"/>
      <c r="BC352" s="1"/>
      <c r="BD352" s="1"/>
      <c r="BE352" s="1">
        <v>0.78</v>
      </c>
      <c r="BF352" s="1"/>
      <c r="BG352" s="1"/>
      <c r="BH352" s="1"/>
      <c r="BI352" s="1"/>
      <c r="BJ352" s="1"/>
      <c r="BK352" s="1"/>
      <c r="BL352" s="28">
        <v>0.51307999999999998</v>
      </c>
      <c r="BM352" s="28">
        <v>0.70281000000000005</v>
      </c>
      <c r="BN352" s="64">
        <v>18.254000000000001</v>
      </c>
      <c r="BO352" s="64">
        <v>15.487</v>
      </c>
      <c r="BP352" s="64">
        <v>37.945</v>
      </c>
      <c r="BQ352" s="1"/>
      <c r="BR352" s="1"/>
      <c r="BS352" s="1"/>
      <c r="BT352" s="1"/>
      <c r="BU352" s="1"/>
    </row>
    <row r="353" spans="1:73" s="10" customFormat="1" x14ac:dyDescent="0.3">
      <c r="A353" s="22" t="s">
        <v>245</v>
      </c>
      <c r="B353" s="19" t="s">
        <v>490</v>
      </c>
      <c r="C353" s="1" t="s">
        <v>1007</v>
      </c>
      <c r="D353" s="19" t="s">
        <v>235</v>
      </c>
      <c r="E353" s="19" t="s">
        <v>407</v>
      </c>
      <c r="F353" s="1">
        <v>20.04</v>
      </c>
      <c r="G353" s="1">
        <v>144.07</v>
      </c>
      <c r="H353" s="1">
        <v>51.54</v>
      </c>
      <c r="I353" s="1">
        <v>1.23</v>
      </c>
      <c r="J353" s="1">
        <v>17.170000000000002</v>
      </c>
      <c r="K353" s="1">
        <v>8.44</v>
      </c>
      <c r="L353" s="1"/>
      <c r="M353" s="1">
        <v>6.77</v>
      </c>
      <c r="N353" s="1">
        <v>11.41</v>
      </c>
      <c r="O353" s="1">
        <v>2.9</v>
      </c>
      <c r="P353" s="1">
        <v>0.4</v>
      </c>
      <c r="Q353" s="1">
        <v>0.15</v>
      </c>
      <c r="R353" s="1">
        <f t="shared" si="93"/>
        <v>100.01</v>
      </c>
      <c r="S353" s="1"/>
      <c r="T353" s="1">
        <f t="shared" si="94"/>
        <v>51.534846515348463</v>
      </c>
      <c r="U353" s="1">
        <f t="shared" si="95"/>
        <v>1.2298770122987701</v>
      </c>
      <c r="V353" s="1">
        <f t="shared" si="96"/>
        <v>17.168283171682834</v>
      </c>
      <c r="W353" s="1">
        <f t="shared" si="97"/>
        <v>8.4391560843915592</v>
      </c>
      <c r="X353" s="1">
        <f t="shared" si="98"/>
        <v>0</v>
      </c>
      <c r="Y353" s="1">
        <f t="shared" si="99"/>
        <v>6.7693230676932297</v>
      </c>
      <c r="Z353" s="1">
        <f t="shared" si="100"/>
        <v>11.408859114088591</v>
      </c>
      <c r="AA353" s="1">
        <f t="shared" si="101"/>
        <v>2.8997100289971001</v>
      </c>
      <c r="AB353" s="1">
        <f t="shared" si="102"/>
        <v>0.39996000399960002</v>
      </c>
      <c r="AC353" s="1">
        <f t="shared" si="103"/>
        <v>0.14998500149985</v>
      </c>
      <c r="AD353" s="1">
        <f t="shared" si="104"/>
        <v>99.999999999999986</v>
      </c>
      <c r="AE353" s="8"/>
      <c r="AF353" s="1"/>
      <c r="AG353" s="1"/>
      <c r="AH353" s="1"/>
      <c r="AI353" s="1">
        <v>5.95</v>
      </c>
      <c r="AJ353" s="1"/>
      <c r="AK353" s="1">
        <v>204</v>
      </c>
      <c r="AL353" s="1"/>
      <c r="AM353" s="1"/>
      <c r="AN353" s="1">
        <v>50.7</v>
      </c>
      <c r="AO353" s="1">
        <v>4.34</v>
      </c>
      <c r="AP353" s="1">
        <v>13.3</v>
      </c>
      <c r="AQ353" s="1"/>
      <c r="AR353" s="1">
        <v>10.1</v>
      </c>
      <c r="AS353" s="1">
        <v>3.08</v>
      </c>
      <c r="AT353" s="1">
        <v>1.1299999999999999</v>
      </c>
      <c r="AU353" s="1">
        <v>4.16</v>
      </c>
      <c r="AV353" s="1"/>
      <c r="AW353" s="1">
        <v>4.5599999999999996</v>
      </c>
      <c r="AX353" s="1"/>
      <c r="AY353" s="1">
        <v>2.82</v>
      </c>
      <c r="AZ353" s="1"/>
      <c r="BA353" s="1">
        <v>2.72</v>
      </c>
      <c r="BB353" s="1"/>
      <c r="BC353" s="1"/>
      <c r="BD353" s="1"/>
      <c r="BE353" s="1">
        <v>1.1000000000000001</v>
      </c>
      <c r="BF353" s="1"/>
      <c r="BG353" s="1"/>
      <c r="BH353" s="1"/>
      <c r="BI353" s="1"/>
      <c r="BJ353" s="1"/>
      <c r="BK353" s="1"/>
      <c r="BL353" s="28"/>
      <c r="BM353" s="28"/>
      <c r="BN353" s="8"/>
      <c r="BO353" s="8"/>
      <c r="BP353" s="8"/>
      <c r="BQ353" s="1"/>
      <c r="BR353" s="8"/>
      <c r="BS353" s="8"/>
      <c r="BT353" s="8"/>
      <c r="BU353" s="8"/>
    </row>
    <row r="354" spans="1:73" s="1" customFormat="1" x14ac:dyDescent="0.3">
      <c r="A354" s="22" t="s">
        <v>246</v>
      </c>
      <c r="B354" s="19" t="s">
        <v>498</v>
      </c>
      <c r="C354" s="1" t="s">
        <v>1007</v>
      </c>
      <c r="D354" s="19" t="s">
        <v>235</v>
      </c>
      <c r="E354" s="19" t="s">
        <v>407</v>
      </c>
      <c r="F354" s="1">
        <v>18.100000000000001</v>
      </c>
      <c r="G354" s="1">
        <v>144.75</v>
      </c>
      <c r="H354" s="1">
        <v>51.24</v>
      </c>
      <c r="I354" s="1">
        <v>1.04</v>
      </c>
      <c r="J354" s="1">
        <v>17.2</v>
      </c>
      <c r="K354" s="1">
        <v>7.57</v>
      </c>
      <c r="L354" s="1">
        <v>0.15</v>
      </c>
      <c r="M354" s="1">
        <v>7.57</v>
      </c>
      <c r="N354" s="1">
        <v>11.95</v>
      </c>
      <c r="O354" s="1">
        <v>2.87</v>
      </c>
      <c r="P354" s="1">
        <v>0.25</v>
      </c>
      <c r="Q354" s="1">
        <v>0.18</v>
      </c>
      <c r="R354" s="1">
        <f t="shared" si="93"/>
        <v>100.02000000000002</v>
      </c>
      <c r="T354" s="1">
        <f t="shared" si="94"/>
        <v>51.229754049190149</v>
      </c>
      <c r="U354" s="1">
        <f t="shared" si="95"/>
        <v>1.0397920415916815</v>
      </c>
      <c r="V354" s="1">
        <f t="shared" si="96"/>
        <v>17.196560687862423</v>
      </c>
      <c r="W354" s="1">
        <f t="shared" si="97"/>
        <v>7.5684863027394504</v>
      </c>
      <c r="X354" s="1">
        <f t="shared" si="98"/>
        <v>0.1499700059988002</v>
      </c>
      <c r="Y354" s="1">
        <f t="shared" si="99"/>
        <v>7.5684863027394504</v>
      </c>
      <c r="Z354" s="1">
        <f t="shared" si="100"/>
        <v>11.947610477904416</v>
      </c>
      <c r="AA354" s="1">
        <f t="shared" si="101"/>
        <v>2.8694261147770441</v>
      </c>
      <c r="AB354" s="1">
        <f t="shared" si="102"/>
        <v>0.24995000999800035</v>
      </c>
      <c r="AC354" s="1">
        <f t="shared" si="103"/>
        <v>0.17996400719856023</v>
      </c>
      <c r="AD354" s="1">
        <f t="shared" si="104"/>
        <v>99.999999999999957</v>
      </c>
      <c r="AE354" s="8"/>
      <c r="AI354" s="1">
        <v>3.6</v>
      </c>
      <c r="AK354" s="1">
        <v>189</v>
      </c>
      <c r="AN354" s="1">
        <v>29</v>
      </c>
      <c r="AO354" s="1">
        <v>4.1399999999999997</v>
      </c>
      <c r="AP354" s="1">
        <v>10.5</v>
      </c>
      <c r="AR354" s="1">
        <v>8.5399999999999991</v>
      </c>
      <c r="AS354" s="1">
        <v>2.67</v>
      </c>
      <c r="AT354" s="1">
        <v>1.02</v>
      </c>
      <c r="AV354" s="1">
        <v>0.57999999999999996</v>
      </c>
      <c r="BA354" s="1">
        <v>2.2000000000000002</v>
      </c>
      <c r="BB354" s="1">
        <v>0.33</v>
      </c>
      <c r="BD354" s="1">
        <v>0.15</v>
      </c>
      <c r="BF354" s="1">
        <v>0.24</v>
      </c>
      <c r="BH354" s="1">
        <f>AN354/BF354</f>
        <v>120.83333333333334</v>
      </c>
      <c r="BJ354" s="1">
        <f>AI354/BF354</f>
        <v>15.000000000000002</v>
      </c>
      <c r="BL354" s="68"/>
      <c r="BM354" s="68"/>
    </row>
    <row r="355" spans="1:73" s="1" customFormat="1" x14ac:dyDescent="0.3">
      <c r="A355" s="22" t="s">
        <v>246</v>
      </c>
      <c r="B355" s="19" t="s">
        <v>499</v>
      </c>
      <c r="C355" s="1" t="s">
        <v>1007</v>
      </c>
      <c r="D355" s="19" t="s">
        <v>235</v>
      </c>
      <c r="E355" s="19" t="s">
        <v>407</v>
      </c>
      <c r="F355" s="1">
        <v>17.899999999999999</v>
      </c>
      <c r="G355" s="1">
        <v>144.66999999999999</v>
      </c>
      <c r="H355" s="1">
        <v>50.93</v>
      </c>
      <c r="I355" s="1">
        <v>1.1499999999999999</v>
      </c>
      <c r="J355" s="1">
        <v>17.64</v>
      </c>
      <c r="K355" s="1">
        <v>7.34</v>
      </c>
      <c r="L355" s="1">
        <v>0.15</v>
      </c>
      <c r="M355" s="1">
        <v>7.84</v>
      </c>
      <c r="N355" s="1">
        <v>11.72</v>
      </c>
      <c r="O355" s="1">
        <v>2.88</v>
      </c>
      <c r="P355" s="1">
        <v>0.21</v>
      </c>
      <c r="Q355" s="1">
        <v>0.13</v>
      </c>
      <c r="R355" s="1">
        <f t="shared" si="93"/>
        <v>99.99</v>
      </c>
      <c r="T355" s="1">
        <f t="shared" si="94"/>
        <v>50.935093509350935</v>
      </c>
      <c r="U355" s="1">
        <f t="shared" si="95"/>
        <v>1.15011501150115</v>
      </c>
      <c r="V355" s="1">
        <f t="shared" si="96"/>
        <v>17.641764176417642</v>
      </c>
      <c r="W355" s="1">
        <f t="shared" si="97"/>
        <v>7.3407340734073419</v>
      </c>
      <c r="X355" s="1">
        <f t="shared" si="98"/>
        <v>0.15001500150015001</v>
      </c>
      <c r="Y355" s="1">
        <f t="shared" si="99"/>
        <v>7.8407840784078404</v>
      </c>
      <c r="Z355" s="1">
        <f t="shared" si="100"/>
        <v>11.721172117211722</v>
      </c>
      <c r="AA355" s="1">
        <f t="shared" si="101"/>
        <v>2.8802880288028803</v>
      </c>
      <c r="AB355" s="1">
        <f t="shared" si="102"/>
        <v>0.21002100210021002</v>
      </c>
      <c r="AC355" s="1">
        <f t="shared" si="103"/>
        <v>0.13001300130013002</v>
      </c>
      <c r="AD355" s="1">
        <f t="shared" si="104"/>
        <v>100</v>
      </c>
      <c r="AE355" s="8"/>
      <c r="AI355" s="1">
        <v>2.6</v>
      </c>
      <c r="AK355" s="1">
        <v>198</v>
      </c>
      <c r="AL355" s="1">
        <v>25</v>
      </c>
      <c r="AM355" s="1">
        <v>2</v>
      </c>
      <c r="AN355" s="1">
        <v>35</v>
      </c>
      <c r="AR355" s="1">
        <v>9.31</v>
      </c>
      <c r="BL355" s="68"/>
      <c r="BM355" s="68"/>
    </row>
    <row r="356" spans="1:73" s="1" customFormat="1" x14ac:dyDescent="0.3">
      <c r="A356" s="22" t="s">
        <v>246</v>
      </c>
      <c r="B356" s="19" t="s">
        <v>500</v>
      </c>
      <c r="C356" s="1" t="s">
        <v>1007</v>
      </c>
      <c r="D356" s="19" t="s">
        <v>235</v>
      </c>
      <c r="E356" s="19" t="s">
        <v>407</v>
      </c>
      <c r="F356" s="1">
        <v>17.899999999999999</v>
      </c>
      <c r="G356" s="1">
        <v>144.66999999999999</v>
      </c>
      <c r="H356" s="1">
        <v>50.74</v>
      </c>
      <c r="I356" s="1">
        <v>1.0900000000000001</v>
      </c>
      <c r="J356" s="1">
        <v>17.48</v>
      </c>
      <c r="K356" s="1">
        <v>7.64</v>
      </c>
      <c r="L356" s="1">
        <v>0.15</v>
      </c>
      <c r="M356" s="1">
        <v>7.88</v>
      </c>
      <c r="N356" s="1">
        <v>11.87</v>
      </c>
      <c r="O356" s="1">
        <v>2.82</v>
      </c>
      <c r="P356" s="1">
        <v>0.21</v>
      </c>
      <c r="Q356" s="1">
        <v>0.11</v>
      </c>
      <c r="R356" s="1">
        <f t="shared" si="93"/>
        <v>99.99</v>
      </c>
      <c r="T356" s="1">
        <f t="shared" si="94"/>
        <v>50.745074507450752</v>
      </c>
      <c r="U356" s="1">
        <f t="shared" si="95"/>
        <v>1.0901090109010902</v>
      </c>
      <c r="V356" s="1">
        <f t="shared" si="96"/>
        <v>17.481748174817483</v>
      </c>
      <c r="W356" s="1">
        <f t="shared" si="97"/>
        <v>7.640764076407641</v>
      </c>
      <c r="X356" s="1">
        <f t="shared" si="98"/>
        <v>0.15001500150015001</v>
      </c>
      <c r="Y356" s="1">
        <f t="shared" si="99"/>
        <v>7.880788078807881</v>
      </c>
      <c r="Z356" s="1">
        <f t="shared" si="100"/>
        <v>11.871187118711871</v>
      </c>
      <c r="AA356" s="1">
        <f t="shared" si="101"/>
        <v>2.8202820282028203</v>
      </c>
      <c r="AB356" s="1">
        <f t="shared" si="102"/>
        <v>0.21002100210021002</v>
      </c>
      <c r="AC356" s="1">
        <f t="shared" si="103"/>
        <v>0.11001100110011003</v>
      </c>
      <c r="AD356" s="1">
        <f t="shared" si="104"/>
        <v>100</v>
      </c>
      <c r="AE356" s="8"/>
      <c r="AK356" s="1">
        <v>187</v>
      </c>
      <c r="AL356" s="1">
        <v>24</v>
      </c>
      <c r="AM356" s="1">
        <v>1</v>
      </c>
      <c r="AN356" s="1">
        <v>62</v>
      </c>
      <c r="AO356" s="1">
        <v>6.09</v>
      </c>
      <c r="AR356" s="1">
        <v>10</v>
      </c>
      <c r="AS356" s="1">
        <v>2.89</v>
      </c>
      <c r="BD356" s="1">
        <v>0.19</v>
      </c>
      <c r="BF356" s="1">
        <v>0.31</v>
      </c>
      <c r="BH356" s="1">
        <f>AN356/BF356</f>
        <v>200</v>
      </c>
      <c r="BL356" s="68"/>
      <c r="BM356" s="68"/>
    </row>
    <row r="357" spans="1:73" s="1" customFormat="1" x14ac:dyDescent="0.3">
      <c r="A357" s="22" t="s">
        <v>246</v>
      </c>
      <c r="B357" s="19" t="s">
        <v>501</v>
      </c>
      <c r="C357" s="1" t="s">
        <v>1007</v>
      </c>
      <c r="D357" s="19" t="s">
        <v>235</v>
      </c>
      <c r="E357" s="19" t="s">
        <v>407</v>
      </c>
      <c r="F357" s="1">
        <v>17.899999999999999</v>
      </c>
      <c r="G357" s="1">
        <v>144.66999999999999</v>
      </c>
      <c r="H357" s="1">
        <v>51.1</v>
      </c>
      <c r="I357" s="1">
        <v>1.21</v>
      </c>
      <c r="J357" s="1">
        <v>17.059999999999999</v>
      </c>
      <c r="K357" s="1">
        <v>8.01</v>
      </c>
      <c r="L357" s="1">
        <v>0.17</v>
      </c>
      <c r="M357" s="1">
        <v>7.58</v>
      </c>
      <c r="N357" s="1">
        <v>11.62</v>
      </c>
      <c r="O357" s="1">
        <v>2.88</v>
      </c>
      <c r="P357" s="1">
        <v>0.24</v>
      </c>
      <c r="Q357" s="1">
        <v>0.14000000000000001</v>
      </c>
      <c r="R357" s="1">
        <f t="shared" si="93"/>
        <v>100.01</v>
      </c>
      <c r="T357" s="1">
        <f t="shared" si="94"/>
        <v>51.094890510948908</v>
      </c>
      <c r="U357" s="1">
        <f t="shared" si="95"/>
        <v>1.2098790120987901</v>
      </c>
      <c r="V357" s="1">
        <f t="shared" si="96"/>
        <v>17.05829417058294</v>
      </c>
      <c r="W357" s="1">
        <f t="shared" si="97"/>
        <v>8.0091990800919906</v>
      </c>
      <c r="X357" s="1">
        <f t="shared" si="98"/>
        <v>0.16998300169983002</v>
      </c>
      <c r="Y357" s="1">
        <f t="shared" si="99"/>
        <v>7.579242075792421</v>
      </c>
      <c r="Z357" s="1">
        <f t="shared" si="100"/>
        <v>11.618838116188378</v>
      </c>
      <c r="AA357" s="1">
        <f t="shared" si="101"/>
        <v>2.8797120287971203</v>
      </c>
      <c r="AB357" s="1">
        <f t="shared" si="102"/>
        <v>0.23997600239975997</v>
      </c>
      <c r="AC357" s="1">
        <f t="shared" si="103"/>
        <v>0.13998600139986001</v>
      </c>
      <c r="AD357" s="1">
        <f t="shared" si="104"/>
        <v>100</v>
      </c>
      <c r="AE357" s="8"/>
      <c r="AI357" s="1">
        <v>1.4</v>
      </c>
      <c r="AK357" s="1">
        <v>159</v>
      </c>
      <c r="AL357" s="1">
        <v>24</v>
      </c>
      <c r="AM357" s="1">
        <v>1</v>
      </c>
      <c r="AN357" s="1">
        <v>24</v>
      </c>
      <c r="AO357" s="1">
        <v>4.41</v>
      </c>
      <c r="AR357" s="1">
        <v>7.93</v>
      </c>
      <c r="AS357" s="1">
        <v>2.46</v>
      </c>
      <c r="BD357" s="1">
        <v>0.17</v>
      </c>
      <c r="BF357" s="1">
        <v>0.27</v>
      </c>
      <c r="BH357" s="1">
        <f>AN357/BF357</f>
        <v>88.888888888888886</v>
      </c>
      <c r="BJ357" s="1">
        <f>AI357/BF357</f>
        <v>5.1851851851851842</v>
      </c>
      <c r="BL357" s="68"/>
      <c r="BM357" s="68"/>
    </row>
    <row r="358" spans="1:73" s="1" customFormat="1" x14ac:dyDescent="0.3">
      <c r="A358" s="22" t="s">
        <v>246</v>
      </c>
      <c r="B358" s="19" t="s">
        <v>502</v>
      </c>
      <c r="C358" s="1" t="s">
        <v>1007</v>
      </c>
      <c r="D358" s="19" t="s">
        <v>235</v>
      </c>
      <c r="E358" s="19" t="s">
        <v>407</v>
      </c>
      <c r="F358" s="1">
        <v>17.899999999999999</v>
      </c>
      <c r="G358" s="1">
        <v>144.66999999999999</v>
      </c>
      <c r="H358" s="1">
        <v>51.17</v>
      </c>
      <c r="I358" s="1">
        <v>1.28</v>
      </c>
      <c r="J358" s="1">
        <v>17.32</v>
      </c>
      <c r="K358" s="1">
        <v>8.16</v>
      </c>
      <c r="L358" s="1">
        <v>0.15</v>
      </c>
      <c r="M358" s="1">
        <v>7.61</v>
      </c>
      <c r="N358" s="1">
        <v>10.8</v>
      </c>
      <c r="O358" s="1">
        <v>3.17</v>
      </c>
      <c r="P358" s="1">
        <v>0.19</v>
      </c>
      <c r="Q358" s="1">
        <v>0.16</v>
      </c>
      <c r="R358" s="1">
        <f t="shared" si="93"/>
        <v>100.01</v>
      </c>
      <c r="T358" s="1">
        <f t="shared" si="94"/>
        <v>51.164883511648831</v>
      </c>
      <c r="U358" s="1">
        <f t="shared" si="95"/>
        <v>1.27987201279872</v>
      </c>
      <c r="V358" s="1">
        <f t="shared" si="96"/>
        <v>17.31826817318268</v>
      </c>
      <c r="W358" s="1">
        <f t="shared" si="97"/>
        <v>8.1591840815918406</v>
      </c>
      <c r="X358" s="1">
        <f t="shared" si="98"/>
        <v>0.14998500149985</v>
      </c>
      <c r="Y358" s="1">
        <f t="shared" si="99"/>
        <v>7.6092390760923907</v>
      </c>
      <c r="Z358" s="1">
        <f t="shared" si="100"/>
        <v>10.798920107989202</v>
      </c>
      <c r="AA358" s="1">
        <f t="shared" si="101"/>
        <v>3.1696830316968301</v>
      </c>
      <c r="AB358" s="1">
        <f t="shared" si="102"/>
        <v>0.18998100189980999</v>
      </c>
      <c r="AC358" s="1">
        <f t="shared" si="103"/>
        <v>0.15998400159984</v>
      </c>
      <c r="AD358" s="1">
        <f t="shared" si="104"/>
        <v>100</v>
      </c>
      <c r="AE358" s="8"/>
      <c r="AI358" s="1">
        <v>2.65</v>
      </c>
      <c r="AK358" s="1">
        <v>183</v>
      </c>
      <c r="AL358" s="1">
        <v>29</v>
      </c>
      <c r="AM358" s="1">
        <v>1</v>
      </c>
      <c r="AN358" s="1">
        <v>16</v>
      </c>
      <c r="AO358" s="1">
        <v>5.32</v>
      </c>
      <c r="AR358" s="1">
        <v>10.18</v>
      </c>
      <c r="AS358" s="1">
        <v>3.19</v>
      </c>
      <c r="BD358" s="1">
        <v>0.16</v>
      </c>
      <c r="BF358" s="1">
        <v>0.2</v>
      </c>
      <c r="BH358" s="1">
        <f>AN358/BF358</f>
        <v>80</v>
      </c>
      <c r="BJ358" s="1">
        <f>AI358/BF358</f>
        <v>13.249999999999998</v>
      </c>
      <c r="BL358" s="68"/>
      <c r="BM358" s="68"/>
    </row>
    <row r="359" spans="1:73" s="1" customFormat="1" x14ac:dyDescent="0.3">
      <c r="A359" s="22" t="s">
        <v>246</v>
      </c>
      <c r="B359" s="19" t="s">
        <v>503</v>
      </c>
      <c r="C359" s="1" t="s">
        <v>1007</v>
      </c>
      <c r="D359" s="19" t="s">
        <v>235</v>
      </c>
      <c r="E359" s="19" t="s">
        <v>407</v>
      </c>
      <c r="F359" s="1">
        <v>17.899999999999999</v>
      </c>
      <c r="G359" s="1">
        <v>144.66999999999999</v>
      </c>
      <c r="H359" s="1">
        <v>51.42</v>
      </c>
      <c r="I359" s="1">
        <v>1.37</v>
      </c>
      <c r="J359" s="1">
        <v>16.21</v>
      </c>
      <c r="K359" s="1">
        <v>8.4499999999999993</v>
      </c>
      <c r="L359" s="1">
        <v>0.16</v>
      </c>
      <c r="M359" s="1">
        <v>8.01</v>
      </c>
      <c r="N359" s="1">
        <v>11.16</v>
      </c>
      <c r="O359" s="1">
        <v>2.83</v>
      </c>
      <c r="P359" s="1">
        <v>0.21</v>
      </c>
      <c r="Q359" s="1">
        <v>0.18</v>
      </c>
      <c r="R359" s="1">
        <f t="shared" si="93"/>
        <v>100</v>
      </c>
      <c r="T359" s="1">
        <f t="shared" si="94"/>
        <v>51.42</v>
      </c>
      <c r="U359" s="1">
        <f t="shared" si="95"/>
        <v>1.37</v>
      </c>
      <c r="V359" s="1">
        <f t="shared" si="96"/>
        <v>16.21</v>
      </c>
      <c r="W359" s="1">
        <f t="shared" si="97"/>
        <v>8.4499999999999993</v>
      </c>
      <c r="X359" s="1">
        <f t="shared" si="98"/>
        <v>0.16</v>
      </c>
      <c r="Y359" s="1">
        <f t="shared" si="99"/>
        <v>8.01</v>
      </c>
      <c r="Z359" s="1">
        <f t="shared" si="100"/>
        <v>11.16</v>
      </c>
      <c r="AA359" s="1">
        <f t="shared" si="101"/>
        <v>2.83</v>
      </c>
      <c r="AB359" s="1">
        <f t="shared" si="102"/>
        <v>0.21</v>
      </c>
      <c r="AC359" s="1">
        <f t="shared" si="103"/>
        <v>0.18</v>
      </c>
      <c r="AD359" s="1">
        <f t="shared" si="104"/>
        <v>100</v>
      </c>
      <c r="AE359" s="8"/>
      <c r="AI359" s="1">
        <v>2.65</v>
      </c>
      <c r="AK359" s="1">
        <v>156</v>
      </c>
      <c r="AL359" s="1">
        <v>30</v>
      </c>
      <c r="AM359" s="1">
        <v>1</v>
      </c>
      <c r="AN359" s="1">
        <v>24</v>
      </c>
      <c r="AO359" s="1">
        <v>4.3899999999999997</v>
      </c>
      <c r="AR359" s="1">
        <v>10.050000000000001</v>
      </c>
      <c r="AS359" s="1">
        <v>3.21</v>
      </c>
      <c r="BD359" s="1">
        <v>0.16</v>
      </c>
      <c r="BF359" s="1">
        <v>0.23</v>
      </c>
      <c r="BH359" s="1">
        <f>AN359/BF359</f>
        <v>104.34782608695652</v>
      </c>
      <c r="BJ359" s="1">
        <f>AI359/BF359</f>
        <v>11.521739130434781</v>
      </c>
      <c r="BL359" s="68"/>
      <c r="BM359" s="68"/>
    </row>
    <row r="360" spans="1:73" s="1" customFormat="1" x14ac:dyDescent="0.3">
      <c r="A360" s="22" t="s">
        <v>246</v>
      </c>
      <c r="B360" s="19" t="s">
        <v>504</v>
      </c>
      <c r="C360" s="1" t="s">
        <v>1007</v>
      </c>
      <c r="D360" s="19" t="s">
        <v>235</v>
      </c>
      <c r="E360" s="19" t="s">
        <v>407</v>
      </c>
      <c r="F360" s="1">
        <v>17.670000000000002</v>
      </c>
      <c r="G360" s="1">
        <v>144.83000000000001</v>
      </c>
      <c r="H360" s="1">
        <v>50.68</v>
      </c>
      <c r="I360" s="1">
        <v>1.4</v>
      </c>
      <c r="J360" s="1">
        <v>16.940000000000001</v>
      </c>
      <c r="K360" s="1">
        <v>8.69</v>
      </c>
      <c r="L360" s="1">
        <v>0.15</v>
      </c>
      <c r="M360" s="1">
        <v>8.1300000000000008</v>
      </c>
      <c r="N360" s="1">
        <v>10.82</v>
      </c>
      <c r="O360" s="1">
        <v>2.96</v>
      </c>
      <c r="P360" s="1">
        <v>0.11</v>
      </c>
      <c r="Q360" s="1">
        <v>0.12</v>
      </c>
      <c r="R360" s="1">
        <f t="shared" si="93"/>
        <v>100</v>
      </c>
      <c r="T360" s="1">
        <f t="shared" si="94"/>
        <v>50.68</v>
      </c>
      <c r="U360" s="1">
        <f t="shared" si="95"/>
        <v>1.4</v>
      </c>
      <c r="V360" s="1">
        <f t="shared" si="96"/>
        <v>16.940000000000001</v>
      </c>
      <c r="W360" s="1">
        <f t="shared" si="97"/>
        <v>8.69</v>
      </c>
      <c r="X360" s="1">
        <f t="shared" si="98"/>
        <v>0.15</v>
      </c>
      <c r="Y360" s="1">
        <f t="shared" si="99"/>
        <v>8.1300000000000008</v>
      </c>
      <c r="Z360" s="1">
        <f t="shared" si="100"/>
        <v>10.82</v>
      </c>
      <c r="AA360" s="1">
        <f t="shared" si="101"/>
        <v>2.96</v>
      </c>
      <c r="AB360" s="1">
        <f t="shared" si="102"/>
        <v>0.11</v>
      </c>
      <c r="AC360" s="1">
        <f t="shared" si="103"/>
        <v>0.12</v>
      </c>
      <c r="AD360" s="1">
        <f t="shared" si="104"/>
        <v>100</v>
      </c>
      <c r="AE360" s="8"/>
      <c r="AI360" s="1">
        <v>0.95</v>
      </c>
      <c r="AK360" s="1">
        <v>135</v>
      </c>
      <c r="AL360" s="1">
        <v>33</v>
      </c>
      <c r="AM360" s="1">
        <v>1</v>
      </c>
      <c r="AN360" s="1">
        <v>8</v>
      </c>
      <c r="AR360" s="1">
        <v>11.2</v>
      </c>
      <c r="AS360" s="1">
        <v>3.85</v>
      </c>
      <c r="BL360" s="68"/>
      <c r="BM360" s="68"/>
    </row>
    <row r="361" spans="1:73" s="1" customFormat="1" x14ac:dyDescent="0.3">
      <c r="A361" s="22" t="s">
        <v>246</v>
      </c>
      <c r="B361" s="19" t="s">
        <v>505</v>
      </c>
      <c r="C361" s="1" t="s">
        <v>1007</v>
      </c>
      <c r="D361" s="19" t="s">
        <v>235</v>
      </c>
      <c r="E361" s="19" t="s">
        <v>407</v>
      </c>
      <c r="F361" s="1">
        <v>17.899999999999999</v>
      </c>
      <c r="G361" s="1">
        <v>144.66999999999999</v>
      </c>
      <c r="H361" s="1">
        <v>51.26</v>
      </c>
      <c r="I361" s="1">
        <v>0.89</v>
      </c>
      <c r="J361" s="1">
        <v>17.420000000000002</v>
      </c>
      <c r="K361" s="1">
        <v>7.26</v>
      </c>
      <c r="L361" s="1">
        <v>0.16</v>
      </c>
      <c r="M361" s="1">
        <v>7.51</v>
      </c>
      <c r="N361" s="1">
        <v>12.59</v>
      </c>
      <c r="O361" s="1">
        <v>2.46</v>
      </c>
      <c r="P361" s="1">
        <v>0.31</v>
      </c>
      <c r="Q361" s="1">
        <v>0.13</v>
      </c>
      <c r="R361" s="1">
        <f t="shared" si="93"/>
        <v>99.99</v>
      </c>
      <c r="T361" s="1">
        <f t="shared" si="94"/>
        <v>51.265126512651271</v>
      </c>
      <c r="U361" s="1">
        <f t="shared" si="95"/>
        <v>0.89008900890089004</v>
      </c>
      <c r="V361" s="1">
        <f t="shared" si="96"/>
        <v>17.421742174217425</v>
      </c>
      <c r="W361" s="1">
        <f t="shared" si="97"/>
        <v>7.2607260726072615</v>
      </c>
      <c r="X361" s="1">
        <f t="shared" si="98"/>
        <v>0.16001600160016002</v>
      </c>
      <c r="Y361" s="1">
        <f t="shared" si="99"/>
        <v>7.5107510751075104</v>
      </c>
      <c r="Z361" s="1">
        <f t="shared" si="100"/>
        <v>12.59125912591259</v>
      </c>
      <c r="AA361" s="1">
        <f t="shared" si="101"/>
        <v>2.4602460246024602</v>
      </c>
      <c r="AB361" s="1">
        <f t="shared" si="102"/>
        <v>0.31003100310031007</v>
      </c>
      <c r="AC361" s="1">
        <f t="shared" si="103"/>
        <v>0.13001300130013002</v>
      </c>
      <c r="AD361" s="1">
        <f t="shared" si="104"/>
        <v>99.999999999999972</v>
      </c>
      <c r="AE361" s="8"/>
      <c r="AI361" s="1">
        <v>4.8</v>
      </c>
      <c r="AK361" s="1">
        <v>221</v>
      </c>
      <c r="AL361" s="1">
        <v>26</v>
      </c>
      <c r="AM361" s="1">
        <v>1</v>
      </c>
      <c r="AN361" s="1">
        <v>25</v>
      </c>
      <c r="AO361" s="1">
        <v>4.53</v>
      </c>
      <c r="AR361" s="1">
        <v>9</v>
      </c>
      <c r="AS361" s="1">
        <v>2.39</v>
      </c>
      <c r="BD361" s="1">
        <v>0.17</v>
      </c>
      <c r="BF361" s="1">
        <v>0.43</v>
      </c>
      <c r="BH361" s="1">
        <f>AN361/BF361</f>
        <v>58.139534883720934</v>
      </c>
      <c r="BJ361" s="1">
        <f>AI361/BF361</f>
        <v>11.162790697674419</v>
      </c>
      <c r="BL361" s="68"/>
      <c r="BM361" s="68"/>
    </row>
    <row r="362" spans="1:73" s="1" customFormat="1" x14ac:dyDescent="0.3">
      <c r="A362" s="22" t="s">
        <v>246</v>
      </c>
      <c r="B362" s="19" t="s">
        <v>506</v>
      </c>
      <c r="C362" s="1" t="s">
        <v>1007</v>
      </c>
      <c r="D362" s="19" t="s">
        <v>235</v>
      </c>
      <c r="E362" s="19" t="s">
        <v>407</v>
      </c>
      <c r="F362" s="1">
        <v>17.899999999999999</v>
      </c>
      <c r="G362" s="1">
        <v>144.66999999999999</v>
      </c>
      <c r="H362" s="1">
        <v>51.17</v>
      </c>
      <c r="I362" s="1">
        <v>0.95</v>
      </c>
      <c r="J362" s="1">
        <v>17.52</v>
      </c>
      <c r="K362" s="1">
        <v>7.15</v>
      </c>
      <c r="L362" s="1">
        <v>0.14000000000000001</v>
      </c>
      <c r="M362" s="1">
        <v>7.69</v>
      </c>
      <c r="N362" s="1">
        <v>12.29</v>
      </c>
      <c r="O362" s="1">
        <v>2.65</v>
      </c>
      <c r="P362" s="1">
        <v>0.32</v>
      </c>
      <c r="Q362" s="1">
        <v>0.12</v>
      </c>
      <c r="R362" s="1">
        <f t="shared" si="93"/>
        <v>100</v>
      </c>
      <c r="T362" s="1">
        <f t="shared" si="94"/>
        <v>51.17</v>
      </c>
      <c r="U362" s="1">
        <f t="shared" si="95"/>
        <v>0.95</v>
      </c>
      <c r="V362" s="1">
        <f t="shared" si="96"/>
        <v>17.52</v>
      </c>
      <c r="W362" s="1">
        <f t="shared" si="97"/>
        <v>7.15</v>
      </c>
      <c r="X362" s="1">
        <f t="shared" si="98"/>
        <v>0.14000000000000001</v>
      </c>
      <c r="Y362" s="1">
        <f t="shared" si="99"/>
        <v>7.6900000000000013</v>
      </c>
      <c r="Z362" s="1">
        <f t="shared" si="100"/>
        <v>12.29</v>
      </c>
      <c r="AA362" s="1">
        <f t="shared" si="101"/>
        <v>2.65</v>
      </c>
      <c r="AB362" s="1">
        <f t="shared" si="102"/>
        <v>0.32</v>
      </c>
      <c r="AC362" s="1">
        <f t="shared" si="103"/>
        <v>0.12</v>
      </c>
      <c r="AD362" s="1">
        <f t="shared" si="104"/>
        <v>100</v>
      </c>
      <c r="AE362" s="8"/>
      <c r="AK362" s="1">
        <v>202</v>
      </c>
      <c r="AL362" s="1">
        <v>24</v>
      </c>
      <c r="AM362" s="1">
        <v>2</v>
      </c>
      <c r="AN362" s="1">
        <v>31</v>
      </c>
      <c r="AO362" s="1">
        <v>4.9400000000000004</v>
      </c>
      <c r="BD362" s="1">
        <v>0.12</v>
      </c>
      <c r="BF362" s="1">
        <v>0.39</v>
      </c>
      <c r="BH362" s="1">
        <f>AN362/BF362</f>
        <v>79.487179487179489</v>
      </c>
      <c r="BL362" s="68"/>
      <c r="BM362" s="68"/>
    </row>
    <row r="363" spans="1:73" s="1" customFormat="1" x14ac:dyDescent="0.3">
      <c r="A363" s="22" t="s">
        <v>246</v>
      </c>
      <c r="B363" s="19" t="s">
        <v>507</v>
      </c>
      <c r="C363" s="1" t="s">
        <v>1007</v>
      </c>
      <c r="D363" s="19" t="s">
        <v>235</v>
      </c>
      <c r="E363" s="19" t="s">
        <v>407</v>
      </c>
      <c r="F363" s="1">
        <v>18.2</v>
      </c>
      <c r="G363" s="1">
        <v>144.69999999999999</v>
      </c>
      <c r="H363" s="1">
        <v>51.26</v>
      </c>
      <c r="I363" s="1">
        <v>0.96</v>
      </c>
      <c r="J363" s="1">
        <v>17.53</v>
      </c>
      <c r="K363" s="1">
        <v>7.38</v>
      </c>
      <c r="L363" s="1">
        <v>0.12</v>
      </c>
      <c r="M363" s="1">
        <v>7.52</v>
      </c>
      <c r="N363" s="1">
        <v>12.17</v>
      </c>
      <c r="O363" s="1">
        <v>2.63</v>
      </c>
      <c r="P363" s="1">
        <v>0.3</v>
      </c>
      <c r="Q363" s="1">
        <v>0.13</v>
      </c>
      <c r="R363" s="1">
        <f t="shared" si="93"/>
        <v>99.999999999999986</v>
      </c>
      <c r="T363" s="1">
        <f t="shared" si="94"/>
        <v>51.260000000000005</v>
      </c>
      <c r="U363" s="1">
        <f t="shared" si="95"/>
        <v>0.96000000000000008</v>
      </c>
      <c r="V363" s="1">
        <f t="shared" si="96"/>
        <v>17.530000000000005</v>
      </c>
      <c r="W363" s="1">
        <f t="shared" si="97"/>
        <v>7.3800000000000008</v>
      </c>
      <c r="X363" s="1">
        <f t="shared" si="98"/>
        <v>0.12000000000000001</v>
      </c>
      <c r="Y363" s="1">
        <f t="shared" si="99"/>
        <v>7.5200000000000005</v>
      </c>
      <c r="Z363" s="1">
        <f t="shared" si="100"/>
        <v>12.170000000000002</v>
      </c>
      <c r="AA363" s="1">
        <f t="shared" si="101"/>
        <v>2.6300000000000003</v>
      </c>
      <c r="AB363" s="1">
        <f t="shared" si="102"/>
        <v>0.30000000000000004</v>
      </c>
      <c r="AC363" s="1">
        <f t="shared" si="103"/>
        <v>0.13</v>
      </c>
      <c r="AD363" s="1">
        <f t="shared" si="104"/>
        <v>100</v>
      </c>
      <c r="AE363" s="8"/>
      <c r="AI363" s="1">
        <v>4.9000000000000004</v>
      </c>
      <c r="AK363" s="1">
        <v>207</v>
      </c>
      <c r="AL363" s="1">
        <v>22</v>
      </c>
      <c r="AM363" s="1">
        <v>1</v>
      </c>
      <c r="AN363" s="1">
        <v>40</v>
      </c>
      <c r="BL363" s="68"/>
      <c r="BM363" s="68"/>
    </row>
    <row r="364" spans="1:73" s="1" customFormat="1" x14ac:dyDescent="0.3">
      <c r="A364" s="22" t="s">
        <v>246</v>
      </c>
      <c r="B364" s="19" t="s">
        <v>508</v>
      </c>
      <c r="C364" s="1" t="s">
        <v>1007</v>
      </c>
      <c r="D364" s="19" t="s">
        <v>235</v>
      </c>
      <c r="E364" s="19" t="s">
        <v>407</v>
      </c>
      <c r="F364" s="1">
        <v>18.3</v>
      </c>
      <c r="G364" s="1">
        <v>144.69999999999999</v>
      </c>
      <c r="H364" s="1">
        <v>51.76</v>
      </c>
      <c r="I364" s="1">
        <v>1.03</v>
      </c>
      <c r="J364" s="1">
        <v>17.34</v>
      </c>
      <c r="K364" s="1">
        <v>7.4</v>
      </c>
      <c r="L364" s="1">
        <v>0.18</v>
      </c>
      <c r="M364" s="1">
        <v>7.06</v>
      </c>
      <c r="N364" s="1">
        <v>12.07</v>
      </c>
      <c r="O364" s="1">
        <v>2.68</v>
      </c>
      <c r="P364" s="1">
        <v>0.31</v>
      </c>
      <c r="Q364" s="1">
        <v>0.15</v>
      </c>
      <c r="R364" s="1">
        <f t="shared" si="93"/>
        <v>99.980000000000018</v>
      </c>
      <c r="T364" s="1">
        <f t="shared" si="94"/>
        <v>51.77035407081415</v>
      </c>
      <c r="U364" s="1">
        <f t="shared" si="95"/>
        <v>1.0302060412082414</v>
      </c>
      <c r="V364" s="1">
        <f t="shared" si="96"/>
        <v>17.343468693738746</v>
      </c>
      <c r="W364" s="1">
        <f t="shared" si="97"/>
        <v>7.4014802960592112</v>
      </c>
      <c r="X364" s="1">
        <f t="shared" si="98"/>
        <v>0.18003600720144025</v>
      </c>
      <c r="Y364" s="1">
        <f t="shared" si="99"/>
        <v>7.0614122824564891</v>
      </c>
      <c r="Z364" s="1">
        <f t="shared" si="100"/>
        <v>12.072414482896578</v>
      </c>
      <c r="AA364" s="1">
        <f t="shared" si="101"/>
        <v>2.6805361072214438</v>
      </c>
      <c r="AB364" s="1">
        <f t="shared" si="102"/>
        <v>0.31006201240248044</v>
      </c>
      <c r="AC364" s="1">
        <f t="shared" si="103"/>
        <v>0.1500300060012002</v>
      </c>
      <c r="AD364" s="1">
        <f t="shared" si="104"/>
        <v>99.999999999999972</v>
      </c>
      <c r="AE364" s="8"/>
      <c r="AI364" s="1">
        <v>4.6900000000000004</v>
      </c>
      <c r="AK364" s="1">
        <v>198</v>
      </c>
      <c r="AL364" s="1">
        <v>24</v>
      </c>
      <c r="AM364" s="1">
        <v>1</v>
      </c>
      <c r="AN364" s="1">
        <v>40</v>
      </c>
      <c r="AO364" s="1">
        <v>29</v>
      </c>
      <c r="AR364" s="1">
        <v>8.99</v>
      </c>
      <c r="AS364" s="1">
        <v>2.7</v>
      </c>
      <c r="BL364" s="68"/>
      <c r="BM364" s="68"/>
    </row>
    <row r="365" spans="1:73" s="1" customFormat="1" x14ac:dyDescent="0.3">
      <c r="A365" s="22" t="s">
        <v>246</v>
      </c>
      <c r="B365" s="19" t="s">
        <v>509</v>
      </c>
      <c r="C365" s="1" t="s">
        <v>1007</v>
      </c>
      <c r="D365" s="19" t="s">
        <v>235</v>
      </c>
      <c r="E365" s="19" t="s">
        <v>407</v>
      </c>
      <c r="F365" s="1">
        <v>18.3</v>
      </c>
      <c r="G365" s="1">
        <v>144.69999999999999</v>
      </c>
      <c r="H365" s="1">
        <v>51.48</v>
      </c>
      <c r="I365" s="1">
        <v>1.1299999999999999</v>
      </c>
      <c r="J365" s="1">
        <v>17.55</v>
      </c>
      <c r="K365" s="1">
        <v>7.67</v>
      </c>
      <c r="L365" s="1">
        <v>0.15</v>
      </c>
      <c r="M365" s="1">
        <v>7.1</v>
      </c>
      <c r="N365" s="1">
        <v>11.55</v>
      </c>
      <c r="O365" s="1">
        <v>2.79</v>
      </c>
      <c r="P365" s="1">
        <v>0.41</v>
      </c>
      <c r="Q365" s="1">
        <v>0.18</v>
      </c>
      <c r="R365" s="1">
        <f t="shared" si="93"/>
        <v>100.01</v>
      </c>
      <c r="T365" s="1">
        <f t="shared" si="94"/>
        <v>51.474852514748513</v>
      </c>
      <c r="U365" s="1">
        <f t="shared" si="95"/>
        <v>1.1298870112988699</v>
      </c>
      <c r="V365" s="1">
        <f t="shared" si="96"/>
        <v>17.548245175482453</v>
      </c>
      <c r="W365" s="1">
        <f t="shared" si="97"/>
        <v>7.6692330766923309</v>
      </c>
      <c r="X365" s="1">
        <f t="shared" si="98"/>
        <v>0.14998500149985</v>
      </c>
      <c r="Y365" s="1">
        <f t="shared" si="99"/>
        <v>7.0992900709929003</v>
      </c>
      <c r="Z365" s="1">
        <f t="shared" si="100"/>
        <v>11.548845115488451</v>
      </c>
      <c r="AA365" s="1">
        <f t="shared" si="101"/>
        <v>2.78972102789721</v>
      </c>
      <c r="AB365" s="1">
        <f t="shared" si="102"/>
        <v>0.40995900409958996</v>
      </c>
      <c r="AC365" s="1">
        <f t="shared" si="103"/>
        <v>0.17998200179982002</v>
      </c>
      <c r="AD365" s="1">
        <f t="shared" si="104"/>
        <v>99.999999999999986</v>
      </c>
      <c r="AE365" s="8"/>
      <c r="AI365" s="1">
        <v>5.9</v>
      </c>
      <c r="AK365" s="1">
        <v>254</v>
      </c>
      <c r="AL365" s="1">
        <v>25</v>
      </c>
      <c r="AM365" s="1">
        <v>3</v>
      </c>
      <c r="AN365" s="1">
        <v>33</v>
      </c>
      <c r="AO365" s="1">
        <v>6.09</v>
      </c>
      <c r="AR365" s="1">
        <v>10.15</v>
      </c>
      <c r="AS365" s="1">
        <v>2.97</v>
      </c>
      <c r="BD365" s="1">
        <v>0.28999999999999998</v>
      </c>
      <c r="BF365" s="1">
        <v>0.54</v>
      </c>
      <c r="BH365" s="1">
        <f>AN365/BF365</f>
        <v>61.111111111111107</v>
      </c>
      <c r="BJ365" s="1">
        <f>AI365/BF365</f>
        <v>10.925925925925926</v>
      </c>
      <c r="BL365" s="68"/>
      <c r="BM365" s="68"/>
    </row>
    <row r="366" spans="1:73" s="1" customFormat="1" x14ac:dyDescent="0.3">
      <c r="A366" s="22" t="s">
        <v>246</v>
      </c>
      <c r="B366" s="19" t="s">
        <v>510</v>
      </c>
      <c r="C366" s="1" t="s">
        <v>1007</v>
      </c>
      <c r="D366" s="19" t="s">
        <v>235</v>
      </c>
      <c r="E366" s="19" t="s">
        <v>407</v>
      </c>
      <c r="F366" s="1">
        <v>18.2</v>
      </c>
      <c r="G366" s="1">
        <v>144.69999999999999</v>
      </c>
      <c r="H366" s="1">
        <v>51.37</v>
      </c>
      <c r="I366" s="1">
        <v>1.23</v>
      </c>
      <c r="J366" s="1">
        <v>17.22</v>
      </c>
      <c r="K366" s="1">
        <v>7.91</v>
      </c>
      <c r="L366" s="1">
        <v>0.14000000000000001</v>
      </c>
      <c r="M366" s="1">
        <v>7.21</v>
      </c>
      <c r="N366" s="1">
        <v>11.49</v>
      </c>
      <c r="O366" s="1">
        <v>3.03</v>
      </c>
      <c r="P366" s="1">
        <v>0.28000000000000003</v>
      </c>
      <c r="Q366" s="1">
        <v>0.13</v>
      </c>
      <c r="R366" s="1">
        <f t="shared" si="93"/>
        <v>100.00999999999998</v>
      </c>
      <c r="T366" s="1">
        <f t="shared" si="94"/>
        <v>51.364863513648643</v>
      </c>
      <c r="U366" s="1">
        <f t="shared" si="95"/>
        <v>1.2298770122987703</v>
      </c>
      <c r="V366" s="1">
        <f t="shared" si="96"/>
        <v>17.218278172182785</v>
      </c>
      <c r="W366" s="1">
        <f t="shared" si="97"/>
        <v>7.9092090790920926</v>
      </c>
      <c r="X366" s="1">
        <f t="shared" si="98"/>
        <v>0.13998600139986006</v>
      </c>
      <c r="Y366" s="1">
        <f t="shared" si="99"/>
        <v>7.2092790720927917</v>
      </c>
      <c r="Z366" s="1">
        <f t="shared" si="100"/>
        <v>11.488851114888513</v>
      </c>
      <c r="AA366" s="1">
        <f t="shared" si="101"/>
        <v>3.0296970302969708</v>
      </c>
      <c r="AB366" s="1">
        <f t="shared" si="102"/>
        <v>0.27997200279972012</v>
      </c>
      <c r="AC366" s="1">
        <f t="shared" si="103"/>
        <v>0.12998700129987004</v>
      </c>
      <c r="AD366" s="1">
        <f t="shared" si="104"/>
        <v>100.00000000000004</v>
      </c>
      <c r="AE366" s="8"/>
      <c r="AI366" s="1">
        <v>2.2999999999999998</v>
      </c>
      <c r="AK366" s="1">
        <v>213</v>
      </c>
      <c r="AL366" s="1">
        <v>29</v>
      </c>
      <c r="AM366" s="1">
        <v>1</v>
      </c>
      <c r="AN366" s="1">
        <v>31</v>
      </c>
      <c r="AO366" s="1">
        <v>5.21</v>
      </c>
      <c r="AR366" s="1">
        <v>12</v>
      </c>
      <c r="AS366" s="1">
        <v>3.15</v>
      </c>
      <c r="BD366" s="1">
        <v>0.19</v>
      </c>
      <c r="BF366" s="1">
        <v>0.37</v>
      </c>
      <c r="BH366" s="1">
        <f>AN366/BF366</f>
        <v>83.78378378378379</v>
      </c>
      <c r="BJ366" s="1">
        <f>AI366/BF366</f>
        <v>6.2162162162162158</v>
      </c>
      <c r="BL366" s="68"/>
      <c r="BM366" s="68"/>
    </row>
    <row r="367" spans="1:73" s="1" customFormat="1" x14ac:dyDescent="0.3">
      <c r="A367" s="22" t="s">
        <v>246</v>
      </c>
      <c r="B367" s="19" t="s">
        <v>511</v>
      </c>
      <c r="C367" s="1" t="s">
        <v>1007</v>
      </c>
      <c r="D367" s="19" t="s">
        <v>235</v>
      </c>
      <c r="E367" s="19" t="s">
        <v>407</v>
      </c>
      <c r="F367" s="1">
        <v>18.3</v>
      </c>
      <c r="G367" s="1">
        <v>144.69999999999999</v>
      </c>
      <c r="H367" s="1">
        <v>50.82</v>
      </c>
      <c r="I367" s="1">
        <v>0.55000000000000004</v>
      </c>
      <c r="J367" s="1">
        <v>17.7</v>
      </c>
      <c r="K367" s="1">
        <v>7.41</v>
      </c>
      <c r="L367" s="1">
        <v>0.15</v>
      </c>
      <c r="M367" s="1">
        <v>7.11</v>
      </c>
      <c r="N367" s="1">
        <v>13.37</v>
      </c>
      <c r="O367" s="1">
        <v>2.06</v>
      </c>
      <c r="P367" s="1">
        <v>0.72</v>
      </c>
      <c r="Q367" s="1">
        <v>0.12</v>
      </c>
      <c r="R367" s="1">
        <f t="shared" si="93"/>
        <v>100.01</v>
      </c>
      <c r="T367" s="1">
        <f t="shared" si="94"/>
        <v>50.814918508149191</v>
      </c>
      <c r="U367" s="1">
        <f t="shared" si="95"/>
        <v>0.54994500549945002</v>
      </c>
      <c r="V367" s="1">
        <f t="shared" si="96"/>
        <v>17.6982301769823</v>
      </c>
      <c r="W367" s="1">
        <f t="shared" si="97"/>
        <v>7.4092590740925903</v>
      </c>
      <c r="X367" s="1">
        <f t="shared" si="98"/>
        <v>0.14998500149985</v>
      </c>
      <c r="Y367" s="1">
        <f t="shared" si="99"/>
        <v>7.1092890710928902</v>
      </c>
      <c r="Z367" s="1">
        <f t="shared" si="100"/>
        <v>13.368663133686628</v>
      </c>
      <c r="AA367" s="1">
        <f t="shared" si="101"/>
        <v>2.0597940205979404</v>
      </c>
      <c r="AB367" s="1">
        <f t="shared" si="102"/>
        <v>0.71992800719928007</v>
      </c>
      <c r="AC367" s="1">
        <f t="shared" si="103"/>
        <v>0.11998800119987998</v>
      </c>
      <c r="AD367" s="1">
        <f t="shared" si="104"/>
        <v>100</v>
      </c>
      <c r="AE367" s="8"/>
      <c r="AI367" s="1">
        <v>18</v>
      </c>
      <c r="AK367" s="1">
        <v>341</v>
      </c>
      <c r="AL367" s="1">
        <v>16</v>
      </c>
      <c r="AM367" s="1">
        <v>3</v>
      </c>
      <c r="AN367" s="1">
        <v>46</v>
      </c>
      <c r="BL367" s="68"/>
      <c r="BM367" s="68"/>
    </row>
    <row r="368" spans="1:73" s="1" customFormat="1" x14ac:dyDescent="0.3">
      <c r="A368" s="22" t="s">
        <v>246</v>
      </c>
      <c r="B368" s="19" t="s">
        <v>512</v>
      </c>
      <c r="C368" s="1" t="s">
        <v>1007</v>
      </c>
      <c r="D368" s="19" t="s">
        <v>235</v>
      </c>
      <c r="E368" s="19" t="s">
        <v>407</v>
      </c>
      <c r="F368" s="1">
        <v>18.3</v>
      </c>
      <c r="G368" s="1">
        <v>144.69999999999999</v>
      </c>
      <c r="H368" s="1">
        <v>50.58</v>
      </c>
      <c r="I368" s="1">
        <v>0.57999999999999996</v>
      </c>
      <c r="J368" s="1">
        <v>17.77</v>
      </c>
      <c r="K368" s="1">
        <v>7.16</v>
      </c>
      <c r="L368" s="1">
        <v>0.16</v>
      </c>
      <c r="M368" s="1">
        <v>7.08</v>
      </c>
      <c r="N368" s="1">
        <v>13.71</v>
      </c>
      <c r="O368" s="1">
        <v>2.11</v>
      </c>
      <c r="P368" s="1">
        <v>0.72</v>
      </c>
      <c r="Q368" s="1">
        <v>0.13</v>
      </c>
      <c r="R368" s="1">
        <f t="shared" si="93"/>
        <v>99.999999999999986</v>
      </c>
      <c r="T368" s="1">
        <f t="shared" si="94"/>
        <v>50.580000000000005</v>
      </c>
      <c r="U368" s="1">
        <f t="shared" si="95"/>
        <v>0.58000000000000007</v>
      </c>
      <c r="V368" s="1">
        <f t="shared" si="96"/>
        <v>17.770000000000003</v>
      </c>
      <c r="W368" s="1">
        <f t="shared" si="97"/>
        <v>7.160000000000001</v>
      </c>
      <c r="X368" s="1">
        <f t="shared" si="98"/>
        <v>0.16000000000000003</v>
      </c>
      <c r="Y368" s="1">
        <f t="shared" si="99"/>
        <v>7.0800000000000018</v>
      </c>
      <c r="Z368" s="1">
        <f t="shared" si="100"/>
        <v>13.710000000000003</v>
      </c>
      <c r="AA368" s="1">
        <f t="shared" si="101"/>
        <v>2.11</v>
      </c>
      <c r="AB368" s="1">
        <f t="shared" si="102"/>
        <v>0.72000000000000008</v>
      </c>
      <c r="AC368" s="1">
        <f t="shared" si="103"/>
        <v>0.13</v>
      </c>
      <c r="AD368" s="1">
        <f t="shared" si="104"/>
        <v>100</v>
      </c>
      <c r="AE368" s="8"/>
      <c r="AI368" s="1">
        <v>25</v>
      </c>
      <c r="AK368" s="1">
        <v>314</v>
      </c>
      <c r="AL368" s="1">
        <v>15</v>
      </c>
      <c r="AM368" s="1">
        <v>1</v>
      </c>
      <c r="AN368" s="1">
        <v>49</v>
      </c>
      <c r="AO368" s="1">
        <v>8.1999999999999993</v>
      </c>
      <c r="AR368" s="1">
        <v>10.48</v>
      </c>
      <c r="AS368" s="1">
        <v>2.2599999999999998</v>
      </c>
      <c r="BD368" s="1">
        <v>0.05</v>
      </c>
      <c r="BF368" s="1">
        <v>0.53</v>
      </c>
      <c r="BH368" s="1">
        <f>AN368/BF368</f>
        <v>92.452830188679243</v>
      </c>
      <c r="BJ368" s="1">
        <f>AI368/BF368</f>
        <v>47.169811320754718</v>
      </c>
      <c r="BL368" s="68"/>
      <c r="BM368" s="68"/>
    </row>
    <row r="369" spans="1:65" s="1" customFormat="1" x14ac:dyDescent="0.3">
      <c r="A369" s="22" t="s">
        <v>246</v>
      </c>
      <c r="B369" s="19" t="s">
        <v>513</v>
      </c>
      <c r="C369" s="1" t="s">
        <v>1007</v>
      </c>
      <c r="D369" s="19" t="s">
        <v>235</v>
      </c>
      <c r="E369" s="19" t="s">
        <v>407</v>
      </c>
      <c r="F369" s="1">
        <v>18.3</v>
      </c>
      <c r="G369" s="1">
        <v>144.69999999999999</v>
      </c>
      <c r="H369" s="1">
        <v>50.82</v>
      </c>
      <c r="I369" s="1">
        <v>0.59</v>
      </c>
      <c r="J369" s="1">
        <v>17.59</v>
      </c>
      <c r="K369" s="1">
        <v>7.59</v>
      </c>
      <c r="L369" s="1">
        <v>0.18</v>
      </c>
      <c r="M369" s="1">
        <v>6.94</v>
      </c>
      <c r="N369" s="1">
        <v>13.32</v>
      </c>
      <c r="O369" s="1">
        <v>2.12</v>
      </c>
      <c r="P369" s="1">
        <v>0.72</v>
      </c>
      <c r="Q369" s="1">
        <v>0.12</v>
      </c>
      <c r="R369" s="1">
        <f t="shared" si="93"/>
        <v>99.990000000000009</v>
      </c>
      <c r="T369" s="1">
        <f t="shared" si="94"/>
        <v>50.825082508250816</v>
      </c>
      <c r="U369" s="1">
        <f t="shared" si="95"/>
        <v>0.59005900590059002</v>
      </c>
      <c r="V369" s="1">
        <f t="shared" si="96"/>
        <v>17.591759175917591</v>
      </c>
      <c r="W369" s="1">
        <f t="shared" si="97"/>
        <v>7.5907590759075898</v>
      </c>
      <c r="X369" s="1">
        <f t="shared" si="98"/>
        <v>0.18001800180017999</v>
      </c>
      <c r="Y369" s="1">
        <f t="shared" si="99"/>
        <v>6.9406940694069403</v>
      </c>
      <c r="Z369" s="1">
        <f t="shared" si="100"/>
        <v>13.321332133213321</v>
      </c>
      <c r="AA369" s="1">
        <f t="shared" si="101"/>
        <v>2.12021202120212</v>
      </c>
      <c r="AB369" s="1">
        <f t="shared" si="102"/>
        <v>0.72007200720071995</v>
      </c>
      <c r="AC369" s="1">
        <f t="shared" si="103"/>
        <v>0.12001200120012</v>
      </c>
      <c r="AD369" s="1">
        <f t="shared" si="104"/>
        <v>99.999999999999986</v>
      </c>
      <c r="AE369" s="8"/>
      <c r="AI369" s="1">
        <v>20</v>
      </c>
      <c r="AK369" s="1">
        <v>345</v>
      </c>
      <c r="AL369" s="1">
        <v>16</v>
      </c>
      <c r="AM369" s="1">
        <v>2</v>
      </c>
      <c r="AN369" s="1">
        <v>45</v>
      </c>
      <c r="BL369" s="68"/>
      <c r="BM369" s="68"/>
    </row>
    <row r="370" spans="1:65" s="1" customFormat="1" x14ac:dyDescent="0.3">
      <c r="A370" s="22" t="s">
        <v>246</v>
      </c>
      <c r="B370" s="19" t="s">
        <v>514</v>
      </c>
      <c r="C370" s="1" t="s">
        <v>1007</v>
      </c>
      <c r="D370" s="19" t="s">
        <v>235</v>
      </c>
      <c r="E370" s="19" t="s">
        <v>407</v>
      </c>
      <c r="F370" s="1">
        <v>18.3</v>
      </c>
      <c r="G370" s="1">
        <v>144.69999999999999</v>
      </c>
      <c r="H370" s="1">
        <v>51.23</v>
      </c>
      <c r="I370" s="1">
        <v>0.65</v>
      </c>
      <c r="J370" s="1">
        <v>17.489999999999998</v>
      </c>
      <c r="K370" s="1">
        <v>7.86</v>
      </c>
      <c r="L370" s="1">
        <v>0.17</v>
      </c>
      <c r="M370" s="1">
        <v>6.55</v>
      </c>
      <c r="N370" s="1">
        <v>12.79</v>
      </c>
      <c r="O370" s="1">
        <v>2.33</v>
      </c>
      <c r="P370" s="1">
        <v>0.78</v>
      </c>
      <c r="Q370" s="1">
        <v>0.15</v>
      </c>
      <c r="R370" s="1">
        <f t="shared" si="93"/>
        <v>99.999999999999986</v>
      </c>
      <c r="T370" s="1">
        <f t="shared" si="94"/>
        <v>51.230000000000011</v>
      </c>
      <c r="U370" s="1">
        <f t="shared" si="95"/>
        <v>0.65000000000000013</v>
      </c>
      <c r="V370" s="1">
        <f t="shared" si="96"/>
        <v>17.489999999999998</v>
      </c>
      <c r="W370" s="1">
        <f t="shared" si="97"/>
        <v>7.8600000000000021</v>
      </c>
      <c r="X370" s="1">
        <f t="shared" si="98"/>
        <v>0.17000000000000004</v>
      </c>
      <c r="Y370" s="1">
        <f t="shared" si="99"/>
        <v>6.5500000000000007</v>
      </c>
      <c r="Z370" s="1">
        <f t="shared" si="100"/>
        <v>12.790000000000001</v>
      </c>
      <c r="AA370" s="1">
        <f t="shared" si="101"/>
        <v>2.3300000000000005</v>
      </c>
      <c r="AB370" s="1">
        <f t="shared" si="102"/>
        <v>0.78000000000000014</v>
      </c>
      <c r="AC370" s="1">
        <f t="shared" si="103"/>
        <v>0.15000000000000002</v>
      </c>
      <c r="AD370" s="1">
        <f t="shared" si="104"/>
        <v>100.00000000000001</v>
      </c>
      <c r="AE370" s="8"/>
      <c r="BL370" s="68"/>
      <c r="BM370" s="68"/>
    </row>
    <row r="371" spans="1:65" s="1" customFormat="1" x14ac:dyDescent="0.3">
      <c r="A371" s="22" t="s">
        <v>246</v>
      </c>
      <c r="B371" s="19" t="s">
        <v>515</v>
      </c>
      <c r="C371" s="1" t="s">
        <v>1007</v>
      </c>
      <c r="D371" s="19" t="s">
        <v>235</v>
      </c>
      <c r="E371" s="19" t="s">
        <v>407</v>
      </c>
      <c r="F371" s="1">
        <v>17.670000000000002</v>
      </c>
      <c r="G371" s="1">
        <v>144.83000000000001</v>
      </c>
      <c r="H371" s="1">
        <v>51.98</v>
      </c>
      <c r="I371" s="1">
        <v>1.07</v>
      </c>
      <c r="J371" s="1">
        <v>17.5</v>
      </c>
      <c r="K371" s="1">
        <v>7.77</v>
      </c>
      <c r="L371" s="1">
        <v>0.13</v>
      </c>
      <c r="M371" s="1">
        <v>6.33</v>
      </c>
      <c r="N371" s="1">
        <v>11.74</v>
      </c>
      <c r="O371" s="1">
        <v>2.66</v>
      </c>
      <c r="P371" s="1">
        <v>0.61</v>
      </c>
      <c r="Q371" s="1">
        <v>0.21</v>
      </c>
      <c r="R371" s="1">
        <f t="shared" si="93"/>
        <v>99.999999999999972</v>
      </c>
      <c r="T371" s="1">
        <f t="shared" si="94"/>
        <v>51.980000000000018</v>
      </c>
      <c r="U371" s="1">
        <f t="shared" si="95"/>
        <v>1.0700000000000003</v>
      </c>
      <c r="V371" s="1">
        <f t="shared" si="96"/>
        <v>17.500000000000004</v>
      </c>
      <c r="W371" s="1">
        <f t="shared" si="97"/>
        <v>7.7700000000000022</v>
      </c>
      <c r="X371" s="1">
        <f t="shared" si="98"/>
        <v>0.13000000000000003</v>
      </c>
      <c r="Y371" s="1">
        <f t="shared" si="99"/>
        <v>6.3300000000000018</v>
      </c>
      <c r="Z371" s="1">
        <f t="shared" si="100"/>
        <v>11.740000000000004</v>
      </c>
      <c r="AA371" s="1">
        <f t="shared" si="101"/>
        <v>2.660000000000001</v>
      </c>
      <c r="AB371" s="1">
        <f t="shared" si="102"/>
        <v>0.6100000000000001</v>
      </c>
      <c r="AC371" s="1">
        <f t="shared" si="103"/>
        <v>0.21000000000000002</v>
      </c>
      <c r="AD371" s="1">
        <f t="shared" si="104"/>
        <v>100.00000000000001</v>
      </c>
      <c r="AE371" s="8"/>
      <c r="AI371" s="1">
        <v>10</v>
      </c>
      <c r="AK371" s="1">
        <v>226</v>
      </c>
      <c r="AL371" s="1">
        <v>29</v>
      </c>
      <c r="AM371" s="1">
        <v>2</v>
      </c>
      <c r="AN371" s="1">
        <v>58</v>
      </c>
      <c r="BL371" s="68"/>
      <c r="BM371" s="68"/>
    </row>
    <row r="372" spans="1:65" s="1" customFormat="1" x14ac:dyDescent="0.3">
      <c r="A372" s="22" t="s">
        <v>246</v>
      </c>
      <c r="B372" s="19" t="s">
        <v>516</v>
      </c>
      <c r="C372" s="1" t="s">
        <v>1007</v>
      </c>
      <c r="D372" s="19" t="s">
        <v>235</v>
      </c>
      <c r="E372" s="19" t="s">
        <v>407</v>
      </c>
      <c r="F372" s="1">
        <v>17.899999999999999</v>
      </c>
      <c r="G372" s="1">
        <v>144.66999999999999</v>
      </c>
      <c r="H372" s="1">
        <v>52.32</v>
      </c>
      <c r="I372" s="1">
        <v>1.1399999999999999</v>
      </c>
      <c r="J372" s="1">
        <v>17.04</v>
      </c>
      <c r="K372" s="1">
        <v>7.69</v>
      </c>
      <c r="L372" s="1">
        <v>0.12</v>
      </c>
      <c r="M372" s="1">
        <v>6.63</v>
      </c>
      <c r="N372" s="1">
        <v>11.5</v>
      </c>
      <c r="O372" s="1">
        <v>3</v>
      </c>
      <c r="P372" s="1">
        <v>0.37</v>
      </c>
      <c r="Q372" s="1">
        <v>0.19</v>
      </c>
      <c r="R372" s="1">
        <f t="shared" si="93"/>
        <v>100</v>
      </c>
      <c r="T372" s="1">
        <f t="shared" si="94"/>
        <v>52.32</v>
      </c>
      <c r="U372" s="1">
        <f t="shared" si="95"/>
        <v>1.1399999999999999</v>
      </c>
      <c r="V372" s="1">
        <f t="shared" si="96"/>
        <v>17.04</v>
      </c>
      <c r="W372" s="1">
        <f t="shared" si="97"/>
        <v>7.6900000000000013</v>
      </c>
      <c r="X372" s="1">
        <f t="shared" si="98"/>
        <v>0.12</v>
      </c>
      <c r="Y372" s="1">
        <f t="shared" si="99"/>
        <v>6.63</v>
      </c>
      <c r="Z372" s="1">
        <f t="shared" si="100"/>
        <v>11.5</v>
      </c>
      <c r="AA372" s="1">
        <f t="shared" si="101"/>
        <v>3</v>
      </c>
      <c r="AB372" s="1">
        <f t="shared" si="102"/>
        <v>0.37</v>
      </c>
      <c r="AC372" s="1">
        <f t="shared" si="103"/>
        <v>0.19</v>
      </c>
      <c r="AD372" s="1">
        <f t="shared" si="104"/>
        <v>100</v>
      </c>
      <c r="AE372" s="8"/>
      <c r="AI372" s="1">
        <v>5</v>
      </c>
      <c r="AK372" s="1">
        <v>199</v>
      </c>
      <c r="AL372" s="1">
        <v>29</v>
      </c>
      <c r="AM372" s="1">
        <v>3</v>
      </c>
      <c r="AN372" s="1">
        <v>48</v>
      </c>
      <c r="BL372" s="68"/>
      <c r="BM372" s="68"/>
    </row>
    <row r="373" spans="1:65" s="1" customFormat="1" x14ac:dyDescent="0.3">
      <c r="A373" s="22" t="s">
        <v>246</v>
      </c>
      <c r="B373" s="19" t="s">
        <v>517</v>
      </c>
      <c r="C373" s="1" t="s">
        <v>1007</v>
      </c>
      <c r="D373" s="19" t="s">
        <v>235</v>
      </c>
      <c r="E373" s="19" t="s">
        <v>407</v>
      </c>
      <c r="F373" s="1">
        <v>18.149999999999999</v>
      </c>
      <c r="G373" s="1">
        <v>144.80000000000001</v>
      </c>
      <c r="H373" s="1">
        <v>53.15</v>
      </c>
      <c r="I373" s="1">
        <v>1.18</v>
      </c>
      <c r="J373" s="1">
        <v>17.16</v>
      </c>
      <c r="K373" s="1">
        <v>7.93</v>
      </c>
      <c r="L373" s="1">
        <v>0.18</v>
      </c>
      <c r="M373" s="1">
        <v>5.81</v>
      </c>
      <c r="N373" s="1">
        <v>10.52</v>
      </c>
      <c r="O373" s="1">
        <v>3.14</v>
      </c>
      <c r="P373" s="1">
        <v>0.66</v>
      </c>
      <c r="Q373" s="1">
        <v>0.28000000000000003</v>
      </c>
      <c r="R373" s="1">
        <f t="shared" si="93"/>
        <v>100.00999999999999</v>
      </c>
      <c r="T373" s="1">
        <f t="shared" si="94"/>
        <v>53.144685531446854</v>
      </c>
      <c r="U373" s="1">
        <f t="shared" si="95"/>
        <v>1.1798820117988202</v>
      </c>
      <c r="V373" s="1">
        <f t="shared" si="96"/>
        <v>17.158284171582842</v>
      </c>
      <c r="W373" s="1">
        <f t="shared" si="97"/>
        <v>7.9292070792920706</v>
      </c>
      <c r="X373" s="1">
        <f t="shared" si="98"/>
        <v>0.17998200179982002</v>
      </c>
      <c r="Y373" s="1">
        <f t="shared" si="99"/>
        <v>5.8094190580941909</v>
      </c>
      <c r="Z373" s="1">
        <f t="shared" si="100"/>
        <v>10.51894810518948</v>
      </c>
      <c r="AA373" s="1">
        <f t="shared" si="101"/>
        <v>3.1396860313968609</v>
      </c>
      <c r="AB373" s="1">
        <f t="shared" si="102"/>
        <v>0.6599340065993401</v>
      </c>
      <c r="AC373" s="1">
        <f t="shared" si="103"/>
        <v>0.27997200279972007</v>
      </c>
      <c r="AD373" s="1">
        <f t="shared" si="104"/>
        <v>100</v>
      </c>
      <c r="AE373" s="8"/>
      <c r="AI373" s="1">
        <v>11</v>
      </c>
      <c r="AK373" s="1">
        <v>244</v>
      </c>
      <c r="AL373" s="1">
        <v>30</v>
      </c>
      <c r="AM373" s="1">
        <v>2</v>
      </c>
      <c r="AN373" s="1">
        <v>50</v>
      </c>
      <c r="BL373" s="68"/>
      <c r="BM373" s="68"/>
    </row>
    <row r="374" spans="1:65" s="1" customFormat="1" x14ac:dyDescent="0.3">
      <c r="A374" s="22" t="s">
        <v>246</v>
      </c>
      <c r="B374" s="19" t="s">
        <v>518</v>
      </c>
      <c r="C374" s="1" t="s">
        <v>1007</v>
      </c>
      <c r="D374" s="19" t="s">
        <v>235</v>
      </c>
      <c r="E374" s="19" t="s">
        <v>407</v>
      </c>
      <c r="F374" s="1">
        <v>17.899999999999999</v>
      </c>
      <c r="G374" s="1">
        <v>144.66999999999999</v>
      </c>
      <c r="H374" s="1">
        <v>51.67</v>
      </c>
      <c r="I374" s="1">
        <v>1.24</v>
      </c>
      <c r="J374" s="1">
        <v>16.940000000000001</v>
      </c>
      <c r="K374" s="1">
        <v>7.95</v>
      </c>
      <c r="L374" s="1">
        <v>0.16</v>
      </c>
      <c r="M374" s="1">
        <v>7.13</v>
      </c>
      <c r="N374" s="1">
        <v>11.52</v>
      </c>
      <c r="O374" s="1">
        <v>2.86</v>
      </c>
      <c r="P374" s="1">
        <v>0.33</v>
      </c>
      <c r="Q374" s="1">
        <v>0.18</v>
      </c>
      <c r="R374" s="1">
        <f t="shared" si="93"/>
        <v>99.98</v>
      </c>
      <c r="T374" s="1">
        <f t="shared" si="94"/>
        <v>51.680336067213439</v>
      </c>
      <c r="U374" s="1">
        <f t="shared" si="95"/>
        <v>1.240248049609922</v>
      </c>
      <c r="V374" s="1">
        <f t="shared" si="96"/>
        <v>16.943388677735545</v>
      </c>
      <c r="W374" s="1">
        <f t="shared" si="97"/>
        <v>7.9515903180636132</v>
      </c>
      <c r="X374" s="1">
        <f t="shared" si="98"/>
        <v>0.16003200640128026</v>
      </c>
      <c r="Y374" s="1">
        <f t="shared" si="99"/>
        <v>7.1314262852570502</v>
      </c>
      <c r="Z374" s="1">
        <f t="shared" si="100"/>
        <v>11.522304460892178</v>
      </c>
      <c r="AA374" s="1">
        <f t="shared" si="101"/>
        <v>2.8605721144228844</v>
      </c>
      <c r="AB374" s="1">
        <f t="shared" si="102"/>
        <v>0.33006601320264056</v>
      </c>
      <c r="AC374" s="1">
        <f t="shared" si="103"/>
        <v>0.18003600720144028</v>
      </c>
      <c r="AD374" s="1">
        <f t="shared" si="104"/>
        <v>99.999999999999972</v>
      </c>
      <c r="AE374" s="8"/>
      <c r="AI374" s="1">
        <v>3</v>
      </c>
      <c r="AK374" s="1">
        <v>203</v>
      </c>
      <c r="AL374" s="1">
        <v>27</v>
      </c>
      <c r="AM374" s="1">
        <v>1</v>
      </c>
      <c r="AN374" s="1">
        <v>29</v>
      </c>
      <c r="AR374" s="1">
        <v>11.05</v>
      </c>
      <c r="AS374" s="1">
        <v>3.29</v>
      </c>
      <c r="BL374" s="68"/>
      <c r="BM374" s="68"/>
    </row>
    <row r="375" spans="1:65" s="1" customFormat="1" x14ac:dyDescent="0.3">
      <c r="A375" s="22" t="s">
        <v>246</v>
      </c>
      <c r="B375" s="19" t="s">
        <v>519</v>
      </c>
      <c r="C375" s="1" t="s">
        <v>1007</v>
      </c>
      <c r="D375" s="19" t="s">
        <v>235</v>
      </c>
      <c r="E375" s="19" t="s">
        <v>407</v>
      </c>
      <c r="F375" s="1">
        <v>17.899999999999999</v>
      </c>
      <c r="G375" s="1">
        <v>144.66999999999999</v>
      </c>
      <c r="H375" s="1">
        <v>52.35</v>
      </c>
      <c r="I375" s="1">
        <v>1.29</v>
      </c>
      <c r="J375" s="1">
        <v>16.66</v>
      </c>
      <c r="K375" s="1">
        <v>7.64</v>
      </c>
      <c r="L375" s="1">
        <v>0.16</v>
      </c>
      <c r="M375" s="1">
        <v>6.71</v>
      </c>
      <c r="N375" s="1">
        <v>11.89</v>
      </c>
      <c r="O375" s="1">
        <v>2.84</v>
      </c>
      <c r="P375" s="1">
        <v>0.33</v>
      </c>
      <c r="Q375" s="1">
        <v>0.12</v>
      </c>
      <c r="R375" s="1">
        <f t="shared" si="93"/>
        <v>99.99</v>
      </c>
      <c r="T375" s="1">
        <f t="shared" si="94"/>
        <v>52.355235523552359</v>
      </c>
      <c r="U375" s="1">
        <f t="shared" si="95"/>
        <v>1.2901290129012901</v>
      </c>
      <c r="V375" s="1">
        <f t="shared" si="96"/>
        <v>16.661666166616662</v>
      </c>
      <c r="W375" s="1">
        <f t="shared" si="97"/>
        <v>7.640764076407641</v>
      </c>
      <c r="X375" s="1">
        <f t="shared" si="98"/>
        <v>0.16001600160016002</v>
      </c>
      <c r="Y375" s="1">
        <f t="shared" si="99"/>
        <v>6.7106710671067109</v>
      </c>
      <c r="Z375" s="1">
        <f t="shared" si="100"/>
        <v>11.891189118911893</v>
      </c>
      <c r="AA375" s="1">
        <f t="shared" si="101"/>
        <v>2.8402840284028406</v>
      </c>
      <c r="AB375" s="1">
        <f t="shared" si="102"/>
        <v>0.33003300330033009</v>
      </c>
      <c r="AC375" s="1">
        <f t="shared" si="103"/>
        <v>0.12001200120012002</v>
      </c>
      <c r="AD375" s="1">
        <f t="shared" si="104"/>
        <v>100</v>
      </c>
      <c r="AE375" s="8"/>
      <c r="AI375" s="1">
        <v>4</v>
      </c>
      <c r="AK375" s="1">
        <v>201</v>
      </c>
      <c r="AN375" s="1">
        <v>33</v>
      </c>
      <c r="AO375" s="1">
        <v>5.37</v>
      </c>
      <c r="AR375" s="1">
        <v>10.33</v>
      </c>
      <c r="AS375" s="1">
        <v>3.12</v>
      </c>
      <c r="BD375" s="1">
        <v>0.23</v>
      </c>
      <c r="BF375" s="1">
        <v>0.37</v>
      </c>
      <c r="BH375" s="1">
        <f>AN375/BF375</f>
        <v>89.189189189189193</v>
      </c>
      <c r="BJ375" s="1">
        <f>AI375/BF375</f>
        <v>10.810810810810811</v>
      </c>
      <c r="BL375" s="68"/>
      <c r="BM375" s="68"/>
    </row>
    <row r="376" spans="1:65" s="1" customFormat="1" x14ac:dyDescent="0.3">
      <c r="A376" s="22" t="s">
        <v>246</v>
      </c>
      <c r="B376" s="19" t="s">
        <v>520</v>
      </c>
      <c r="C376" s="1" t="s">
        <v>1007</v>
      </c>
      <c r="D376" s="19" t="s">
        <v>235</v>
      </c>
      <c r="E376" s="19" t="s">
        <v>407</v>
      </c>
      <c r="F376" s="1">
        <v>17.899999999999999</v>
      </c>
      <c r="G376" s="1">
        <v>144.66999999999999</v>
      </c>
      <c r="H376" s="1">
        <v>51.93</v>
      </c>
      <c r="I376" s="1">
        <v>1.38</v>
      </c>
      <c r="J376" s="1">
        <v>16.5</v>
      </c>
      <c r="K376" s="1">
        <v>8.23</v>
      </c>
      <c r="L376" s="1">
        <v>0.16</v>
      </c>
      <c r="M376" s="1">
        <v>7.02</v>
      </c>
      <c r="N376" s="1">
        <v>11.25</v>
      </c>
      <c r="O376" s="1">
        <v>3.12</v>
      </c>
      <c r="P376" s="1">
        <v>0.25</v>
      </c>
      <c r="Q376" s="1">
        <v>0.15</v>
      </c>
      <c r="R376" s="1">
        <f t="shared" si="93"/>
        <v>99.990000000000009</v>
      </c>
      <c r="T376" s="1">
        <f t="shared" si="94"/>
        <v>51.935193519351927</v>
      </c>
      <c r="U376" s="1">
        <f t="shared" si="95"/>
        <v>1.3801380138013799</v>
      </c>
      <c r="V376" s="1">
        <f t="shared" si="96"/>
        <v>16.5016501650165</v>
      </c>
      <c r="W376" s="1">
        <f t="shared" si="97"/>
        <v>8.2308230823082305</v>
      </c>
      <c r="X376" s="1">
        <f t="shared" si="98"/>
        <v>0.16001600160016</v>
      </c>
      <c r="Y376" s="1">
        <f t="shared" si="99"/>
        <v>7.0207020702070206</v>
      </c>
      <c r="Z376" s="1">
        <f t="shared" si="100"/>
        <v>11.25112511251125</v>
      </c>
      <c r="AA376" s="1">
        <f t="shared" si="101"/>
        <v>3.1203120312031198</v>
      </c>
      <c r="AB376" s="1">
        <f t="shared" si="102"/>
        <v>0.25002500250025</v>
      </c>
      <c r="AC376" s="1">
        <f t="shared" si="103"/>
        <v>0.15001500150015001</v>
      </c>
      <c r="AD376" s="1">
        <f t="shared" si="104"/>
        <v>99.999999999999972</v>
      </c>
      <c r="AE376" s="8"/>
      <c r="AI376" s="1">
        <v>1</v>
      </c>
      <c r="AK376" s="1">
        <v>192</v>
      </c>
      <c r="AL376" s="1">
        <v>30</v>
      </c>
      <c r="AM376" s="1">
        <v>2</v>
      </c>
      <c r="AN376" s="1">
        <v>21</v>
      </c>
      <c r="BL376" s="68"/>
      <c r="BM376" s="68"/>
    </row>
    <row r="377" spans="1:65" s="1" customFormat="1" x14ac:dyDescent="0.3">
      <c r="A377" s="22" t="s">
        <v>246</v>
      </c>
      <c r="B377" s="19" t="s">
        <v>521</v>
      </c>
      <c r="C377" s="1" t="s">
        <v>1007</v>
      </c>
      <c r="D377" s="19" t="s">
        <v>235</v>
      </c>
      <c r="E377" s="19" t="s">
        <v>407</v>
      </c>
      <c r="F377" s="1">
        <v>17.670000000000002</v>
      </c>
      <c r="G377" s="1">
        <v>144.83000000000001</v>
      </c>
      <c r="H377" s="1">
        <v>51.06</v>
      </c>
      <c r="I377" s="1">
        <v>1.38</v>
      </c>
      <c r="J377" s="1">
        <v>16.190000000000001</v>
      </c>
      <c r="K377" s="1">
        <v>9</v>
      </c>
      <c r="L377" s="1">
        <v>0.17</v>
      </c>
      <c r="M377" s="1">
        <v>7.43</v>
      </c>
      <c r="N377" s="1">
        <v>11.36</v>
      </c>
      <c r="O377" s="1">
        <v>3.13</v>
      </c>
      <c r="P377" s="1">
        <v>0.11</v>
      </c>
      <c r="Q377" s="1">
        <v>0.17</v>
      </c>
      <c r="R377" s="1">
        <f t="shared" si="93"/>
        <v>100.00000000000001</v>
      </c>
      <c r="T377" s="1">
        <f t="shared" si="94"/>
        <v>51.059999999999995</v>
      </c>
      <c r="U377" s="1">
        <f t="shared" si="95"/>
        <v>1.3799999999999997</v>
      </c>
      <c r="V377" s="1">
        <f t="shared" si="96"/>
        <v>16.189999999999998</v>
      </c>
      <c r="W377" s="1">
        <f t="shared" si="97"/>
        <v>8.9999999999999982</v>
      </c>
      <c r="X377" s="1">
        <f t="shared" si="98"/>
        <v>0.16999999999999998</v>
      </c>
      <c r="Y377" s="1">
        <f t="shared" si="99"/>
        <v>7.4299999999999988</v>
      </c>
      <c r="Z377" s="1">
        <f t="shared" si="100"/>
        <v>11.359999999999998</v>
      </c>
      <c r="AA377" s="1">
        <f t="shared" si="101"/>
        <v>3.1299999999999994</v>
      </c>
      <c r="AB377" s="1">
        <f t="shared" si="102"/>
        <v>0.10999999999999999</v>
      </c>
      <c r="AC377" s="1">
        <f t="shared" si="103"/>
        <v>0.16999999999999998</v>
      </c>
      <c r="AD377" s="1">
        <f t="shared" si="104"/>
        <v>99.999999999999986</v>
      </c>
      <c r="AE377" s="8"/>
      <c r="AI377" s="1">
        <v>2.4300000000000002</v>
      </c>
      <c r="AK377" s="1">
        <v>206</v>
      </c>
      <c r="AL377" s="1">
        <v>27</v>
      </c>
      <c r="AM377" s="1">
        <v>5</v>
      </c>
      <c r="AN377" s="1">
        <v>34</v>
      </c>
      <c r="AO377" s="1">
        <v>4.8899999999999997</v>
      </c>
      <c r="AR377" s="1">
        <v>9</v>
      </c>
      <c r="AS377" s="1">
        <v>2.92</v>
      </c>
      <c r="BD377" s="1">
        <v>0.17</v>
      </c>
      <c r="BF377" s="1">
        <v>0.27</v>
      </c>
      <c r="BH377" s="1">
        <f>AN377/BF377</f>
        <v>125.92592592592592</v>
      </c>
      <c r="BJ377" s="1">
        <f>AI377/BF377</f>
        <v>9</v>
      </c>
      <c r="BL377" s="68"/>
      <c r="BM377" s="68"/>
    </row>
    <row r="378" spans="1:65" s="1" customFormat="1" x14ac:dyDescent="0.3">
      <c r="A378" s="22" t="s">
        <v>246</v>
      </c>
      <c r="B378" s="19" t="s">
        <v>522</v>
      </c>
      <c r="C378" s="1" t="s">
        <v>1007</v>
      </c>
      <c r="D378" s="19" t="s">
        <v>235</v>
      </c>
      <c r="E378" s="19" t="s">
        <v>407</v>
      </c>
      <c r="F378" s="1">
        <v>18.2</v>
      </c>
      <c r="G378" s="1">
        <v>144.69999999999999</v>
      </c>
      <c r="H378" s="1">
        <v>51.89</v>
      </c>
      <c r="I378" s="1">
        <v>1.39</v>
      </c>
      <c r="J378" s="1">
        <v>16.309999999999999</v>
      </c>
      <c r="K378" s="1">
        <v>8.3699999999999992</v>
      </c>
      <c r="L378" s="1">
        <v>0.15</v>
      </c>
      <c r="M378" s="1">
        <v>6.93</v>
      </c>
      <c r="N378" s="1">
        <v>11.33</v>
      </c>
      <c r="O378" s="1">
        <v>3.19</v>
      </c>
      <c r="P378" s="1">
        <v>0.25</v>
      </c>
      <c r="Q378" s="1">
        <v>0.19</v>
      </c>
      <c r="R378" s="1">
        <f t="shared" si="93"/>
        <v>100.00000000000001</v>
      </c>
      <c r="T378" s="1">
        <f t="shared" si="94"/>
        <v>51.889999999999993</v>
      </c>
      <c r="U378" s="1">
        <f t="shared" si="95"/>
        <v>1.3899999999999997</v>
      </c>
      <c r="V378" s="1">
        <f t="shared" si="96"/>
        <v>16.309999999999995</v>
      </c>
      <c r="W378" s="1">
        <f t="shared" si="97"/>
        <v>8.3699999999999974</v>
      </c>
      <c r="X378" s="1">
        <f t="shared" si="98"/>
        <v>0.15</v>
      </c>
      <c r="Y378" s="1">
        <f t="shared" si="99"/>
        <v>6.9299999999999988</v>
      </c>
      <c r="Z378" s="1">
        <f t="shared" si="100"/>
        <v>11.329999999999998</v>
      </c>
      <c r="AA378" s="1">
        <f t="shared" si="101"/>
        <v>3.19</v>
      </c>
      <c r="AB378" s="1">
        <f t="shared" si="102"/>
        <v>0.24999999999999997</v>
      </c>
      <c r="AC378" s="1">
        <f t="shared" si="103"/>
        <v>0.18999999999999997</v>
      </c>
      <c r="AD378" s="1">
        <f t="shared" si="104"/>
        <v>99.999999999999972</v>
      </c>
      <c r="AE378" s="8"/>
      <c r="AI378" s="1">
        <v>2</v>
      </c>
      <c r="AK378" s="1">
        <v>179</v>
      </c>
      <c r="AL378" s="1">
        <v>28</v>
      </c>
      <c r="AM378" s="1">
        <v>1</v>
      </c>
      <c r="AN378" s="1">
        <v>24</v>
      </c>
      <c r="AO378" s="1">
        <v>4.95</v>
      </c>
      <c r="AP378" s="1">
        <v>13.6</v>
      </c>
      <c r="AR378" s="1">
        <v>11</v>
      </c>
      <c r="AS378" s="1">
        <v>3.5</v>
      </c>
      <c r="AT378" s="1">
        <v>1.26</v>
      </c>
      <c r="AV378" s="1">
        <v>0.77</v>
      </c>
      <c r="BA378" s="1">
        <v>2.72</v>
      </c>
      <c r="BB378" s="1">
        <v>0.41</v>
      </c>
      <c r="BD378" s="1">
        <v>0.23</v>
      </c>
      <c r="BF378" s="1">
        <v>0.27</v>
      </c>
      <c r="BH378" s="1">
        <f>AN378/BF378</f>
        <v>88.888888888888886</v>
      </c>
      <c r="BJ378" s="1">
        <f>AI378/BF378</f>
        <v>7.4074074074074066</v>
      </c>
      <c r="BL378" s="68"/>
      <c r="BM378" s="68"/>
    </row>
    <row r="379" spans="1:65" s="1" customFormat="1" x14ac:dyDescent="0.3">
      <c r="A379" s="22" t="s">
        <v>246</v>
      </c>
      <c r="B379" s="19" t="s">
        <v>523</v>
      </c>
      <c r="C379" s="1" t="s">
        <v>1007</v>
      </c>
      <c r="D379" s="19" t="s">
        <v>235</v>
      </c>
      <c r="E379" s="19" t="s">
        <v>407</v>
      </c>
      <c r="F379" s="1">
        <v>17.670000000000002</v>
      </c>
      <c r="G379" s="1">
        <v>144.83000000000001</v>
      </c>
      <c r="H379" s="1">
        <v>51.09</v>
      </c>
      <c r="I379" s="1">
        <v>1.41</v>
      </c>
      <c r="J379" s="1">
        <v>17.399999999999999</v>
      </c>
      <c r="K379" s="1">
        <v>8.75</v>
      </c>
      <c r="L379" s="1">
        <v>0.17</v>
      </c>
      <c r="M379" s="1">
        <v>7.04</v>
      </c>
      <c r="N379" s="1">
        <v>10.61</v>
      </c>
      <c r="O379" s="1">
        <v>3.12</v>
      </c>
      <c r="P379" s="1">
        <v>0.28000000000000003</v>
      </c>
      <c r="Q379" s="1">
        <v>0.13</v>
      </c>
      <c r="R379" s="1">
        <f t="shared" si="93"/>
        <v>100.00000000000001</v>
      </c>
      <c r="T379" s="1">
        <f t="shared" si="94"/>
        <v>51.089999999999989</v>
      </c>
      <c r="U379" s="1">
        <f t="shared" si="95"/>
        <v>1.4099999999999997</v>
      </c>
      <c r="V379" s="1">
        <f t="shared" si="96"/>
        <v>17.399999999999995</v>
      </c>
      <c r="W379" s="1">
        <f t="shared" si="97"/>
        <v>8.75</v>
      </c>
      <c r="X379" s="1">
        <f t="shared" si="98"/>
        <v>0.16999999999999998</v>
      </c>
      <c r="Y379" s="1">
        <f t="shared" si="99"/>
        <v>7.0399999999999991</v>
      </c>
      <c r="Z379" s="1">
        <f t="shared" si="100"/>
        <v>10.61</v>
      </c>
      <c r="AA379" s="1">
        <f t="shared" si="101"/>
        <v>3.1199999999999997</v>
      </c>
      <c r="AB379" s="1">
        <f t="shared" si="102"/>
        <v>0.27999999999999997</v>
      </c>
      <c r="AC379" s="1">
        <f t="shared" si="103"/>
        <v>0.13</v>
      </c>
      <c r="AD379" s="1">
        <f t="shared" si="104"/>
        <v>99.999999999999986</v>
      </c>
      <c r="AE379" s="8"/>
      <c r="AI379" s="1">
        <v>3.58</v>
      </c>
      <c r="AK379" s="1">
        <v>174</v>
      </c>
      <c r="AL379" s="1">
        <v>37</v>
      </c>
      <c r="AM379" s="1">
        <v>1</v>
      </c>
      <c r="AN379" s="1">
        <v>48</v>
      </c>
      <c r="AR379" s="1">
        <v>11.47</v>
      </c>
      <c r="AS379" s="1">
        <v>3.65</v>
      </c>
      <c r="BL379" s="68"/>
      <c r="BM379" s="68"/>
    </row>
    <row r="380" spans="1:65" s="1" customFormat="1" x14ac:dyDescent="0.3">
      <c r="A380" s="22" t="s">
        <v>246</v>
      </c>
      <c r="B380" s="19" t="s">
        <v>524</v>
      </c>
      <c r="C380" s="1" t="s">
        <v>1007</v>
      </c>
      <c r="D380" s="19" t="s">
        <v>235</v>
      </c>
      <c r="E380" s="19" t="s">
        <v>407</v>
      </c>
      <c r="F380" s="1">
        <v>18.2</v>
      </c>
      <c r="G380" s="1">
        <v>144.69999999999999</v>
      </c>
      <c r="H380" s="1">
        <v>51.84</v>
      </c>
      <c r="I380" s="1">
        <v>1.43</v>
      </c>
      <c r="J380" s="1">
        <v>16.399999999999999</v>
      </c>
      <c r="K380" s="1">
        <v>8.41</v>
      </c>
      <c r="L380" s="1">
        <v>0.2</v>
      </c>
      <c r="M380" s="1">
        <v>6.83</v>
      </c>
      <c r="N380" s="1">
        <v>11.18</v>
      </c>
      <c r="O380" s="1">
        <v>3.27</v>
      </c>
      <c r="P380" s="1">
        <v>0.26</v>
      </c>
      <c r="Q380" s="1">
        <v>0.18</v>
      </c>
      <c r="R380" s="1">
        <f t="shared" si="93"/>
        <v>100</v>
      </c>
      <c r="T380" s="1">
        <f t="shared" si="94"/>
        <v>51.840000000000011</v>
      </c>
      <c r="U380" s="1">
        <f t="shared" si="95"/>
        <v>1.43</v>
      </c>
      <c r="V380" s="1">
        <f t="shared" si="96"/>
        <v>16.399999999999999</v>
      </c>
      <c r="W380" s="1">
        <f t="shared" si="97"/>
        <v>8.41</v>
      </c>
      <c r="X380" s="1">
        <f t="shared" si="98"/>
        <v>0.2</v>
      </c>
      <c r="Y380" s="1">
        <f t="shared" si="99"/>
        <v>6.83</v>
      </c>
      <c r="Z380" s="1">
        <f t="shared" si="100"/>
        <v>11.18</v>
      </c>
      <c r="AA380" s="1">
        <f t="shared" si="101"/>
        <v>3.27</v>
      </c>
      <c r="AB380" s="1">
        <f t="shared" si="102"/>
        <v>0.26</v>
      </c>
      <c r="AC380" s="1">
        <f t="shared" si="103"/>
        <v>0.18</v>
      </c>
      <c r="AD380" s="1">
        <f t="shared" si="104"/>
        <v>100.00000000000003</v>
      </c>
      <c r="AE380" s="8"/>
      <c r="AI380" s="1">
        <v>3</v>
      </c>
      <c r="AK380" s="1">
        <v>184</v>
      </c>
      <c r="AL380" s="1">
        <v>29</v>
      </c>
      <c r="AM380" s="1">
        <v>4</v>
      </c>
      <c r="AO380" s="1">
        <v>5.2</v>
      </c>
      <c r="AR380" s="1">
        <v>12</v>
      </c>
      <c r="AS380" s="1">
        <v>3.55</v>
      </c>
      <c r="BD380" s="1">
        <v>0.22</v>
      </c>
      <c r="BF380" s="1">
        <v>0.31</v>
      </c>
      <c r="BJ380" s="1">
        <f>AI380/BF380</f>
        <v>9.67741935483871</v>
      </c>
      <c r="BL380" s="68"/>
      <c r="BM380" s="68"/>
    </row>
    <row r="381" spans="1:65" s="1" customFormat="1" x14ac:dyDescent="0.3">
      <c r="A381" s="22" t="s">
        <v>246</v>
      </c>
      <c r="B381" s="19" t="s">
        <v>525</v>
      </c>
      <c r="C381" s="1" t="s">
        <v>1007</v>
      </c>
      <c r="D381" s="19" t="s">
        <v>235</v>
      </c>
      <c r="E381" s="19" t="s">
        <v>407</v>
      </c>
      <c r="F381" s="1">
        <v>17.670000000000002</v>
      </c>
      <c r="G381" s="1">
        <v>144.83000000000001</v>
      </c>
      <c r="H381" s="1">
        <v>51.43</v>
      </c>
      <c r="I381" s="1">
        <v>1.48</v>
      </c>
      <c r="J381" s="1">
        <v>16.260000000000002</v>
      </c>
      <c r="K381" s="1">
        <v>8.9499999999999993</v>
      </c>
      <c r="L381" s="1">
        <v>0.17</v>
      </c>
      <c r="M381" s="1">
        <v>7.11</v>
      </c>
      <c r="N381" s="1">
        <v>11.17</v>
      </c>
      <c r="O381" s="1">
        <v>3.09</v>
      </c>
      <c r="P381" s="1">
        <v>0.17</v>
      </c>
      <c r="Q381" s="1">
        <v>0.17</v>
      </c>
      <c r="R381" s="1">
        <f t="shared" si="93"/>
        <v>100.00000000000001</v>
      </c>
      <c r="T381" s="1">
        <f t="shared" si="94"/>
        <v>51.43</v>
      </c>
      <c r="U381" s="1">
        <f t="shared" si="95"/>
        <v>1.4799999999999998</v>
      </c>
      <c r="V381" s="1">
        <f t="shared" si="96"/>
        <v>16.259999999999998</v>
      </c>
      <c r="W381" s="1">
        <f t="shared" si="97"/>
        <v>8.9499999999999975</v>
      </c>
      <c r="X381" s="1">
        <f t="shared" si="98"/>
        <v>0.16999999999999998</v>
      </c>
      <c r="Y381" s="1">
        <f t="shared" si="99"/>
        <v>7.1099999999999994</v>
      </c>
      <c r="Z381" s="1">
        <f t="shared" si="100"/>
        <v>11.169999999999998</v>
      </c>
      <c r="AA381" s="1">
        <f t="shared" si="101"/>
        <v>3.0899999999999994</v>
      </c>
      <c r="AB381" s="1">
        <f t="shared" si="102"/>
        <v>0.16999999999999998</v>
      </c>
      <c r="AC381" s="1">
        <f t="shared" si="103"/>
        <v>0.16999999999999998</v>
      </c>
      <c r="AD381" s="1">
        <f t="shared" si="104"/>
        <v>100</v>
      </c>
      <c r="AE381" s="8"/>
      <c r="AI381" s="1">
        <v>1.64</v>
      </c>
      <c r="AK381" s="1">
        <v>143</v>
      </c>
      <c r="AL381" s="1">
        <v>41</v>
      </c>
      <c r="AM381" s="1">
        <v>1</v>
      </c>
      <c r="AN381" s="1">
        <v>31</v>
      </c>
      <c r="AR381" s="1">
        <v>11.61</v>
      </c>
      <c r="AS381" s="1">
        <v>3.75</v>
      </c>
      <c r="BL381" s="68"/>
      <c r="BM381" s="68"/>
    </row>
    <row r="382" spans="1:65" s="1" customFormat="1" x14ac:dyDescent="0.3">
      <c r="A382" s="22" t="s">
        <v>246</v>
      </c>
      <c r="B382" s="19" t="s">
        <v>526</v>
      </c>
      <c r="C382" s="1" t="s">
        <v>1007</v>
      </c>
      <c r="D382" s="19" t="s">
        <v>235</v>
      </c>
      <c r="E382" s="19" t="s">
        <v>407</v>
      </c>
      <c r="F382" s="1">
        <v>17.670000000000002</v>
      </c>
      <c r="G382" s="1">
        <v>144.83000000000001</v>
      </c>
      <c r="H382" s="1">
        <v>51.56</v>
      </c>
      <c r="I382" s="1">
        <v>1.49</v>
      </c>
      <c r="J382" s="1">
        <v>15.21</v>
      </c>
      <c r="K382" s="1">
        <v>9.69</v>
      </c>
      <c r="L382" s="1">
        <v>0.18</v>
      </c>
      <c r="M382" s="1">
        <v>7.41</v>
      </c>
      <c r="N382" s="1">
        <v>11.47</v>
      </c>
      <c r="O382" s="1">
        <v>2.75</v>
      </c>
      <c r="P382" s="1">
        <v>0.09</v>
      </c>
      <c r="Q382" s="1">
        <v>0.13</v>
      </c>
      <c r="R382" s="1">
        <f t="shared" si="93"/>
        <v>99.98</v>
      </c>
      <c r="T382" s="1">
        <f t="shared" si="94"/>
        <v>51.570314062812564</v>
      </c>
      <c r="U382" s="1">
        <f t="shared" si="95"/>
        <v>1.4902980596119224</v>
      </c>
      <c r="V382" s="1">
        <f t="shared" si="96"/>
        <v>15.213042608521704</v>
      </c>
      <c r="W382" s="1">
        <f t="shared" si="97"/>
        <v>9.6919383876775349</v>
      </c>
      <c r="X382" s="1">
        <f t="shared" si="98"/>
        <v>0.18003600720144028</v>
      </c>
      <c r="Y382" s="1">
        <f t="shared" si="99"/>
        <v>7.4114822964592912</v>
      </c>
      <c r="Z382" s="1">
        <f t="shared" si="100"/>
        <v>11.472294458891778</v>
      </c>
      <c r="AA382" s="1">
        <f t="shared" si="101"/>
        <v>2.7505501100220044</v>
      </c>
      <c r="AB382" s="1">
        <f t="shared" si="102"/>
        <v>9.001800360072014E-2</v>
      </c>
      <c r="AC382" s="1">
        <f t="shared" si="103"/>
        <v>0.13002600520104018</v>
      </c>
      <c r="AD382" s="1">
        <f t="shared" si="104"/>
        <v>100.00000000000001</v>
      </c>
      <c r="AE382" s="8"/>
      <c r="AI382" s="1">
        <v>0.68</v>
      </c>
      <c r="AK382" s="1">
        <v>97</v>
      </c>
      <c r="AL382" s="1">
        <v>42</v>
      </c>
      <c r="AM382" s="1">
        <v>1</v>
      </c>
      <c r="AN382" s="1">
        <v>19</v>
      </c>
      <c r="AR382" s="1">
        <v>9.5399999999999991</v>
      </c>
      <c r="AS382" s="1">
        <v>3.54</v>
      </c>
      <c r="BL382" s="68"/>
      <c r="BM382" s="68"/>
    </row>
    <row r="383" spans="1:65" s="1" customFormat="1" x14ac:dyDescent="0.3">
      <c r="A383" s="22" t="s">
        <v>246</v>
      </c>
      <c r="B383" s="19" t="s">
        <v>527</v>
      </c>
      <c r="C383" s="1" t="s">
        <v>1007</v>
      </c>
      <c r="D383" s="19" t="s">
        <v>235</v>
      </c>
      <c r="E383" s="19" t="s">
        <v>407</v>
      </c>
      <c r="F383" s="1">
        <v>17.899999999999999</v>
      </c>
      <c r="G383" s="1">
        <v>144.66999999999999</v>
      </c>
      <c r="H383" s="1">
        <v>52.82</v>
      </c>
      <c r="I383" s="1">
        <v>1.53</v>
      </c>
      <c r="J383" s="1">
        <v>16.66</v>
      </c>
      <c r="K383" s="1">
        <v>8.27</v>
      </c>
      <c r="L383" s="1">
        <v>0.15</v>
      </c>
      <c r="M383" s="1">
        <v>6.15</v>
      </c>
      <c r="N383" s="1">
        <v>10.37</v>
      </c>
      <c r="O383" s="1">
        <v>3.48</v>
      </c>
      <c r="P383" s="1">
        <v>0.4</v>
      </c>
      <c r="Q383" s="1">
        <v>0.17</v>
      </c>
      <c r="R383" s="1">
        <f t="shared" si="93"/>
        <v>100.00000000000003</v>
      </c>
      <c r="T383" s="1">
        <f t="shared" si="94"/>
        <v>52.819999999999986</v>
      </c>
      <c r="U383" s="1">
        <f t="shared" si="95"/>
        <v>1.5299999999999996</v>
      </c>
      <c r="V383" s="1">
        <f t="shared" si="96"/>
        <v>16.659999999999993</v>
      </c>
      <c r="W383" s="1">
        <f t="shared" si="97"/>
        <v>8.269999999999996</v>
      </c>
      <c r="X383" s="1">
        <f t="shared" si="98"/>
        <v>0.14999999999999997</v>
      </c>
      <c r="Y383" s="1">
        <f t="shared" si="99"/>
        <v>6.1499999999999986</v>
      </c>
      <c r="Z383" s="1">
        <f t="shared" si="100"/>
        <v>10.369999999999996</v>
      </c>
      <c r="AA383" s="1">
        <f t="shared" si="101"/>
        <v>3.4799999999999991</v>
      </c>
      <c r="AB383" s="1">
        <f t="shared" si="102"/>
        <v>0.39999999999999991</v>
      </c>
      <c r="AC383" s="1">
        <f t="shared" si="103"/>
        <v>0.16999999999999996</v>
      </c>
      <c r="AD383" s="1">
        <f t="shared" si="104"/>
        <v>99.999999999999986</v>
      </c>
      <c r="AE383" s="8"/>
      <c r="BL383" s="68"/>
      <c r="BM383" s="68"/>
    </row>
    <row r="384" spans="1:65" s="1" customFormat="1" x14ac:dyDescent="0.3">
      <c r="A384" s="22" t="s">
        <v>246</v>
      </c>
      <c r="B384" s="19" t="s">
        <v>528</v>
      </c>
      <c r="C384" s="1" t="s">
        <v>1007</v>
      </c>
      <c r="D384" s="19" t="s">
        <v>235</v>
      </c>
      <c r="E384" s="19" t="s">
        <v>407</v>
      </c>
      <c r="F384" s="1">
        <v>17.899999999999999</v>
      </c>
      <c r="G384" s="1">
        <v>144.66999999999999</v>
      </c>
      <c r="H384" s="1">
        <v>51.39</v>
      </c>
      <c r="I384" s="1">
        <v>1.71</v>
      </c>
      <c r="J384" s="1">
        <v>15.59</v>
      </c>
      <c r="K384" s="1">
        <v>9.58</v>
      </c>
      <c r="L384" s="1">
        <v>0.18</v>
      </c>
      <c r="M384" s="1">
        <v>7</v>
      </c>
      <c r="N384" s="1">
        <v>10.9</v>
      </c>
      <c r="O384" s="1">
        <v>3.35</v>
      </c>
      <c r="P384" s="1">
        <v>0.15</v>
      </c>
      <c r="Q384" s="1">
        <v>0.16</v>
      </c>
      <c r="R384" s="1">
        <f t="shared" si="93"/>
        <v>100.01</v>
      </c>
      <c r="T384" s="1">
        <f t="shared" si="94"/>
        <v>51.384861513848612</v>
      </c>
      <c r="U384" s="1">
        <f t="shared" si="95"/>
        <v>1.7098290170982899</v>
      </c>
      <c r="V384" s="1">
        <f t="shared" si="96"/>
        <v>15.588441155884411</v>
      </c>
      <c r="W384" s="1">
        <f t="shared" si="97"/>
        <v>9.5790420957904203</v>
      </c>
      <c r="X384" s="1">
        <f t="shared" si="98"/>
        <v>0.17998200179982002</v>
      </c>
      <c r="Y384" s="1">
        <f t="shared" si="99"/>
        <v>6.9993000699930006</v>
      </c>
      <c r="Z384" s="1">
        <f t="shared" si="100"/>
        <v>10.898910108989099</v>
      </c>
      <c r="AA384" s="1">
        <f t="shared" si="101"/>
        <v>3.3496650334966502</v>
      </c>
      <c r="AB384" s="1">
        <f t="shared" si="102"/>
        <v>0.14998500149985</v>
      </c>
      <c r="AC384" s="1">
        <f t="shared" si="103"/>
        <v>0.15998400159984</v>
      </c>
      <c r="AD384" s="1">
        <f t="shared" si="104"/>
        <v>99.999999999999986</v>
      </c>
      <c r="AE384" s="8"/>
      <c r="BL384" s="68"/>
      <c r="BM384" s="68"/>
    </row>
    <row r="385" spans="1:69" s="1" customFormat="1" x14ac:dyDescent="0.3">
      <c r="A385" s="22" t="s">
        <v>246</v>
      </c>
      <c r="B385" s="19" t="s">
        <v>529</v>
      </c>
      <c r="C385" s="1" t="s">
        <v>1007</v>
      </c>
      <c r="D385" s="19" t="s">
        <v>235</v>
      </c>
      <c r="E385" s="19" t="s">
        <v>407</v>
      </c>
      <c r="F385" s="1">
        <v>17.899999999999999</v>
      </c>
      <c r="G385" s="1">
        <v>144.66999999999999</v>
      </c>
      <c r="H385" s="1">
        <v>53.2</v>
      </c>
      <c r="I385" s="1">
        <v>1.1299999999999999</v>
      </c>
      <c r="J385" s="1">
        <v>16.850000000000001</v>
      </c>
      <c r="K385" s="1">
        <v>8.76</v>
      </c>
      <c r="L385" s="1">
        <v>0.19</v>
      </c>
      <c r="M385" s="1">
        <v>5.73</v>
      </c>
      <c r="N385" s="1">
        <v>10.32</v>
      </c>
      <c r="O385" s="1">
        <v>3.09</v>
      </c>
      <c r="P385" s="1">
        <v>0.52</v>
      </c>
      <c r="Q385" s="1">
        <v>0.2</v>
      </c>
      <c r="R385" s="1">
        <f t="shared" ref="R385:R448" si="106">SUM(H385:Q385)</f>
        <v>99.990000000000009</v>
      </c>
      <c r="T385" s="1">
        <f t="shared" ref="T385:T448" si="107">H385/$R385*100</f>
        <v>53.2053205320532</v>
      </c>
      <c r="U385" s="1">
        <f t="shared" ref="U385:U448" si="108">I385/$R385*100</f>
        <v>1.13011301130113</v>
      </c>
      <c r="V385" s="1">
        <f t="shared" ref="V385:V448" si="109">J385/$R385*100</f>
        <v>16.851685168516852</v>
      </c>
      <c r="W385" s="1">
        <f t="shared" ref="W385:W448" si="110">K385/$R385*100</f>
        <v>8.7608760876087608</v>
      </c>
      <c r="X385" s="1">
        <f t="shared" ref="X385:X448" si="111">L385/$R385*100</f>
        <v>0.19001900190019</v>
      </c>
      <c r="Y385" s="1">
        <f t="shared" ref="Y385:Y448" si="112">M385/$R385*100</f>
        <v>5.7305730573057305</v>
      </c>
      <c r="Z385" s="1">
        <f t="shared" ref="Z385:Z448" si="113">N385/$R385*100</f>
        <v>10.321032103210321</v>
      </c>
      <c r="AA385" s="1">
        <f t="shared" ref="AA385:AA448" si="114">O385/$R385*100</f>
        <v>3.0903090309030898</v>
      </c>
      <c r="AB385" s="1">
        <f t="shared" ref="AB385:AB448" si="115">P385/$R385*100</f>
        <v>0.52005200520052008</v>
      </c>
      <c r="AC385" s="1">
        <f t="shared" ref="AC385:AC448" si="116">Q385/$R385*100</f>
        <v>0.20002000200020001</v>
      </c>
      <c r="AD385" s="1">
        <f t="shared" ref="AD385:AD448" si="117">SUM(T385:AC385)</f>
        <v>100.00000000000001</v>
      </c>
      <c r="AE385" s="8"/>
      <c r="AI385" s="1">
        <v>9.3000000000000007</v>
      </c>
      <c r="AK385" s="1">
        <v>222</v>
      </c>
      <c r="AL385" s="1">
        <v>28</v>
      </c>
      <c r="AM385" s="1">
        <v>1</v>
      </c>
      <c r="AN385" s="1">
        <v>69</v>
      </c>
      <c r="AO385" s="1">
        <v>7.14</v>
      </c>
      <c r="AR385" s="1">
        <v>11.33</v>
      </c>
      <c r="AS385" s="1">
        <v>3.22</v>
      </c>
      <c r="BL385" s="68"/>
      <c r="BM385" s="68"/>
    </row>
    <row r="386" spans="1:69" s="1" customFormat="1" x14ac:dyDescent="0.3">
      <c r="A386" s="22" t="s">
        <v>246</v>
      </c>
      <c r="B386" s="19" t="s">
        <v>530</v>
      </c>
      <c r="C386" s="1" t="s">
        <v>1007</v>
      </c>
      <c r="D386" s="19" t="s">
        <v>235</v>
      </c>
      <c r="E386" s="19" t="s">
        <v>407</v>
      </c>
      <c r="F386" s="1">
        <v>17.899999999999999</v>
      </c>
      <c r="G386" s="1">
        <v>144.66999999999999</v>
      </c>
      <c r="H386" s="1">
        <v>53.84</v>
      </c>
      <c r="I386" s="1">
        <v>1.23</v>
      </c>
      <c r="J386" s="1">
        <v>16.86</v>
      </c>
      <c r="K386" s="1">
        <v>8.27</v>
      </c>
      <c r="L386" s="1">
        <v>0.19</v>
      </c>
      <c r="M386" s="1">
        <v>5.46</v>
      </c>
      <c r="N386" s="1">
        <v>10.31</v>
      </c>
      <c r="O386" s="1">
        <v>3.17</v>
      </c>
      <c r="P386" s="1">
        <v>0.45</v>
      </c>
      <c r="Q386" s="1">
        <v>0.21</v>
      </c>
      <c r="R386" s="1">
        <f t="shared" si="106"/>
        <v>99.99</v>
      </c>
      <c r="T386" s="1">
        <f t="shared" si="107"/>
        <v>53.845384538453857</v>
      </c>
      <c r="U386" s="1">
        <f t="shared" si="108"/>
        <v>1.2301230123012301</v>
      </c>
      <c r="V386" s="1">
        <f t="shared" si="109"/>
        <v>16.861686168616863</v>
      </c>
      <c r="W386" s="1">
        <f t="shared" si="110"/>
        <v>8.270827082708271</v>
      </c>
      <c r="X386" s="1">
        <f t="shared" si="111"/>
        <v>0.19001900190019003</v>
      </c>
      <c r="Y386" s="1">
        <f t="shared" si="112"/>
        <v>5.4605460546054605</v>
      </c>
      <c r="Z386" s="1">
        <f t="shared" si="113"/>
        <v>10.311031103110311</v>
      </c>
      <c r="AA386" s="1">
        <f t="shared" si="114"/>
        <v>3.1703170317031701</v>
      </c>
      <c r="AB386" s="1">
        <f t="shared" si="115"/>
        <v>0.45004500450045004</v>
      </c>
      <c r="AC386" s="1">
        <f t="shared" si="116"/>
        <v>0.21002100210021002</v>
      </c>
      <c r="AD386" s="1">
        <f t="shared" si="117"/>
        <v>100</v>
      </c>
      <c r="AE386" s="8"/>
      <c r="AI386" s="1">
        <v>5.3</v>
      </c>
      <c r="AK386" s="1">
        <v>234</v>
      </c>
      <c r="AL386" s="1">
        <v>30</v>
      </c>
      <c r="AM386" s="1">
        <v>0</v>
      </c>
      <c r="AN386" s="1">
        <v>71</v>
      </c>
      <c r="BL386" s="68"/>
      <c r="BM386" s="68"/>
    </row>
    <row r="387" spans="1:69" s="1" customFormat="1" x14ac:dyDescent="0.3">
      <c r="A387" s="22" t="s">
        <v>246</v>
      </c>
      <c r="B387" s="19" t="s">
        <v>531</v>
      </c>
      <c r="C387" s="1" t="s">
        <v>1007</v>
      </c>
      <c r="D387" s="19" t="s">
        <v>235</v>
      </c>
      <c r="E387" s="19" t="s">
        <v>407</v>
      </c>
      <c r="F387" s="1">
        <v>18.149999999999999</v>
      </c>
      <c r="G387" s="1">
        <v>144.80000000000001</v>
      </c>
      <c r="H387" s="1">
        <v>52.92</v>
      </c>
      <c r="I387" s="1">
        <v>1.24</v>
      </c>
      <c r="J387" s="1">
        <v>17.579999999999998</v>
      </c>
      <c r="K387" s="1">
        <v>7.97</v>
      </c>
      <c r="L387" s="1">
        <v>0.15</v>
      </c>
      <c r="M387" s="1">
        <v>5.58</v>
      </c>
      <c r="N387" s="1">
        <v>10.63</v>
      </c>
      <c r="O387" s="1">
        <v>3.1</v>
      </c>
      <c r="P387" s="1">
        <v>0.57999999999999996</v>
      </c>
      <c r="Q387" s="1">
        <v>0.23</v>
      </c>
      <c r="R387" s="1">
        <f t="shared" si="106"/>
        <v>99.98</v>
      </c>
      <c r="T387" s="1">
        <f t="shared" si="107"/>
        <v>52.930586117223442</v>
      </c>
      <c r="U387" s="1">
        <f t="shared" si="108"/>
        <v>1.240248049609922</v>
      </c>
      <c r="V387" s="1">
        <f t="shared" si="109"/>
        <v>17.583516703340667</v>
      </c>
      <c r="W387" s="1">
        <f t="shared" si="110"/>
        <v>7.9715943188637723</v>
      </c>
      <c r="X387" s="1">
        <f t="shared" si="111"/>
        <v>0.15003000600120023</v>
      </c>
      <c r="Y387" s="1">
        <f t="shared" si="112"/>
        <v>5.5811162232446492</v>
      </c>
      <c r="Z387" s="1">
        <f t="shared" si="113"/>
        <v>10.632126425285056</v>
      </c>
      <c r="AA387" s="1">
        <f t="shared" si="114"/>
        <v>3.1006201240248048</v>
      </c>
      <c r="AB387" s="1">
        <f t="shared" si="115"/>
        <v>0.58011602320464084</v>
      </c>
      <c r="AC387" s="1">
        <f t="shared" si="116"/>
        <v>0.23004600920184035</v>
      </c>
      <c r="AD387" s="1">
        <f t="shared" si="117"/>
        <v>100</v>
      </c>
      <c r="AE387" s="8"/>
      <c r="AI387" s="1">
        <v>13.1</v>
      </c>
      <c r="AK387" s="1">
        <v>245</v>
      </c>
      <c r="AL387" s="1">
        <v>29</v>
      </c>
      <c r="AM387" s="1">
        <v>0</v>
      </c>
      <c r="AN387" s="1">
        <v>47</v>
      </c>
      <c r="AO387" s="1">
        <v>7.89</v>
      </c>
      <c r="AR387" s="1">
        <v>13.42</v>
      </c>
      <c r="AS387" s="1">
        <v>3.71</v>
      </c>
      <c r="BL387" s="68"/>
      <c r="BM387" s="68"/>
    </row>
    <row r="388" spans="1:69" s="1" customFormat="1" x14ac:dyDescent="0.3">
      <c r="A388" s="22" t="s">
        <v>246</v>
      </c>
      <c r="B388" s="19" t="s">
        <v>532</v>
      </c>
      <c r="C388" s="1" t="s">
        <v>1007</v>
      </c>
      <c r="D388" s="19" t="s">
        <v>235</v>
      </c>
      <c r="E388" s="19" t="s">
        <v>407</v>
      </c>
      <c r="F388" s="1">
        <v>17.899999999999999</v>
      </c>
      <c r="G388" s="1">
        <v>144.66999999999999</v>
      </c>
      <c r="H388" s="1">
        <v>53.09</v>
      </c>
      <c r="I388" s="1">
        <v>1.29</v>
      </c>
      <c r="J388" s="1">
        <v>16.690000000000001</v>
      </c>
      <c r="K388" s="1">
        <v>8.3699999999999992</v>
      </c>
      <c r="L388" s="1">
        <v>0.17</v>
      </c>
      <c r="M388" s="1">
        <v>5.83</v>
      </c>
      <c r="N388" s="1">
        <v>10.91</v>
      </c>
      <c r="O388" s="1">
        <v>3.04</v>
      </c>
      <c r="P388" s="1">
        <v>0.43</v>
      </c>
      <c r="Q388" s="1">
        <v>0.17</v>
      </c>
      <c r="R388" s="1">
        <f t="shared" si="106"/>
        <v>99.990000000000023</v>
      </c>
      <c r="T388" s="1">
        <f t="shared" si="107"/>
        <v>53.095309530953081</v>
      </c>
      <c r="U388" s="1">
        <f t="shared" si="108"/>
        <v>1.2901290129012899</v>
      </c>
      <c r="V388" s="1">
        <f t="shared" si="109"/>
        <v>16.691669166916689</v>
      </c>
      <c r="W388" s="1">
        <f t="shared" si="110"/>
        <v>8.3708370837083681</v>
      </c>
      <c r="X388" s="1">
        <f t="shared" si="111"/>
        <v>0.17001700170017001</v>
      </c>
      <c r="Y388" s="1">
        <f t="shared" si="112"/>
        <v>5.8305830583058293</v>
      </c>
      <c r="Z388" s="1">
        <f t="shared" si="113"/>
        <v>10.911091109110908</v>
      </c>
      <c r="AA388" s="1">
        <f t="shared" si="114"/>
        <v>3.0403040304030395</v>
      </c>
      <c r="AB388" s="1">
        <f t="shared" si="115"/>
        <v>0.43004300430042991</v>
      </c>
      <c r="AC388" s="1">
        <f t="shared" si="116"/>
        <v>0.17001700170017001</v>
      </c>
      <c r="AD388" s="1">
        <f t="shared" si="117"/>
        <v>99.999999999999986</v>
      </c>
      <c r="AE388" s="8"/>
      <c r="AI388" s="1">
        <v>6.1</v>
      </c>
      <c r="AK388" s="1">
        <v>216</v>
      </c>
      <c r="AL388" s="1">
        <v>27</v>
      </c>
      <c r="AM388" s="1">
        <v>0</v>
      </c>
      <c r="AN388" s="1">
        <v>58</v>
      </c>
      <c r="BL388" s="68"/>
      <c r="BM388" s="68"/>
    </row>
    <row r="389" spans="1:69" s="1" customFormat="1" x14ac:dyDescent="0.3">
      <c r="A389" s="22" t="s">
        <v>246</v>
      </c>
      <c r="B389" s="19" t="s">
        <v>533</v>
      </c>
      <c r="C389" s="1" t="s">
        <v>1007</v>
      </c>
      <c r="D389" s="19" t="s">
        <v>235</v>
      </c>
      <c r="E389" s="19" t="s">
        <v>407</v>
      </c>
      <c r="F389" s="1">
        <v>17.899999999999999</v>
      </c>
      <c r="G389" s="1">
        <v>144.66999999999999</v>
      </c>
      <c r="H389" s="1">
        <v>53.15</v>
      </c>
      <c r="I389" s="1">
        <v>1.47</v>
      </c>
      <c r="J389" s="1">
        <v>16.260000000000002</v>
      </c>
      <c r="K389" s="1">
        <v>8.5299999999999994</v>
      </c>
      <c r="L389" s="1">
        <v>0.19</v>
      </c>
      <c r="M389" s="1">
        <v>6.06</v>
      </c>
      <c r="N389" s="1">
        <v>10.66</v>
      </c>
      <c r="O389" s="1">
        <v>3.23</v>
      </c>
      <c r="P389" s="1">
        <v>0.34</v>
      </c>
      <c r="Q389" s="1">
        <v>0.12</v>
      </c>
      <c r="R389" s="1">
        <f t="shared" si="106"/>
        <v>100.01</v>
      </c>
      <c r="T389" s="1">
        <f t="shared" si="107"/>
        <v>53.144685531446854</v>
      </c>
      <c r="U389" s="1">
        <f t="shared" si="108"/>
        <v>1.46985301469853</v>
      </c>
      <c r="V389" s="1">
        <f t="shared" si="109"/>
        <v>16.258374162583742</v>
      </c>
      <c r="W389" s="1">
        <f t="shared" si="110"/>
        <v>8.5291470852914699</v>
      </c>
      <c r="X389" s="1">
        <f t="shared" si="111"/>
        <v>0.18998100189980999</v>
      </c>
      <c r="Y389" s="1">
        <f t="shared" si="112"/>
        <v>6.0593940605939398</v>
      </c>
      <c r="Z389" s="1">
        <f t="shared" si="113"/>
        <v>10.65893410658934</v>
      </c>
      <c r="AA389" s="1">
        <f t="shared" si="114"/>
        <v>3.2296770322967703</v>
      </c>
      <c r="AB389" s="1">
        <f t="shared" si="115"/>
        <v>0.33996600339966004</v>
      </c>
      <c r="AC389" s="1">
        <f t="shared" si="116"/>
        <v>0.11998800119987998</v>
      </c>
      <c r="AD389" s="1">
        <f t="shared" si="117"/>
        <v>100.00000000000003</v>
      </c>
      <c r="AE389" s="8"/>
      <c r="AI389" s="1">
        <v>3.7</v>
      </c>
      <c r="AK389" s="1">
        <v>122</v>
      </c>
      <c r="AL389" s="1">
        <v>32</v>
      </c>
      <c r="AM389" s="1">
        <v>2</v>
      </c>
      <c r="AN389" s="1">
        <v>43</v>
      </c>
      <c r="AO389" s="1">
        <v>5.88</v>
      </c>
      <c r="AR389" s="1">
        <v>10</v>
      </c>
      <c r="AS389" s="1">
        <v>3.72</v>
      </c>
      <c r="BL389" s="68"/>
      <c r="BM389" s="68"/>
    </row>
    <row r="390" spans="1:69" s="1" customFormat="1" x14ac:dyDescent="0.3">
      <c r="A390" s="22" t="s">
        <v>246</v>
      </c>
      <c r="B390" s="19" t="s">
        <v>534</v>
      </c>
      <c r="C390" s="1" t="s">
        <v>1007</v>
      </c>
      <c r="D390" s="19" t="s">
        <v>235</v>
      </c>
      <c r="E390" s="19" t="s">
        <v>407</v>
      </c>
      <c r="F390" s="1">
        <v>17.899999999999999</v>
      </c>
      <c r="G390" s="1">
        <v>144.66999999999999</v>
      </c>
      <c r="H390" s="1">
        <v>53.55</v>
      </c>
      <c r="I390" s="1">
        <v>1.63</v>
      </c>
      <c r="J390" s="1">
        <v>16.350000000000001</v>
      </c>
      <c r="K390" s="1">
        <v>8.76</v>
      </c>
      <c r="L390" s="1">
        <v>0.19</v>
      </c>
      <c r="M390" s="1">
        <v>5.59</v>
      </c>
      <c r="N390" s="1">
        <v>9.9</v>
      </c>
      <c r="O390" s="1">
        <v>3.47</v>
      </c>
      <c r="P390" s="1">
        <v>0.41</v>
      </c>
      <c r="Q390" s="1">
        <v>0.16</v>
      </c>
      <c r="R390" s="1">
        <f t="shared" si="106"/>
        <v>100.01</v>
      </c>
      <c r="T390" s="1">
        <f t="shared" si="107"/>
        <v>53.544645535446442</v>
      </c>
      <c r="U390" s="1">
        <f t="shared" si="108"/>
        <v>1.62983701629837</v>
      </c>
      <c r="V390" s="1">
        <f t="shared" si="109"/>
        <v>16.348365163483653</v>
      </c>
      <c r="W390" s="1">
        <f t="shared" si="110"/>
        <v>8.7591240875912391</v>
      </c>
      <c r="X390" s="1">
        <f t="shared" si="111"/>
        <v>0.18998100189980999</v>
      </c>
      <c r="Y390" s="1">
        <f t="shared" si="112"/>
        <v>5.5894410558944099</v>
      </c>
      <c r="Z390" s="1">
        <f t="shared" si="113"/>
        <v>9.8990100989901002</v>
      </c>
      <c r="AA390" s="1">
        <f t="shared" si="114"/>
        <v>3.4696530346965306</v>
      </c>
      <c r="AB390" s="1">
        <f t="shared" si="115"/>
        <v>0.40995900409958996</v>
      </c>
      <c r="AC390" s="1">
        <f t="shared" si="116"/>
        <v>0.15998400159984</v>
      </c>
      <c r="AD390" s="1">
        <f t="shared" si="117"/>
        <v>99.999999999999986</v>
      </c>
      <c r="AE390" s="8"/>
      <c r="AI390" s="1">
        <v>2.1</v>
      </c>
      <c r="AK390" s="1">
        <v>169</v>
      </c>
      <c r="AL390" s="1">
        <v>37</v>
      </c>
      <c r="AM390" s="1">
        <v>2</v>
      </c>
      <c r="AN390" s="1">
        <v>39</v>
      </c>
      <c r="BL390" s="68"/>
      <c r="BM390" s="68"/>
    </row>
    <row r="391" spans="1:69" s="1" customFormat="1" x14ac:dyDescent="0.3">
      <c r="A391" s="22" t="s">
        <v>246</v>
      </c>
      <c r="B391" s="19" t="s">
        <v>535</v>
      </c>
      <c r="C391" s="1" t="s">
        <v>1007</v>
      </c>
      <c r="D391" s="19" t="s">
        <v>235</v>
      </c>
      <c r="E391" s="19" t="s">
        <v>407</v>
      </c>
      <c r="F391" s="1">
        <v>18.2</v>
      </c>
      <c r="G391" s="1">
        <v>144.69999999999999</v>
      </c>
      <c r="H391" s="1">
        <v>53.94</v>
      </c>
      <c r="I391" s="1">
        <v>1.53</v>
      </c>
      <c r="J391" s="1">
        <v>16.55</v>
      </c>
      <c r="K391" s="1">
        <v>8.34</v>
      </c>
      <c r="L391" s="1">
        <v>0.2</v>
      </c>
      <c r="M391" s="1">
        <v>5.49</v>
      </c>
      <c r="N391" s="1">
        <v>9.85</v>
      </c>
      <c r="O391" s="1">
        <v>3.48</v>
      </c>
      <c r="P391" s="1">
        <v>0.4</v>
      </c>
      <c r="Q391" s="1">
        <v>0.22</v>
      </c>
      <c r="R391" s="1">
        <f t="shared" si="106"/>
        <v>100</v>
      </c>
      <c r="T391" s="1">
        <f t="shared" si="107"/>
        <v>53.94</v>
      </c>
      <c r="U391" s="1">
        <f t="shared" si="108"/>
        <v>1.53</v>
      </c>
      <c r="V391" s="1">
        <f t="shared" si="109"/>
        <v>16.55</v>
      </c>
      <c r="W391" s="1">
        <f t="shared" si="110"/>
        <v>8.34</v>
      </c>
      <c r="X391" s="1">
        <f t="shared" si="111"/>
        <v>0.2</v>
      </c>
      <c r="Y391" s="1">
        <f t="shared" si="112"/>
        <v>5.49</v>
      </c>
      <c r="Z391" s="1">
        <f t="shared" si="113"/>
        <v>9.85</v>
      </c>
      <c r="AA391" s="1">
        <f t="shared" si="114"/>
        <v>3.4799999999999995</v>
      </c>
      <c r="AB391" s="1">
        <f t="shared" si="115"/>
        <v>0.4</v>
      </c>
      <c r="AC391" s="1">
        <f t="shared" si="116"/>
        <v>0.22</v>
      </c>
      <c r="AD391" s="1">
        <f t="shared" si="117"/>
        <v>100</v>
      </c>
      <c r="AE391" s="8"/>
      <c r="AI391" s="1">
        <v>5.4</v>
      </c>
      <c r="AK391" s="1">
        <v>193</v>
      </c>
      <c r="AL391" s="1">
        <v>31</v>
      </c>
      <c r="AM391" s="1">
        <v>0</v>
      </c>
      <c r="AN391" s="1">
        <v>38</v>
      </c>
      <c r="AO391" s="1">
        <v>6.79</v>
      </c>
      <c r="AP391" s="1">
        <v>17.100000000000001</v>
      </c>
      <c r="AR391" s="1">
        <v>13.42</v>
      </c>
      <c r="AS391" s="1">
        <v>4.0199999999999996</v>
      </c>
      <c r="AT391" s="1">
        <v>1.45</v>
      </c>
      <c r="AV391" s="1">
        <v>0.84</v>
      </c>
      <c r="BA391" s="1">
        <v>3.26</v>
      </c>
      <c r="BB391" s="1">
        <v>0.48</v>
      </c>
      <c r="BL391" s="68"/>
      <c r="BM391" s="68"/>
    </row>
    <row r="392" spans="1:69" s="1" customFormat="1" x14ac:dyDescent="0.3">
      <c r="A392" s="22" t="s">
        <v>246</v>
      </c>
      <c r="B392" s="19" t="s">
        <v>536</v>
      </c>
      <c r="C392" s="1" t="s">
        <v>1007</v>
      </c>
      <c r="D392" s="19" t="s">
        <v>235</v>
      </c>
      <c r="E392" s="19" t="s">
        <v>407</v>
      </c>
      <c r="F392" s="1">
        <v>17.899999999999999</v>
      </c>
      <c r="G392" s="1">
        <v>144.66999999999999</v>
      </c>
      <c r="H392" s="1">
        <v>52.49</v>
      </c>
      <c r="I392" s="1">
        <v>2.0499999999999998</v>
      </c>
      <c r="J392" s="1">
        <v>16</v>
      </c>
      <c r="K392" s="1">
        <v>10.119999999999999</v>
      </c>
      <c r="L392" s="1">
        <v>0.2</v>
      </c>
      <c r="M392" s="1">
        <v>5.44</v>
      </c>
      <c r="N392" s="1">
        <v>9.4499999999999993</v>
      </c>
      <c r="O392" s="1">
        <v>3.72</v>
      </c>
      <c r="P392" s="1">
        <v>0.28999999999999998</v>
      </c>
      <c r="Q392" s="1">
        <v>0.23</v>
      </c>
      <c r="R392" s="1">
        <f t="shared" si="106"/>
        <v>99.990000000000009</v>
      </c>
      <c r="T392" s="1">
        <f t="shared" si="107"/>
        <v>52.495249524952492</v>
      </c>
      <c r="U392" s="1">
        <f t="shared" si="108"/>
        <v>2.0502050205020499</v>
      </c>
      <c r="V392" s="1">
        <f t="shared" si="109"/>
        <v>16.001600160016</v>
      </c>
      <c r="W392" s="1">
        <f t="shared" si="110"/>
        <v>10.12101210121012</v>
      </c>
      <c r="X392" s="1">
        <f t="shared" si="111"/>
        <v>0.20002000200020001</v>
      </c>
      <c r="Y392" s="1">
        <f t="shared" si="112"/>
        <v>5.4405440544054402</v>
      </c>
      <c r="Z392" s="1">
        <f t="shared" si="113"/>
        <v>9.45094509450945</v>
      </c>
      <c r="AA392" s="1">
        <f t="shared" si="114"/>
        <v>3.7203720372037203</v>
      </c>
      <c r="AB392" s="1">
        <f t="shared" si="115"/>
        <v>0.29002900290028999</v>
      </c>
      <c r="AC392" s="1">
        <f t="shared" si="116"/>
        <v>0.23002300230023001</v>
      </c>
      <c r="AD392" s="1">
        <f t="shared" si="117"/>
        <v>99.999999999999972</v>
      </c>
      <c r="AE392" s="8"/>
      <c r="BL392" s="68"/>
      <c r="BM392" s="68"/>
    </row>
    <row r="393" spans="1:69" s="1" customFormat="1" x14ac:dyDescent="0.3">
      <c r="A393" s="22" t="s">
        <v>246</v>
      </c>
      <c r="B393" s="19" t="s">
        <v>537</v>
      </c>
      <c r="C393" s="1" t="s">
        <v>1007</v>
      </c>
      <c r="D393" s="19" t="s">
        <v>235</v>
      </c>
      <c r="E393" s="19" t="s">
        <v>407</v>
      </c>
      <c r="F393" s="1">
        <v>17.899999999999999</v>
      </c>
      <c r="G393" s="1">
        <v>144.66999999999999</v>
      </c>
      <c r="H393" s="1">
        <v>50.83</v>
      </c>
      <c r="I393" s="1">
        <v>1.19</v>
      </c>
      <c r="J393" s="1">
        <v>17.36</v>
      </c>
      <c r="K393" s="1">
        <v>7.67</v>
      </c>
      <c r="L393" s="1">
        <v>0.16</v>
      </c>
      <c r="M393" s="1">
        <v>7.9</v>
      </c>
      <c r="N393" s="1">
        <v>11.66</v>
      </c>
      <c r="O393" s="1">
        <v>2.88</v>
      </c>
      <c r="P393" s="1">
        <v>0.21</v>
      </c>
      <c r="Q393" s="1">
        <v>0.14000000000000001</v>
      </c>
      <c r="R393" s="1">
        <f t="shared" si="106"/>
        <v>99.999999999999986</v>
      </c>
      <c r="T393" s="1">
        <f t="shared" si="107"/>
        <v>50.830000000000005</v>
      </c>
      <c r="U393" s="1">
        <f t="shared" si="108"/>
        <v>1.1900000000000002</v>
      </c>
      <c r="V393" s="1">
        <f t="shared" si="109"/>
        <v>17.360000000000003</v>
      </c>
      <c r="W393" s="1">
        <f t="shared" si="110"/>
        <v>7.6700000000000008</v>
      </c>
      <c r="X393" s="1">
        <f t="shared" si="111"/>
        <v>0.16000000000000003</v>
      </c>
      <c r="Y393" s="1">
        <f t="shared" si="112"/>
        <v>7.9000000000000012</v>
      </c>
      <c r="Z393" s="1">
        <f t="shared" si="113"/>
        <v>11.660000000000002</v>
      </c>
      <c r="AA393" s="1">
        <f t="shared" si="114"/>
        <v>2.8800000000000003</v>
      </c>
      <c r="AB393" s="1">
        <f t="shared" si="115"/>
        <v>0.21000000000000002</v>
      </c>
      <c r="AC393" s="1">
        <f t="shared" si="116"/>
        <v>0.14000000000000004</v>
      </c>
      <c r="AD393" s="1">
        <f t="shared" si="117"/>
        <v>100</v>
      </c>
      <c r="AE393" s="8"/>
      <c r="AI393" s="1">
        <v>1</v>
      </c>
      <c r="AK393" s="1">
        <v>208</v>
      </c>
      <c r="AL393" s="1">
        <v>27</v>
      </c>
      <c r="AM393" s="1">
        <v>0</v>
      </c>
      <c r="AN393" s="1">
        <v>25</v>
      </c>
      <c r="BL393" s="68"/>
      <c r="BM393" s="68"/>
    </row>
    <row r="394" spans="1:69" s="1" customFormat="1" x14ac:dyDescent="0.3">
      <c r="A394" s="22" t="s">
        <v>246</v>
      </c>
      <c r="B394" s="19" t="s">
        <v>538</v>
      </c>
      <c r="C394" s="1" t="s">
        <v>1007</v>
      </c>
      <c r="D394" s="19" t="s">
        <v>235</v>
      </c>
      <c r="E394" s="19" t="s">
        <v>407</v>
      </c>
      <c r="F394" s="1">
        <v>17.899999999999999</v>
      </c>
      <c r="G394" s="1">
        <v>144.66999999999999</v>
      </c>
      <c r="H394" s="1">
        <v>51.54</v>
      </c>
      <c r="I394" s="1">
        <v>1.36</v>
      </c>
      <c r="J394" s="1">
        <v>16.54</v>
      </c>
      <c r="K394" s="1">
        <v>8.08</v>
      </c>
      <c r="L394" s="1">
        <v>0.15</v>
      </c>
      <c r="M394" s="1">
        <v>7.32</v>
      </c>
      <c r="N394" s="1">
        <v>11.57</v>
      </c>
      <c r="O394" s="1">
        <v>3.06</v>
      </c>
      <c r="P394" s="1">
        <v>0.22</v>
      </c>
      <c r="Q394" s="1">
        <v>0.14000000000000001</v>
      </c>
      <c r="R394" s="1">
        <f t="shared" si="106"/>
        <v>99.98</v>
      </c>
      <c r="T394" s="1">
        <f t="shared" si="107"/>
        <v>51.550310062012393</v>
      </c>
      <c r="U394" s="1">
        <f t="shared" si="108"/>
        <v>1.3602720544108822</v>
      </c>
      <c r="V394" s="1">
        <f t="shared" si="109"/>
        <v>16.543308661732343</v>
      </c>
      <c r="W394" s="1">
        <f t="shared" si="110"/>
        <v>8.0816163232646527</v>
      </c>
      <c r="X394" s="1">
        <f t="shared" si="111"/>
        <v>0.15003000600120023</v>
      </c>
      <c r="Y394" s="1">
        <f t="shared" si="112"/>
        <v>7.3214642928585718</v>
      </c>
      <c r="Z394" s="1">
        <f t="shared" si="113"/>
        <v>11.572314462892578</v>
      </c>
      <c r="AA394" s="1">
        <f t="shared" si="114"/>
        <v>3.0606121224244847</v>
      </c>
      <c r="AB394" s="1">
        <f t="shared" si="115"/>
        <v>0.22004400880176034</v>
      </c>
      <c r="AC394" s="1">
        <f t="shared" si="116"/>
        <v>0.14002800560112022</v>
      </c>
      <c r="AD394" s="1">
        <f t="shared" si="117"/>
        <v>100</v>
      </c>
      <c r="AE394" s="8"/>
      <c r="AF394" s="8"/>
      <c r="AG394" s="8"/>
      <c r="AH394" s="8"/>
      <c r="AI394" s="1">
        <v>2</v>
      </c>
      <c r="AK394" s="1">
        <v>198</v>
      </c>
      <c r="AL394" s="1">
        <v>29</v>
      </c>
      <c r="AM394" s="1">
        <v>2</v>
      </c>
      <c r="AN394" s="1">
        <v>27</v>
      </c>
      <c r="AO394" s="1">
        <v>6.19</v>
      </c>
      <c r="AP394" s="1">
        <v>13</v>
      </c>
      <c r="AR394" s="1">
        <v>11</v>
      </c>
      <c r="AS394" s="1">
        <v>3.35</v>
      </c>
      <c r="AT394" s="1">
        <v>1.24</v>
      </c>
      <c r="AV394" s="1">
        <v>0.72</v>
      </c>
      <c r="BA394" s="1">
        <v>2.64</v>
      </c>
      <c r="BB394" s="1">
        <v>0.4</v>
      </c>
      <c r="BL394" s="68"/>
      <c r="BM394" s="68"/>
    </row>
    <row r="395" spans="1:69" s="1" customFormat="1" x14ac:dyDescent="0.3">
      <c r="A395" s="22" t="s">
        <v>246</v>
      </c>
      <c r="B395" s="19" t="s">
        <v>539</v>
      </c>
      <c r="C395" s="1" t="s">
        <v>1007</v>
      </c>
      <c r="D395" s="19" t="s">
        <v>235</v>
      </c>
      <c r="E395" s="19" t="s">
        <v>407</v>
      </c>
      <c r="F395" s="1">
        <v>18.2</v>
      </c>
      <c r="G395" s="1">
        <v>144.69999999999999</v>
      </c>
      <c r="H395" s="1">
        <v>51.69</v>
      </c>
      <c r="I395" s="1">
        <v>1.36</v>
      </c>
      <c r="J395" s="1">
        <v>16.420000000000002</v>
      </c>
      <c r="K395" s="1">
        <v>8.35</v>
      </c>
      <c r="L395" s="1">
        <v>0.14000000000000001</v>
      </c>
      <c r="M395" s="1">
        <v>7.05</v>
      </c>
      <c r="N395" s="1">
        <v>11.35</v>
      </c>
      <c r="O395" s="1">
        <v>3.18</v>
      </c>
      <c r="P395" s="1">
        <v>0.25</v>
      </c>
      <c r="Q395" s="1">
        <v>0.21</v>
      </c>
      <c r="R395" s="1">
        <f t="shared" si="106"/>
        <v>99.999999999999986</v>
      </c>
      <c r="T395" s="1">
        <f t="shared" si="107"/>
        <v>51.690000000000005</v>
      </c>
      <c r="U395" s="1">
        <f t="shared" si="108"/>
        <v>1.3600000000000003</v>
      </c>
      <c r="V395" s="1">
        <f t="shared" si="109"/>
        <v>16.420000000000005</v>
      </c>
      <c r="W395" s="1">
        <f t="shared" si="110"/>
        <v>8.35</v>
      </c>
      <c r="X395" s="1">
        <f t="shared" si="111"/>
        <v>0.14000000000000004</v>
      </c>
      <c r="Y395" s="1">
        <f t="shared" si="112"/>
        <v>7.0500000000000007</v>
      </c>
      <c r="Z395" s="1">
        <f t="shared" si="113"/>
        <v>11.350000000000001</v>
      </c>
      <c r="AA395" s="1">
        <f t="shared" si="114"/>
        <v>3.180000000000001</v>
      </c>
      <c r="AB395" s="1">
        <f t="shared" si="115"/>
        <v>0.25000000000000006</v>
      </c>
      <c r="AC395" s="1">
        <f t="shared" si="116"/>
        <v>0.21000000000000002</v>
      </c>
      <c r="AD395" s="1">
        <f t="shared" si="117"/>
        <v>100.00000000000001</v>
      </c>
      <c r="AE395" s="8"/>
      <c r="AF395" s="8"/>
      <c r="AG395" s="8"/>
      <c r="AH395" s="8"/>
      <c r="AI395" s="1">
        <v>2</v>
      </c>
      <c r="AK395" s="1">
        <v>189</v>
      </c>
      <c r="AL395" s="1">
        <v>29</v>
      </c>
      <c r="AM395" s="1">
        <v>2</v>
      </c>
      <c r="AN395" s="1">
        <v>28</v>
      </c>
      <c r="BL395" s="68"/>
      <c r="BM395" s="68"/>
    </row>
    <row r="396" spans="1:69" s="1" customFormat="1" x14ac:dyDescent="0.3">
      <c r="A396" s="22" t="s">
        <v>247</v>
      </c>
      <c r="B396" s="19" t="s">
        <v>540</v>
      </c>
      <c r="C396" s="1" t="s">
        <v>1007</v>
      </c>
      <c r="D396" s="19" t="s">
        <v>235</v>
      </c>
      <c r="E396" s="19" t="s">
        <v>51</v>
      </c>
      <c r="F396" s="1">
        <v>19.829999999999998</v>
      </c>
      <c r="G396" s="1">
        <v>144.30000000000001</v>
      </c>
      <c r="H396" s="1">
        <v>52.64</v>
      </c>
      <c r="I396" s="1">
        <v>1.3</v>
      </c>
      <c r="J396" s="1">
        <v>17.27</v>
      </c>
      <c r="K396" s="1">
        <v>7.49</v>
      </c>
      <c r="L396" s="1">
        <v>0</v>
      </c>
      <c r="M396" s="1">
        <v>6.69</v>
      </c>
      <c r="N396" s="1">
        <v>10.79</v>
      </c>
      <c r="O396" s="1">
        <v>3.15</v>
      </c>
      <c r="P396" s="1">
        <v>0.49</v>
      </c>
      <c r="Q396" s="1">
        <v>0.18</v>
      </c>
      <c r="R396" s="1">
        <f t="shared" si="106"/>
        <v>99.999999999999986</v>
      </c>
      <c r="T396" s="1">
        <f t="shared" si="107"/>
        <v>52.640000000000008</v>
      </c>
      <c r="U396" s="1">
        <f t="shared" si="108"/>
        <v>1.3000000000000003</v>
      </c>
      <c r="V396" s="1">
        <f t="shared" si="109"/>
        <v>17.270000000000003</v>
      </c>
      <c r="W396" s="1">
        <f t="shared" si="110"/>
        <v>7.4900000000000011</v>
      </c>
      <c r="X396" s="1">
        <f t="shared" si="111"/>
        <v>0</v>
      </c>
      <c r="Y396" s="1">
        <f t="shared" si="112"/>
        <v>6.6900000000000013</v>
      </c>
      <c r="Z396" s="1">
        <f t="shared" si="113"/>
        <v>10.790000000000001</v>
      </c>
      <c r="AA396" s="1">
        <f t="shared" si="114"/>
        <v>3.15</v>
      </c>
      <c r="AB396" s="1">
        <f t="shared" si="115"/>
        <v>0.49000000000000005</v>
      </c>
      <c r="AC396" s="1">
        <f t="shared" si="116"/>
        <v>0.18000000000000002</v>
      </c>
      <c r="AD396" s="1">
        <f t="shared" si="117"/>
        <v>100.00000000000001</v>
      </c>
      <c r="AE396" s="8">
        <v>2.23</v>
      </c>
      <c r="AF396" s="8"/>
      <c r="AG396" s="8"/>
      <c r="AH396" s="8"/>
      <c r="BL396" s="68"/>
      <c r="BM396" s="68"/>
    </row>
    <row r="397" spans="1:69" s="1" customFormat="1" x14ac:dyDescent="0.3">
      <c r="A397" s="22" t="s">
        <v>247</v>
      </c>
      <c r="B397" s="19" t="s">
        <v>541</v>
      </c>
      <c r="C397" s="1" t="s">
        <v>1007</v>
      </c>
      <c r="D397" s="19" t="s">
        <v>235</v>
      </c>
      <c r="E397" s="19" t="s">
        <v>51</v>
      </c>
      <c r="F397" s="1">
        <v>19.440000000000001</v>
      </c>
      <c r="G397" s="1">
        <v>144.47999999999999</v>
      </c>
      <c r="H397" s="1">
        <v>52.09</v>
      </c>
      <c r="I397" s="1">
        <v>1.6</v>
      </c>
      <c r="J397" s="1">
        <v>16.309999999999999</v>
      </c>
      <c r="K397" s="1">
        <v>8.35</v>
      </c>
      <c r="L397" s="1">
        <v>0</v>
      </c>
      <c r="M397" s="1">
        <v>7.3</v>
      </c>
      <c r="N397" s="1">
        <v>10.56</v>
      </c>
      <c r="O397" s="1">
        <v>3.26</v>
      </c>
      <c r="P397" s="1">
        <v>0.35</v>
      </c>
      <c r="Q397" s="1">
        <v>0.18</v>
      </c>
      <c r="R397" s="1">
        <f t="shared" si="106"/>
        <v>100</v>
      </c>
      <c r="T397" s="1">
        <f t="shared" si="107"/>
        <v>52.09</v>
      </c>
      <c r="U397" s="1">
        <f t="shared" si="108"/>
        <v>1.6</v>
      </c>
      <c r="V397" s="1">
        <f t="shared" si="109"/>
        <v>16.309999999999999</v>
      </c>
      <c r="W397" s="1">
        <f t="shared" si="110"/>
        <v>8.35</v>
      </c>
      <c r="X397" s="1">
        <f t="shared" si="111"/>
        <v>0</v>
      </c>
      <c r="Y397" s="1">
        <f t="shared" si="112"/>
        <v>7.3</v>
      </c>
      <c r="Z397" s="1">
        <f t="shared" si="113"/>
        <v>10.56</v>
      </c>
      <c r="AA397" s="1">
        <f t="shared" si="114"/>
        <v>3.26</v>
      </c>
      <c r="AB397" s="1">
        <f t="shared" si="115"/>
        <v>0.35</v>
      </c>
      <c r="AC397" s="1">
        <f t="shared" si="116"/>
        <v>0.18</v>
      </c>
      <c r="AD397" s="1">
        <f t="shared" si="117"/>
        <v>100</v>
      </c>
      <c r="AE397" s="8">
        <v>0.72</v>
      </c>
      <c r="AF397" s="8"/>
      <c r="AG397" s="8"/>
      <c r="AH397" s="8"/>
      <c r="BL397" s="68"/>
      <c r="BM397" s="68"/>
    </row>
    <row r="398" spans="1:69" s="1" customFormat="1" x14ac:dyDescent="0.3">
      <c r="A398" s="22" t="s">
        <v>247</v>
      </c>
      <c r="B398" s="19" t="s">
        <v>542</v>
      </c>
      <c r="C398" s="1" t="s">
        <v>1007</v>
      </c>
      <c r="D398" s="19" t="s">
        <v>235</v>
      </c>
      <c r="E398" s="19" t="s">
        <v>51</v>
      </c>
      <c r="F398" s="1">
        <v>19.12</v>
      </c>
      <c r="G398" s="1">
        <v>144.66999999999999</v>
      </c>
      <c r="H398" s="1">
        <v>49.57</v>
      </c>
      <c r="I398" s="1">
        <v>0.84</v>
      </c>
      <c r="J398" s="1">
        <v>17.93</v>
      </c>
      <c r="K398" s="1">
        <v>8.61</v>
      </c>
      <c r="L398" s="1">
        <v>0</v>
      </c>
      <c r="M398" s="1">
        <v>8.6</v>
      </c>
      <c r="N398" s="1">
        <v>11.55</v>
      </c>
      <c r="O398" s="1">
        <v>2.4</v>
      </c>
      <c r="P398" s="1">
        <v>0.35</v>
      </c>
      <c r="Q398" s="1">
        <v>0.14000000000000001</v>
      </c>
      <c r="R398" s="1">
        <f t="shared" si="106"/>
        <v>99.99</v>
      </c>
      <c r="T398" s="1">
        <f t="shared" si="107"/>
        <v>49.57495749574958</v>
      </c>
      <c r="U398" s="1">
        <f t="shared" si="108"/>
        <v>0.84008400840084008</v>
      </c>
      <c r="V398" s="1">
        <f t="shared" si="109"/>
        <v>17.931793179317932</v>
      </c>
      <c r="W398" s="1">
        <f t="shared" si="110"/>
        <v>8.6108610861086099</v>
      </c>
      <c r="X398" s="1">
        <f t="shared" si="111"/>
        <v>0</v>
      </c>
      <c r="Y398" s="1">
        <f t="shared" si="112"/>
        <v>8.6008600860086002</v>
      </c>
      <c r="Z398" s="1">
        <f t="shared" si="113"/>
        <v>11.551155115511552</v>
      </c>
      <c r="AA398" s="1">
        <f t="shared" si="114"/>
        <v>2.4002400240024002</v>
      </c>
      <c r="AB398" s="1">
        <f t="shared" si="115"/>
        <v>0.35003500350035005</v>
      </c>
      <c r="AC398" s="1">
        <f t="shared" si="116"/>
        <v>0.14001400140014003</v>
      </c>
      <c r="AD398" s="1">
        <f t="shared" si="117"/>
        <v>100.00000000000001</v>
      </c>
      <c r="AE398" s="8">
        <v>0.56999999999999995</v>
      </c>
      <c r="AF398" s="8"/>
      <c r="AG398" s="8"/>
      <c r="AH398" s="8"/>
      <c r="BL398" s="68"/>
      <c r="BM398" s="68"/>
      <c r="BQ398" s="8"/>
    </row>
    <row r="399" spans="1:69" ht="13.5" customHeight="1" x14ac:dyDescent="0.3">
      <c r="A399" s="22" t="s">
        <v>247</v>
      </c>
      <c r="B399" s="19" t="s">
        <v>155</v>
      </c>
      <c r="C399" s="1" t="s">
        <v>1007</v>
      </c>
      <c r="D399" s="19" t="s">
        <v>235</v>
      </c>
      <c r="E399" s="19" t="s">
        <v>51</v>
      </c>
      <c r="F399" s="1">
        <v>18.149999999999999</v>
      </c>
      <c r="G399" s="1">
        <v>144.72999999999999</v>
      </c>
      <c r="H399" s="1">
        <v>52.08</v>
      </c>
      <c r="I399" s="1">
        <v>1.23</v>
      </c>
      <c r="J399" s="1">
        <v>16.920000000000002</v>
      </c>
      <c r="K399" s="1">
        <v>7.61</v>
      </c>
      <c r="L399" s="1">
        <v>0</v>
      </c>
      <c r="M399" s="1">
        <v>7.56</v>
      </c>
      <c r="N399" s="1">
        <v>11.1</v>
      </c>
      <c r="O399" s="1">
        <v>3.02</v>
      </c>
      <c r="P399" s="1">
        <v>0.38</v>
      </c>
      <c r="Q399" s="1">
        <v>0.1</v>
      </c>
      <c r="R399" s="1">
        <f t="shared" si="106"/>
        <v>99.999999999999972</v>
      </c>
      <c r="S399" s="1"/>
      <c r="T399" s="1">
        <f t="shared" si="107"/>
        <v>52.080000000000013</v>
      </c>
      <c r="U399" s="1">
        <f t="shared" si="108"/>
        <v>1.2300000000000004</v>
      </c>
      <c r="V399" s="1">
        <f t="shared" si="109"/>
        <v>16.920000000000009</v>
      </c>
      <c r="W399" s="1">
        <f t="shared" si="110"/>
        <v>7.610000000000003</v>
      </c>
      <c r="X399" s="1">
        <f t="shared" si="111"/>
        <v>0</v>
      </c>
      <c r="Y399" s="1">
        <f t="shared" si="112"/>
        <v>7.5600000000000014</v>
      </c>
      <c r="Z399" s="1">
        <f t="shared" si="113"/>
        <v>11.100000000000003</v>
      </c>
      <c r="AA399" s="1">
        <f t="shared" si="114"/>
        <v>3.0200000000000009</v>
      </c>
      <c r="AB399" s="1">
        <f t="shared" si="115"/>
        <v>0.38000000000000012</v>
      </c>
      <c r="AC399" s="1">
        <f t="shared" si="116"/>
        <v>0.10000000000000002</v>
      </c>
      <c r="AD399" s="1">
        <f t="shared" si="117"/>
        <v>100.00000000000001</v>
      </c>
      <c r="AE399" s="8">
        <v>1.2</v>
      </c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9" x14ac:dyDescent="0.3">
      <c r="A400" s="22" t="s">
        <v>247</v>
      </c>
      <c r="B400" s="19" t="s">
        <v>156</v>
      </c>
      <c r="C400" s="1" t="s">
        <v>1007</v>
      </c>
      <c r="D400" s="19" t="s">
        <v>235</v>
      </c>
      <c r="E400" s="19" t="s">
        <v>51</v>
      </c>
      <c r="F400" s="1">
        <v>18.149999999999999</v>
      </c>
      <c r="G400" s="1">
        <v>144.72999999999999</v>
      </c>
      <c r="H400" s="1">
        <v>51.96</v>
      </c>
      <c r="I400" s="1">
        <v>1.27</v>
      </c>
      <c r="J400" s="1">
        <v>16.760000000000002</v>
      </c>
      <c r="K400" s="1">
        <v>7.66</v>
      </c>
      <c r="L400" s="1">
        <v>0</v>
      </c>
      <c r="M400" s="1">
        <v>7.65</v>
      </c>
      <c r="N400" s="1">
        <v>11.1</v>
      </c>
      <c r="O400" s="1">
        <v>3.04</v>
      </c>
      <c r="P400" s="1">
        <v>0.37</v>
      </c>
      <c r="Q400" s="1">
        <v>0.18</v>
      </c>
      <c r="R400" s="1">
        <f t="shared" si="106"/>
        <v>99.990000000000023</v>
      </c>
      <c r="S400" s="1"/>
      <c r="T400" s="1">
        <f t="shared" si="107"/>
        <v>51.965196519651954</v>
      </c>
      <c r="U400" s="1">
        <f t="shared" si="108"/>
        <v>1.2701270127012698</v>
      </c>
      <c r="V400" s="1">
        <f t="shared" si="109"/>
        <v>16.761676167616759</v>
      </c>
      <c r="W400" s="1">
        <f t="shared" si="110"/>
        <v>7.6607660766076586</v>
      </c>
      <c r="X400" s="1">
        <f t="shared" si="111"/>
        <v>0</v>
      </c>
      <c r="Y400" s="1">
        <f t="shared" si="112"/>
        <v>7.6507650765076498</v>
      </c>
      <c r="Z400" s="1">
        <f t="shared" si="113"/>
        <v>11.101110111011097</v>
      </c>
      <c r="AA400" s="1">
        <f t="shared" si="114"/>
        <v>3.0403040304030395</v>
      </c>
      <c r="AB400" s="1">
        <f t="shared" si="115"/>
        <v>0.3700370037003699</v>
      </c>
      <c r="AC400" s="1">
        <f t="shared" si="116"/>
        <v>0.18001800180017996</v>
      </c>
      <c r="AD400" s="1">
        <f t="shared" si="117"/>
        <v>99.999999999999972</v>
      </c>
      <c r="AE400" s="8">
        <v>1.1299999999999999</v>
      </c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x14ac:dyDescent="0.3">
      <c r="A401" s="22" t="s">
        <v>248</v>
      </c>
      <c r="B401" s="19" t="s">
        <v>125</v>
      </c>
      <c r="C401" s="1" t="s">
        <v>1007</v>
      </c>
      <c r="D401" s="19" t="s">
        <v>235</v>
      </c>
      <c r="E401" s="19" t="s">
        <v>51</v>
      </c>
      <c r="F401" s="1">
        <v>12.95</v>
      </c>
      <c r="G401" s="1">
        <v>143.62</v>
      </c>
      <c r="H401" s="1">
        <v>55.64</v>
      </c>
      <c r="I401" s="1">
        <v>1.86</v>
      </c>
      <c r="J401" s="1">
        <v>14.76</v>
      </c>
      <c r="K401" s="1">
        <v>12.73</v>
      </c>
      <c r="L401" s="1">
        <v>0.25</v>
      </c>
      <c r="M401" s="1">
        <v>3.3</v>
      </c>
      <c r="N401" s="1">
        <v>7.35</v>
      </c>
      <c r="O401" s="1">
        <v>3.59</v>
      </c>
      <c r="P401" s="1">
        <v>0.33</v>
      </c>
      <c r="Q401" s="1">
        <v>0.19</v>
      </c>
      <c r="R401" s="1">
        <f t="shared" si="106"/>
        <v>100</v>
      </c>
      <c r="S401" s="1"/>
      <c r="T401" s="1">
        <f t="shared" si="107"/>
        <v>55.64</v>
      </c>
      <c r="U401" s="1">
        <f t="shared" si="108"/>
        <v>1.86</v>
      </c>
      <c r="V401" s="1">
        <f t="shared" si="109"/>
        <v>14.760000000000002</v>
      </c>
      <c r="W401" s="1">
        <f t="shared" si="110"/>
        <v>12.73</v>
      </c>
      <c r="X401" s="1">
        <f t="shared" si="111"/>
        <v>0.25</v>
      </c>
      <c r="Y401" s="1">
        <f t="shared" si="112"/>
        <v>3.3000000000000003</v>
      </c>
      <c r="Z401" s="1">
        <f t="shared" si="113"/>
        <v>7.35</v>
      </c>
      <c r="AA401" s="1">
        <f t="shared" si="114"/>
        <v>3.5900000000000003</v>
      </c>
      <c r="AB401" s="1">
        <f t="shared" si="115"/>
        <v>0.33</v>
      </c>
      <c r="AC401" s="1">
        <f t="shared" si="116"/>
        <v>0.19</v>
      </c>
      <c r="AD401" s="1">
        <f t="shared" si="117"/>
        <v>100</v>
      </c>
      <c r="AI401" s="1">
        <v>5</v>
      </c>
      <c r="AJ401" s="1">
        <v>0.14000000000000001</v>
      </c>
      <c r="AK401" s="1">
        <v>161</v>
      </c>
      <c r="AL401" s="1">
        <v>43.3</v>
      </c>
      <c r="AM401" s="1">
        <v>3.84</v>
      </c>
      <c r="AN401" s="1">
        <v>52</v>
      </c>
      <c r="AO401" s="1">
        <v>5.93</v>
      </c>
      <c r="AP401" s="1">
        <v>16.54</v>
      </c>
      <c r="AQ401" s="1">
        <v>2.5499999999999998</v>
      </c>
      <c r="AR401" s="1">
        <v>13.1</v>
      </c>
      <c r="AS401" s="1">
        <v>4.66</v>
      </c>
      <c r="AT401" s="1">
        <v>1.6</v>
      </c>
      <c r="AU401" s="1">
        <v>5.71</v>
      </c>
      <c r="AV401" s="1">
        <v>1.06</v>
      </c>
      <c r="AW401" s="1">
        <v>6.98</v>
      </c>
      <c r="AX401" s="1">
        <v>1.5</v>
      </c>
      <c r="AY401" s="1">
        <v>4.41</v>
      </c>
      <c r="AZ401" s="1">
        <v>0.7</v>
      </c>
      <c r="BA401" s="1">
        <v>4.4000000000000004</v>
      </c>
      <c r="BB401" s="1">
        <v>0.69</v>
      </c>
      <c r="BC401" s="1">
        <v>3.66</v>
      </c>
      <c r="BD401" s="1">
        <v>0.26</v>
      </c>
      <c r="BE401" s="1">
        <v>2.2000000000000002</v>
      </c>
      <c r="BF401" s="1">
        <v>0.38</v>
      </c>
      <c r="BG401" s="1">
        <v>0.17</v>
      </c>
      <c r="BH401" s="1">
        <f t="shared" ref="BH401:BH417" si="118">AN401/BF401</f>
        <v>136.84210526315789</v>
      </c>
      <c r="BI401" s="1">
        <f t="shared" ref="BI401:BI411" si="119">AJ401/BF401</f>
        <v>0.36842105263157898</v>
      </c>
      <c r="BJ401" s="1">
        <f t="shared" ref="BJ401:BJ446" si="120">AI401/BF401</f>
        <v>13.157894736842104</v>
      </c>
      <c r="BK401" s="1"/>
    </row>
    <row r="402" spans="1:63" x14ac:dyDescent="0.3">
      <c r="A402" s="22" t="s">
        <v>248</v>
      </c>
      <c r="B402" s="19" t="s">
        <v>126</v>
      </c>
      <c r="C402" s="1" t="s">
        <v>1007</v>
      </c>
      <c r="D402" s="19" t="s">
        <v>235</v>
      </c>
      <c r="E402" s="19" t="s">
        <v>51</v>
      </c>
      <c r="F402" s="1">
        <v>13.48</v>
      </c>
      <c r="G402" s="1">
        <v>143.80000000000001</v>
      </c>
      <c r="H402" s="1">
        <v>51.22</v>
      </c>
      <c r="I402" s="1">
        <v>0.97</v>
      </c>
      <c r="J402" s="1">
        <v>16.5</v>
      </c>
      <c r="K402" s="1">
        <v>9.25</v>
      </c>
      <c r="L402" s="1">
        <v>0.18</v>
      </c>
      <c r="M402" s="1">
        <v>6.79</v>
      </c>
      <c r="N402" s="1">
        <v>12.6</v>
      </c>
      <c r="O402" s="1">
        <v>2.23</v>
      </c>
      <c r="P402" s="1">
        <v>0.08</v>
      </c>
      <c r="Q402" s="1">
        <v>0.17</v>
      </c>
      <c r="R402" s="1">
        <f t="shared" si="106"/>
        <v>99.990000000000009</v>
      </c>
      <c r="S402" s="1"/>
      <c r="T402" s="1">
        <f t="shared" si="107"/>
        <v>51.225122512251218</v>
      </c>
      <c r="U402" s="1">
        <f t="shared" si="108"/>
        <v>0.97009700970097001</v>
      </c>
      <c r="V402" s="1">
        <f t="shared" si="109"/>
        <v>16.5016501650165</v>
      </c>
      <c r="W402" s="1">
        <f t="shared" si="110"/>
        <v>9.2509250925092505</v>
      </c>
      <c r="X402" s="1">
        <f t="shared" si="111"/>
        <v>0.18001800180017999</v>
      </c>
      <c r="Y402" s="1">
        <f t="shared" si="112"/>
        <v>6.7906790679067903</v>
      </c>
      <c r="Z402" s="1">
        <f t="shared" si="113"/>
        <v>12.601260126012601</v>
      </c>
      <c r="AA402" s="1">
        <f t="shared" si="114"/>
        <v>2.2302230223022299</v>
      </c>
      <c r="AB402" s="1">
        <f t="shared" si="115"/>
        <v>8.0008000800079998E-2</v>
      </c>
      <c r="AC402" s="1">
        <f t="shared" si="116"/>
        <v>0.17001700170017001</v>
      </c>
      <c r="AD402" s="1">
        <f t="shared" si="117"/>
        <v>99.999999999999986</v>
      </c>
      <c r="AI402" s="1">
        <v>2.6</v>
      </c>
      <c r="AJ402" s="1">
        <v>0.04</v>
      </c>
      <c r="AK402" s="1">
        <v>166</v>
      </c>
      <c r="AL402" s="1">
        <v>19.8</v>
      </c>
      <c r="AM402" s="1">
        <v>0.98</v>
      </c>
      <c r="AN402" s="1">
        <v>33</v>
      </c>
      <c r="AO402" s="1">
        <v>2.65</v>
      </c>
      <c r="AP402" s="1">
        <v>6.95</v>
      </c>
      <c r="AQ402" s="1">
        <v>1.22</v>
      </c>
      <c r="AR402" s="1">
        <v>6.22</v>
      </c>
      <c r="AS402" s="1">
        <v>2.06</v>
      </c>
      <c r="AT402" s="1">
        <v>0.79</v>
      </c>
      <c r="AU402" s="1">
        <v>2.67</v>
      </c>
      <c r="AV402" s="1">
        <v>0.47</v>
      </c>
      <c r="AW402" s="1">
        <v>3.19</v>
      </c>
      <c r="AX402" s="1">
        <v>0.67</v>
      </c>
      <c r="AY402" s="1">
        <v>1.94</v>
      </c>
      <c r="AZ402" s="1">
        <v>0.3</v>
      </c>
      <c r="BA402" s="1">
        <v>1.98</v>
      </c>
      <c r="BB402" s="1">
        <v>0.3</v>
      </c>
      <c r="BC402" s="1">
        <v>1.36</v>
      </c>
      <c r="BD402" s="1">
        <v>7.0000000000000007E-2</v>
      </c>
      <c r="BE402" s="1">
        <v>1.2</v>
      </c>
      <c r="BF402" s="1">
        <v>0.23</v>
      </c>
      <c r="BG402" s="1">
        <v>0.1</v>
      </c>
      <c r="BH402" s="1">
        <f t="shared" si="118"/>
        <v>143.47826086956522</v>
      </c>
      <c r="BI402" s="1">
        <f t="shared" si="119"/>
        <v>0.17391304347826086</v>
      </c>
      <c r="BJ402" s="1">
        <f t="shared" si="120"/>
        <v>11.304347826086957</v>
      </c>
      <c r="BK402" s="1"/>
    </row>
    <row r="403" spans="1:63" x14ac:dyDescent="0.3">
      <c r="A403" s="22" t="s">
        <v>248</v>
      </c>
      <c r="B403" s="19" t="s">
        <v>127</v>
      </c>
      <c r="C403" s="1" t="s">
        <v>1007</v>
      </c>
      <c r="D403" s="19" t="s">
        <v>235</v>
      </c>
      <c r="E403" s="19" t="s">
        <v>51</v>
      </c>
      <c r="F403" s="1">
        <v>13.64</v>
      </c>
      <c r="G403" s="1">
        <v>143.87</v>
      </c>
      <c r="H403" s="1">
        <v>51.39</v>
      </c>
      <c r="I403" s="1">
        <v>1.9</v>
      </c>
      <c r="J403" s="1">
        <v>15.13</v>
      </c>
      <c r="K403" s="1">
        <v>11.57</v>
      </c>
      <c r="L403" s="1">
        <v>0.15</v>
      </c>
      <c r="M403" s="1">
        <v>5.66</v>
      </c>
      <c r="N403" s="1">
        <v>10.48</v>
      </c>
      <c r="O403" s="1">
        <v>3.37</v>
      </c>
      <c r="P403" s="1">
        <v>0.17</v>
      </c>
      <c r="Q403" s="1">
        <v>0.19</v>
      </c>
      <c r="R403" s="1">
        <f t="shared" si="106"/>
        <v>100.01000000000002</v>
      </c>
      <c r="S403" s="1"/>
      <c r="T403" s="1">
        <f t="shared" si="107"/>
        <v>51.384861513848598</v>
      </c>
      <c r="U403" s="1">
        <f t="shared" si="108"/>
        <v>1.8998100189980998</v>
      </c>
      <c r="V403" s="1">
        <f t="shared" si="109"/>
        <v>15.128487151284869</v>
      </c>
      <c r="W403" s="1">
        <f t="shared" si="110"/>
        <v>11.568843115688429</v>
      </c>
      <c r="X403" s="1">
        <f t="shared" si="111"/>
        <v>0.14998500149985</v>
      </c>
      <c r="Y403" s="1">
        <f t="shared" si="112"/>
        <v>5.65943405659434</v>
      </c>
      <c r="Z403" s="1">
        <f t="shared" si="113"/>
        <v>10.478952104789521</v>
      </c>
      <c r="AA403" s="1">
        <f t="shared" si="114"/>
        <v>3.36966303369663</v>
      </c>
      <c r="AB403" s="1">
        <f t="shared" si="115"/>
        <v>0.16998300169982999</v>
      </c>
      <c r="AC403" s="1">
        <f t="shared" si="116"/>
        <v>0.18998100189980999</v>
      </c>
      <c r="AD403" s="1">
        <f t="shared" si="117"/>
        <v>99.999999999999972</v>
      </c>
      <c r="AI403" s="1">
        <v>1.8</v>
      </c>
      <c r="AJ403" s="1">
        <v>0.03</v>
      </c>
      <c r="AK403" s="1">
        <v>136</v>
      </c>
      <c r="AL403" s="1">
        <v>37.1</v>
      </c>
      <c r="AM403" s="1">
        <v>1.95</v>
      </c>
      <c r="AN403" s="1">
        <v>19</v>
      </c>
      <c r="AO403" s="1">
        <v>4.1100000000000003</v>
      </c>
      <c r="AP403" s="1">
        <v>12.81</v>
      </c>
      <c r="AQ403" s="1">
        <v>2.27</v>
      </c>
      <c r="AR403" s="1">
        <v>11.88</v>
      </c>
      <c r="AS403" s="1">
        <v>3.88</v>
      </c>
      <c r="AT403" s="1">
        <v>1.39</v>
      </c>
      <c r="AU403" s="1">
        <v>4.99</v>
      </c>
      <c r="AV403" s="1">
        <v>0.88</v>
      </c>
      <c r="AW403" s="1">
        <v>5.92</v>
      </c>
      <c r="AX403" s="1">
        <v>1.28</v>
      </c>
      <c r="AY403" s="1">
        <v>3.64</v>
      </c>
      <c r="AZ403" s="1">
        <v>0.56999999999999995</v>
      </c>
      <c r="BA403" s="1">
        <v>3.59</v>
      </c>
      <c r="BB403" s="1">
        <v>0.55000000000000004</v>
      </c>
      <c r="BC403" s="1">
        <v>2.92</v>
      </c>
      <c r="BD403" s="1">
        <v>0.15</v>
      </c>
      <c r="BE403" s="1">
        <v>1.1000000000000001</v>
      </c>
      <c r="BF403" s="1">
        <v>0.19</v>
      </c>
      <c r="BG403" s="1">
        <v>0.1</v>
      </c>
      <c r="BH403" s="1">
        <f t="shared" si="118"/>
        <v>100</v>
      </c>
      <c r="BI403" s="1">
        <f t="shared" si="119"/>
        <v>0.15789473684210525</v>
      </c>
      <c r="BJ403" s="1">
        <f t="shared" si="120"/>
        <v>9.473684210526315</v>
      </c>
      <c r="BK403" s="1"/>
    </row>
    <row r="404" spans="1:63" x14ac:dyDescent="0.3">
      <c r="A404" s="22" t="s">
        <v>248</v>
      </c>
      <c r="B404" s="19" t="s">
        <v>128</v>
      </c>
      <c r="C404" s="1" t="s">
        <v>1007</v>
      </c>
      <c r="D404" s="19" t="s">
        <v>235</v>
      </c>
      <c r="E404" s="19" t="s">
        <v>51</v>
      </c>
      <c r="F404" s="1">
        <v>13.85</v>
      </c>
      <c r="G404" s="1">
        <v>143.9</v>
      </c>
      <c r="H404" s="1">
        <v>50.9</v>
      </c>
      <c r="I404" s="1">
        <v>1.31</v>
      </c>
      <c r="J404" s="1">
        <v>16.260000000000002</v>
      </c>
      <c r="K404" s="1">
        <v>9.8800000000000008</v>
      </c>
      <c r="L404" s="1">
        <v>0.12</v>
      </c>
      <c r="M404" s="1">
        <v>6.98</v>
      </c>
      <c r="N404" s="1">
        <v>10.99</v>
      </c>
      <c r="O404" s="1">
        <v>3.26</v>
      </c>
      <c r="P404" s="1">
        <v>0.13</v>
      </c>
      <c r="Q404" s="1">
        <v>0.17</v>
      </c>
      <c r="R404" s="1">
        <f t="shared" si="106"/>
        <v>100</v>
      </c>
      <c r="S404" s="1"/>
      <c r="T404" s="1">
        <f t="shared" si="107"/>
        <v>50.9</v>
      </c>
      <c r="U404" s="1">
        <f t="shared" si="108"/>
        <v>1.31</v>
      </c>
      <c r="V404" s="1">
        <f t="shared" si="109"/>
        <v>16.260000000000002</v>
      </c>
      <c r="W404" s="1">
        <f t="shared" si="110"/>
        <v>9.8800000000000008</v>
      </c>
      <c r="X404" s="1">
        <f t="shared" si="111"/>
        <v>0.12</v>
      </c>
      <c r="Y404" s="1">
        <f t="shared" si="112"/>
        <v>6.98</v>
      </c>
      <c r="Z404" s="1">
        <f t="shared" si="113"/>
        <v>10.99</v>
      </c>
      <c r="AA404" s="1">
        <f t="shared" si="114"/>
        <v>3.26</v>
      </c>
      <c r="AB404" s="1">
        <f t="shared" si="115"/>
        <v>0.13</v>
      </c>
      <c r="AC404" s="1">
        <f t="shared" si="116"/>
        <v>0.17</v>
      </c>
      <c r="AD404" s="1">
        <f t="shared" si="117"/>
        <v>100</v>
      </c>
      <c r="AI404" s="1">
        <v>1.4</v>
      </c>
      <c r="AJ404" s="1">
        <v>0.01</v>
      </c>
      <c r="AK404" s="1">
        <v>159</v>
      </c>
      <c r="AL404" s="1">
        <v>31.7</v>
      </c>
      <c r="AM404" s="1">
        <v>1.67</v>
      </c>
      <c r="AN404" s="1">
        <v>13</v>
      </c>
      <c r="AO404" s="1">
        <v>3.71</v>
      </c>
      <c r="AP404" s="1">
        <v>11.64</v>
      </c>
      <c r="AQ404" s="1">
        <v>2.0699999999999998</v>
      </c>
      <c r="AR404" s="1">
        <v>10.73</v>
      </c>
      <c r="AS404" s="1">
        <v>3.47</v>
      </c>
      <c r="AT404" s="1">
        <v>1.26</v>
      </c>
      <c r="AU404" s="1">
        <v>4.3</v>
      </c>
      <c r="AV404" s="1">
        <v>0.77</v>
      </c>
      <c r="AW404" s="1">
        <v>5.0599999999999996</v>
      </c>
      <c r="AX404" s="1">
        <v>1.0900000000000001</v>
      </c>
      <c r="AY404" s="1">
        <v>3.09</v>
      </c>
      <c r="AZ404" s="1">
        <v>0.49</v>
      </c>
      <c r="BA404" s="1">
        <v>3.04</v>
      </c>
      <c r="BB404" s="1">
        <v>0.47</v>
      </c>
      <c r="BC404" s="1">
        <v>2.58</v>
      </c>
      <c r="BD404" s="1">
        <v>0.13</v>
      </c>
      <c r="BE404" s="1">
        <v>0.1</v>
      </c>
      <c r="BF404" s="1">
        <v>0.17</v>
      </c>
      <c r="BG404" s="1">
        <v>0.06</v>
      </c>
      <c r="BH404" s="1">
        <f t="shared" si="118"/>
        <v>76.470588235294116</v>
      </c>
      <c r="BI404" s="1">
        <f t="shared" si="119"/>
        <v>5.8823529411764705E-2</v>
      </c>
      <c r="BJ404" s="1">
        <f t="shared" si="120"/>
        <v>8.235294117647058</v>
      </c>
      <c r="BK404" s="1"/>
    </row>
    <row r="405" spans="1:63" x14ac:dyDescent="0.3">
      <c r="A405" s="22" t="s">
        <v>248</v>
      </c>
      <c r="B405" s="19" t="s">
        <v>129</v>
      </c>
      <c r="C405" s="1" t="s">
        <v>1007</v>
      </c>
      <c r="D405" s="19" t="s">
        <v>235</v>
      </c>
      <c r="E405" s="19" t="s">
        <v>51</v>
      </c>
      <c r="F405" s="1">
        <v>14.08</v>
      </c>
      <c r="G405" s="1">
        <v>143.94999999999999</v>
      </c>
      <c r="H405" s="1">
        <v>50.82</v>
      </c>
      <c r="I405" s="1">
        <v>1.34</v>
      </c>
      <c r="J405" s="1">
        <v>16.46</v>
      </c>
      <c r="K405" s="1">
        <v>9.31</v>
      </c>
      <c r="L405" s="1">
        <v>0.14000000000000001</v>
      </c>
      <c r="M405" s="1">
        <v>7.06</v>
      </c>
      <c r="N405" s="1">
        <v>11.56</v>
      </c>
      <c r="O405" s="1">
        <v>3.02</v>
      </c>
      <c r="P405" s="1">
        <v>0.13</v>
      </c>
      <c r="Q405" s="1">
        <v>0.16</v>
      </c>
      <c r="R405" s="1">
        <f t="shared" si="106"/>
        <v>100</v>
      </c>
      <c r="S405" s="1"/>
      <c r="T405" s="1">
        <f t="shared" si="107"/>
        <v>50.82</v>
      </c>
      <c r="U405" s="1">
        <f t="shared" si="108"/>
        <v>1.34</v>
      </c>
      <c r="V405" s="1">
        <f t="shared" si="109"/>
        <v>16.46</v>
      </c>
      <c r="W405" s="1">
        <f t="shared" si="110"/>
        <v>9.31</v>
      </c>
      <c r="X405" s="1">
        <f t="shared" si="111"/>
        <v>0.14000000000000001</v>
      </c>
      <c r="Y405" s="1">
        <f t="shared" si="112"/>
        <v>7.06</v>
      </c>
      <c r="Z405" s="1">
        <f t="shared" si="113"/>
        <v>11.56</v>
      </c>
      <c r="AA405" s="1">
        <f t="shared" si="114"/>
        <v>3.02</v>
      </c>
      <c r="AB405" s="1">
        <f t="shared" si="115"/>
        <v>0.13</v>
      </c>
      <c r="AC405" s="1">
        <f t="shared" si="116"/>
        <v>0.16</v>
      </c>
      <c r="AD405" s="1">
        <f t="shared" si="117"/>
        <v>100</v>
      </c>
      <c r="AI405" s="1">
        <v>1.4</v>
      </c>
      <c r="AJ405" s="1">
        <v>0.01</v>
      </c>
      <c r="AK405" s="1">
        <v>154</v>
      </c>
      <c r="AL405" s="1">
        <v>29.6</v>
      </c>
      <c r="AM405" s="1">
        <v>1.86</v>
      </c>
      <c r="AN405" s="1">
        <v>17</v>
      </c>
      <c r="AO405" s="1">
        <v>3.51</v>
      </c>
      <c r="AP405" s="1">
        <v>10.44</v>
      </c>
      <c r="AQ405" s="1">
        <v>1.87</v>
      </c>
      <c r="AR405" s="1">
        <v>9.73</v>
      </c>
      <c r="AS405" s="1">
        <v>3.12</v>
      </c>
      <c r="AT405" s="1">
        <v>1.17</v>
      </c>
      <c r="AU405" s="1">
        <v>4.04</v>
      </c>
      <c r="AV405" s="1">
        <v>0.71</v>
      </c>
      <c r="AW405" s="1">
        <v>4.79</v>
      </c>
      <c r="AX405" s="1">
        <v>1.02</v>
      </c>
      <c r="AY405" s="1">
        <v>2.95</v>
      </c>
      <c r="AZ405" s="1">
        <v>0.46</v>
      </c>
      <c r="BA405" s="1">
        <v>2.87</v>
      </c>
      <c r="BB405" s="1">
        <v>0.44</v>
      </c>
      <c r="BC405" s="1">
        <v>2.38</v>
      </c>
      <c r="BD405" s="1">
        <v>0.14000000000000001</v>
      </c>
      <c r="BE405" s="1">
        <v>0.3</v>
      </c>
      <c r="BF405" s="1">
        <v>0.17</v>
      </c>
      <c r="BG405" s="1">
        <v>7.0000000000000007E-2</v>
      </c>
      <c r="BH405" s="1">
        <f t="shared" si="118"/>
        <v>99.999999999999986</v>
      </c>
      <c r="BI405" s="1">
        <f t="shared" si="119"/>
        <v>5.8823529411764705E-2</v>
      </c>
      <c r="BJ405" s="1">
        <f t="shared" si="120"/>
        <v>8.235294117647058</v>
      </c>
      <c r="BK405" s="1"/>
    </row>
    <row r="406" spans="1:63" x14ac:dyDescent="0.3">
      <c r="A406" s="22" t="s">
        <v>248</v>
      </c>
      <c r="B406" s="19" t="s">
        <v>130</v>
      </c>
      <c r="C406" s="1" t="s">
        <v>1007</v>
      </c>
      <c r="D406" s="19" t="s">
        <v>235</v>
      </c>
      <c r="E406" s="19" t="s">
        <v>51</v>
      </c>
      <c r="F406" s="1">
        <v>14.17</v>
      </c>
      <c r="G406" s="1">
        <v>143.97</v>
      </c>
      <c r="H406" s="1">
        <v>50.6</v>
      </c>
      <c r="I406" s="1">
        <v>1.41</v>
      </c>
      <c r="J406" s="1">
        <v>15.92</v>
      </c>
      <c r="K406" s="1">
        <v>9.9499999999999993</v>
      </c>
      <c r="L406" s="1">
        <v>0.12</v>
      </c>
      <c r="M406" s="1">
        <v>7.07</v>
      </c>
      <c r="N406" s="1">
        <v>11.58</v>
      </c>
      <c r="O406" s="1">
        <v>3.05</v>
      </c>
      <c r="P406" s="1">
        <v>0.13</v>
      </c>
      <c r="Q406" s="1">
        <v>0.17</v>
      </c>
      <c r="R406" s="1">
        <f t="shared" si="106"/>
        <v>99.999999999999986</v>
      </c>
      <c r="S406" s="1"/>
      <c r="T406" s="1">
        <f t="shared" si="107"/>
        <v>50.600000000000009</v>
      </c>
      <c r="U406" s="1">
        <f t="shared" si="108"/>
        <v>1.4100000000000001</v>
      </c>
      <c r="V406" s="1">
        <f t="shared" si="109"/>
        <v>15.920000000000002</v>
      </c>
      <c r="W406" s="1">
        <f t="shared" si="110"/>
        <v>9.9500000000000011</v>
      </c>
      <c r="X406" s="1">
        <f t="shared" si="111"/>
        <v>0.12000000000000001</v>
      </c>
      <c r="Y406" s="1">
        <f t="shared" si="112"/>
        <v>7.0700000000000012</v>
      </c>
      <c r="Z406" s="1">
        <f t="shared" si="113"/>
        <v>11.580000000000002</v>
      </c>
      <c r="AA406" s="1">
        <f t="shared" si="114"/>
        <v>3.0500000000000003</v>
      </c>
      <c r="AB406" s="1">
        <f t="shared" si="115"/>
        <v>0.13</v>
      </c>
      <c r="AC406" s="1">
        <f t="shared" si="116"/>
        <v>0.17000000000000004</v>
      </c>
      <c r="AD406" s="1">
        <f t="shared" si="117"/>
        <v>100.00000000000001</v>
      </c>
      <c r="AI406" s="1">
        <v>1.2</v>
      </c>
      <c r="AJ406" s="1">
        <v>0.01</v>
      </c>
      <c r="AK406" s="1">
        <v>161</v>
      </c>
      <c r="AL406" s="1">
        <v>30.9</v>
      </c>
      <c r="AM406" s="1">
        <v>1.87</v>
      </c>
      <c r="AN406" s="1">
        <v>10</v>
      </c>
      <c r="AO406" s="1">
        <v>3.41</v>
      </c>
      <c r="AP406" s="1">
        <v>10.99</v>
      </c>
      <c r="AQ406" s="1">
        <v>1.95</v>
      </c>
      <c r="AR406" s="1">
        <v>10.25</v>
      </c>
      <c r="AS406" s="1">
        <v>3.36</v>
      </c>
      <c r="AT406" s="1">
        <v>1.26</v>
      </c>
      <c r="AU406" s="1">
        <v>4.26</v>
      </c>
      <c r="AV406" s="1">
        <v>0.76</v>
      </c>
      <c r="AW406" s="1">
        <v>4.99</v>
      </c>
      <c r="AX406" s="1">
        <v>1.07</v>
      </c>
      <c r="AY406" s="1">
        <v>3.03</v>
      </c>
      <c r="AZ406" s="1">
        <v>0.47</v>
      </c>
      <c r="BA406" s="1">
        <v>2.96</v>
      </c>
      <c r="BB406" s="1">
        <v>0.46</v>
      </c>
      <c r="BC406" s="1">
        <v>2.4300000000000002</v>
      </c>
      <c r="BD406" s="1">
        <v>0.14000000000000001</v>
      </c>
      <c r="BE406" s="1">
        <v>0.5</v>
      </c>
      <c r="BF406" s="1">
        <v>0.13</v>
      </c>
      <c r="BG406" s="1">
        <v>0.03</v>
      </c>
      <c r="BH406" s="1">
        <f t="shared" si="118"/>
        <v>76.92307692307692</v>
      </c>
      <c r="BI406" s="1">
        <f t="shared" si="119"/>
        <v>7.6923076923076927E-2</v>
      </c>
      <c r="BJ406" s="1">
        <f t="shared" si="120"/>
        <v>9.2307692307692299</v>
      </c>
      <c r="BK406" s="1"/>
    </row>
    <row r="407" spans="1:63" x14ac:dyDescent="0.3">
      <c r="A407" s="22" t="s">
        <v>248</v>
      </c>
      <c r="B407" s="19" t="s">
        <v>131</v>
      </c>
      <c r="C407" s="1" t="s">
        <v>1007</v>
      </c>
      <c r="D407" s="19" t="s">
        <v>235</v>
      </c>
      <c r="E407" s="19" t="s">
        <v>51</v>
      </c>
      <c r="F407" s="1">
        <v>14.17</v>
      </c>
      <c r="G407" s="1">
        <v>143.97</v>
      </c>
      <c r="H407" s="1">
        <v>50.64</v>
      </c>
      <c r="I407" s="1">
        <v>1.39</v>
      </c>
      <c r="J407" s="1">
        <v>15.89</v>
      </c>
      <c r="K407" s="1">
        <v>9.99</v>
      </c>
      <c r="L407" s="1">
        <v>0.12</v>
      </c>
      <c r="M407" s="1">
        <v>6.96</v>
      </c>
      <c r="N407" s="1">
        <v>11.55</v>
      </c>
      <c r="O407" s="1">
        <v>3.12</v>
      </c>
      <c r="P407" s="1">
        <v>0.14000000000000001</v>
      </c>
      <c r="Q407" s="1">
        <v>0.19</v>
      </c>
      <c r="R407" s="1">
        <f t="shared" si="106"/>
        <v>99.99</v>
      </c>
      <c r="S407" s="1"/>
      <c r="T407" s="1">
        <f t="shared" si="107"/>
        <v>50.645064506450645</v>
      </c>
      <c r="U407" s="1">
        <f t="shared" si="108"/>
        <v>1.3901390139013901</v>
      </c>
      <c r="V407" s="1">
        <f t="shared" si="109"/>
        <v>15.891589158915892</v>
      </c>
      <c r="W407" s="1">
        <f t="shared" si="110"/>
        <v>9.9909990999099918</v>
      </c>
      <c r="X407" s="1">
        <f t="shared" si="111"/>
        <v>0.12001200120012002</v>
      </c>
      <c r="Y407" s="1">
        <f t="shared" si="112"/>
        <v>6.9606960696069615</v>
      </c>
      <c r="Z407" s="1">
        <f t="shared" si="113"/>
        <v>11.551155115511552</v>
      </c>
      <c r="AA407" s="1">
        <f t="shared" si="114"/>
        <v>3.1203120312031207</v>
      </c>
      <c r="AB407" s="1">
        <f t="shared" si="115"/>
        <v>0.14001400140014003</v>
      </c>
      <c r="AC407" s="1">
        <f t="shared" si="116"/>
        <v>0.19001900190019003</v>
      </c>
      <c r="AD407" s="1">
        <f t="shared" si="117"/>
        <v>100.00000000000003</v>
      </c>
      <c r="AI407" s="1">
        <v>4</v>
      </c>
      <c r="AJ407" s="1">
        <v>0.01</v>
      </c>
      <c r="AK407" s="1">
        <v>161.5</v>
      </c>
      <c r="AL407" s="1">
        <v>28.8</v>
      </c>
      <c r="AM407" s="1">
        <v>1.8</v>
      </c>
      <c r="AN407" s="1">
        <v>41</v>
      </c>
      <c r="AO407" s="1">
        <v>3.09</v>
      </c>
      <c r="AP407" s="1">
        <v>9.9700000000000006</v>
      </c>
      <c r="AQ407" s="1">
        <v>1.78</v>
      </c>
      <c r="AR407" s="1">
        <v>9.35</v>
      </c>
      <c r="AS407" s="1">
        <v>3.07</v>
      </c>
      <c r="AT407" s="1">
        <v>1.19</v>
      </c>
      <c r="AU407" s="1">
        <v>3.93</v>
      </c>
      <c r="AV407" s="1">
        <v>0.7</v>
      </c>
      <c r="AW407" s="1">
        <v>4.62</v>
      </c>
      <c r="AX407" s="1">
        <v>0.98</v>
      </c>
      <c r="AY407" s="1">
        <v>2.8</v>
      </c>
      <c r="AZ407" s="1">
        <v>0.44</v>
      </c>
      <c r="BA407" s="1">
        <v>2.74</v>
      </c>
      <c r="BB407" s="1">
        <v>0.43</v>
      </c>
      <c r="BC407" s="1">
        <v>2.35</v>
      </c>
      <c r="BD407" s="1">
        <v>0.13</v>
      </c>
      <c r="BE407" s="1">
        <v>0.9</v>
      </c>
      <c r="BF407" s="1">
        <v>0.13</v>
      </c>
      <c r="BG407" s="1">
        <v>0.14000000000000001</v>
      </c>
      <c r="BH407" s="1">
        <f t="shared" si="118"/>
        <v>315.38461538461536</v>
      </c>
      <c r="BI407" s="1">
        <f t="shared" si="119"/>
        <v>7.6923076923076927E-2</v>
      </c>
      <c r="BJ407" s="1">
        <f t="shared" si="120"/>
        <v>30.769230769230766</v>
      </c>
      <c r="BK407" s="1"/>
    </row>
    <row r="408" spans="1:63" x14ac:dyDescent="0.3">
      <c r="A408" s="22" t="s">
        <v>248</v>
      </c>
      <c r="B408" s="19" t="s">
        <v>132</v>
      </c>
      <c r="C408" s="1" t="s">
        <v>1007</v>
      </c>
      <c r="D408" s="19" t="s">
        <v>235</v>
      </c>
      <c r="E408" s="19" t="s">
        <v>51</v>
      </c>
      <c r="F408" s="1">
        <v>14.17</v>
      </c>
      <c r="G408" s="1">
        <v>143.97</v>
      </c>
      <c r="H408" s="1">
        <v>50.66</v>
      </c>
      <c r="I408" s="1">
        <v>1.43</v>
      </c>
      <c r="J408" s="1">
        <v>15.92</v>
      </c>
      <c r="K408" s="1">
        <v>9.94</v>
      </c>
      <c r="L408" s="1">
        <v>0.13</v>
      </c>
      <c r="M408" s="1">
        <v>7.02</v>
      </c>
      <c r="N408" s="1">
        <v>11.58</v>
      </c>
      <c r="O408" s="1">
        <v>3.02</v>
      </c>
      <c r="P408" s="1">
        <v>0.13</v>
      </c>
      <c r="Q408" s="1">
        <v>0.17</v>
      </c>
      <c r="R408" s="1">
        <f t="shared" si="106"/>
        <v>99.999999999999972</v>
      </c>
      <c r="S408" s="1"/>
      <c r="T408" s="1">
        <f t="shared" si="107"/>
        <v>50.660000000000018</v>
      </c>
      <c r="U408" s="1">
        <f t="shared" si="108"/>
        <v>1.4300000000000004</v>
      </c>
      <c r="V408" s="1">
        <f t="shared" si="109"/>
        <v>15.920000000000003</v>
      </c>
      <c r="W408" s="1">
        <f t="shared" si="110"/>
        <v>9.9400000000000031</v>
      </c>
      <c r="X408" s="1">
        <f t="shared" si="111"/>
        <v>0.13000000000000003</v>
      </c>
      <c r="Y408" s="1">
        <f t="shared" si="112"/>
        <v>7.0200000000000014</v>
      </c>
      <c r="Z408" s="1">
        <f t="shared" si="113"/>
        <v>11.580000000000004</v>
      </c>
      <c r="AA408" s="1">
        <f t="shared" si="114"/>
        <v>3.0200000000000009</v>
      </c>
      <c r="AB408" s="1">
        <f t="shared" si="115"/>
        <v>0.13000000000000003</v>
      </c>
      <c r="AC408" s="1">
        <f t="shared" si="116"/>
        <v>0.17000000000000007</v>
      </c>
      <c r="AD408" s="1">
        <f t="shared" si="117"/>
        <v>100</v>
      </c>
      <c r="AI408" s="1">
        <v>1</v>
      </c>
      <c r="AJ408" s="1">
        <v>0.01</v>
      </c>
      <c r="AK408" s="1">
        <v>161.1</v>
      </c>
      <c r="AL408" s="1">
        <v>30.2</v>
      </c>
      <c r="AM408" s="1">
        <v>1.89</v>
      </c>
      <c r="AN408" s="1">
        <v>12</v>
      </c>
      <c r="AO408" s="1">
        <v>3.26</v>
      </c>
      <c r="AP408" s="1">
        <v>10.43</v>
      </c>
      <c r="AQ408" s="1">
        <v>1.87</v>
      </c>
      <c r="AR408" s="1">
        <v>9.7200000000000006</v>
      </c>
      <c r="AS408" s="1">
        <v>3.2</v>
      </c>
      <c r="AT408" s="1">
        <v>1.2</v>
      </c>
      <c r="AU408" s="1">
        <v>4.03</v>
      </c>
      <c r="AV408" s="1">
        <v>0.73</v>
      </c>
      <c r="AW408" s="1">
        <v>4.7699999999999996</v>
      </c>
      <c r="AX408" s="1">
        <v>1.02</v>
      </c>
      <c r="AY408" s="1">
        <v>2.89</v>
      </c>
      <c r="AZ408" s="1">
        <v>0.45</v>
      </c>
      <c r="BA408" s="1">
        <v>2.84</v>
      </c>
      <c r="BB408" s="1">
        <v>0.44</v>
      </c>
      <c r="BC408" s="1">
        <v>2.36</v>
      </c>
      <c r="BD408" s="1">
        <v>0.14000000000000001</v>
      </c>
      <c r="BE408" s="1">
        <v>0.5</v>
      </c>
      <c r="BF408" s="1">
        <v>0.15</v>
      </c>
      <c r="BG408" s="1">
        <v>0.06</v>
      </c>
      <c r="BH408" s="1">
        <f t="shared" si="118"/>
        <v>80</v>
      </c>
      <c r="BI408" s="1">
        <f t="shared" si="119"/>
        <v>6.6666666666666666E-2</v>
      </c>
      <c r="BJ408" s="1">
        <f t="shared" si="120"/>
        <v>6.666666666666667</v>
      </c>
      <c r="BK408" s="1"/>
    </row>
    <row r="409" spans="1:63" x14ac:dyDescent="0.3">
      <c r="A409" s="22" t="s">
        <v>248</v>
      </c>
      <c r="B409" s="19" t="s">
        <v>133</v>
      </c>
      <c r="C409" s="1" t="s">
        <v>1007</v>
      </c>
      <c r="D409" s="19" t="s">
        <v>235</v>
      </c>
      <c r="E409" s="19" t="s">
        <v>51</v>
      </c>
      <c r="F409" s="1">
        <v>14.58</v>
      </c>
      <c r="G409" s="1">
        <v>144.1</v>
      </c>
      <c r="H409" s="1">
        <v>50.95</v>
      </c>
      <c r="I409" s="1">
        <v>1.94</v>
      </c>
      <c r="J409" s="1">
        <v>15.65</v>
      </c>
      <c r="K409" s="1">
        <v>10.78</v>
      </c>
      <c r="L409" s="1">
        <v>0.24</v>
      </c>
      <c r="M409" s="1">
        <v>6.13</v>
      </c>
      <c r="N409" s="1">
        <v>10.34</v>
      </c>
      <c r="O409" s="1">
        <v>3.57</v>
      </c>
      <c r="P409" s="1">
        <v>0.21</v>
      </c>
      <c r="Q409" s="1">
        <v>0.19</v>
      </c>
      <c r="R409" s="1">
        <f t="shared" si="106"/>
        <v>99.999999999999986</v>
      </c>
      <c r="S409" s="1"/>
      <c r="T409" s="1">
        <f t="shared" si="107"/>
        <v>50.95</v>
      </c>
      <c r="U409" s="1">
        <f t="shared" si="108"/>
        <v>1.94</v>
      </c>
      <c r="V409" s="1">
        <f t="shared" si="109"/>
        <v>15.650000000000002</v>
      </c>
      <c r="W409" s="1">
        <f t="shared" si="110"/>
        <v>10.780000000000001</v>
      </c>
      <c r="X409" s="1">
        <f t="shared" si="111"/>
        <v>0.24000000000000002</v>
      </c>
      <c r="Y409" s="1">
        <f t="shared" si="112"/>
        <v>6.1300000000000008</v>
      </c>
      <c r="Z409" s="1">
        <f t="shared" si="113"/>
        <v>10.340000000000002</v>
      </c>
      <c r="AA409" s="1">
        <f t="shared" si="114"/>
        <v>3.5700000000000003</v>
      </c>
      <c r="AB409" s="1">
        <f t="shared" si="115"/>
        <v>0.21000000000000002</v>
      </c>
      <c r="AC409" s="1">
        <f t="shared" si="116"/>
        <v>0.19000000000000003</v>
      </c>
      <c r="AD409" s="1">
        <f t="shared" si="117"/>
        <v>99.999999999999986</v>
      </c>
      <c r="AI409" s="1">
        <v>2.4</v>
      </c>
      <c r="AJ409" s="1">
        <v>0.09</v>
      </c>
      <c r="AK409" s="1">
        <v>171</v>
      </c>
      <c r="AL409" s="1">
        <v>42.9</v>
      </c>
      <c r="AM409" s="1">
        <v>4.68</v>
      </c>
      <c r="AN409" s="1">
        <v>25</v>
      </c>
      <c r="AO409" s="1">
        <v>6.22</v>
      </c>
      <c r="AP409" s="1">
        <v>17.690000000000001</v>
      </c>
      <c r="AQ409" s="1">
        <v>2.98</v>
      </c>
      <c r="AR409" s="1">
        <v>15.04</v>
      </c>
      <c r="AS409" s="1">
        <v>4.6900000000000004</v>
      </c>
      <c r="AT409" s="1">
        <v>1.61</v>
      </c>
      <c r="AU409" s="1">
        <v>5.77</v>
      </c>
      <c r="AV409" s="1">
        <v>1</v>
      </c>
      <c r="AW409" s="1">
        <v>6.73</v>
      </c>
      <c r="AX409" s="1">
        <v>1.43</v>
      </c>
      <c r="AY409" s="1">
        <v>4.09</v>
      </c>
      <c r="AZ409" s="1">
        <v>0.63</v>
      </c>
      <c r="BA409" s="1">
        <v>4.01</v>
      </c>
      <c r="BB409" s="1">
        <v>0.61</v>
      </c>
      <c r="BC409" s="1">
        <v>4.21</v>
      </c>
      <c r="BD409" s="1">
        <v>0.32</v>
      </c>
      <c r="BE409" s="1">
        <v>2.2999999999999998</v>
      </c>
      <c r="BF409" s="1">
        <v>0.34</v>
      </c>
      <c r="BG409" s="1">
        <v>0.2</v>
      </c>
      <c r="BH409" s="1">
        <f t="shared" si="118"/>
        <v>73.529411764705884</v>
      </c>
      <c r="BI409" s="1">
        <f t="shared" si="119"/>
        <v>0.26470588235294112</v>
      </c>
      <c r="BJ409" s="1">
        <f t="shared" si="120"/>
        <v>7.0588235294117636</v>
      </c>
      <c r="BK409" s="1"/>
    </row>
    <row r="410" spans="1:63" x14ac:dyDescent="0.3">
      <c r="A410" s="22" t="s">
        <v>248</v>
      </c>
      <c r="B410" s="19" t="s">
        <v>134</v>
      </c>
      <c r="C410" s="1" t="s">
        <v>1007</v>
      </c>
      <c r="D410" s="19" t="s">
        <v>235</v>
      </c>
      <c r="E410" s="19" t="s">
        <v>51</v>
      </c>
      <c r="F410" s="1">
        <v>14.58</v>
      </c>
      <c r="G410" s="1">
        <v>144.1</v>
      </c>
      <c r="H410" s="1">
        <v>51.09</v>
      </c>
      <c r="I410" s="1">
        <v>1.87</v>
      </c>
      <c r="J410" s="1">
        <v>15.72</v>
      </c>
      <c r="K410" s="1">
        <v>10.66</v>
      </c>
      <c r="L410" s="1">
        <v>0.24</v>
      </c>
      <c r="M410" s="1">
        <v>6.12</v>
      </c>
      <c r="N410" s="1">
        <v>10.29</v>
      </c>
      <c r="O410" s="1">
        <v>3.63</v>
      </c>
      <c r="P410" s="1">
        <v>0.21</v>
      </c>
      <c r="Q410" s="1">
        <v>0.18</v>
      </c>
      <c r="R410" s="1">
        <f t="shared" si="106"/>
        <v>100.01</v>
      </c>
      <c r="S410" s="1"/>
      <c r="T410" s="1">
        <f t="shared" si="107"/>
        <v>51.084891510848919</v>
      </c>
      <c r="U410" s="1">
        <f t="shared" si="108"/>
        <v>1.8698130186981303</v>
      </c>
      <c r="V410" s="1">
        <f t="shared" si="109"/>
        <v>15.718428157184281</v>
      </c>
      <c r="W410" s="1">
        <f t="shared" si="110"/>
        <v>10.65893410658934</v>
      </c>
      <c r="X410" s="1">
        <f t="shared" si="111"/>
        <v>0.23997600239975997</v>
      </c>
      <c r="Y410" s="1">
        <f t="shared" si="112"/>
        <v>6.11938806119388</v>
      </c>
      <c r="Z410" s="1">
        <f t="shared" si="113"/>
        <v>10.288971102889711</v>
      </c>
      <c r="AA410" s="1">
        <f t="shared" si="114"/>
        <v>3.6296370362963701</v>
      </c>
      <c r="AB410" s="1">
        <f t="shared" si="115"/>
        <v>0.20997900209978998</v>
      </c>
      <c r="AC410" s="1">
        <f t="shared" si="116"/>
        <v>0.17998200179982002</v>
      </c>
      <c r="AD410" s="1">
        <f t="shared" si="117"/>
        <v>100</v>
      </c>
      <c r="AI410" s="1">
        <v>2.2999999999999998</v>
      </c>
      <c r="AJ410" s="1">
        <v>0.02</v>
      </c>
      <c r="AK410" s="1">
        <v>169</v>
      </c>
      <c r="AL410" s="1">
        <v>41.1</v>
      </c>
      <c r="AM410" s="1">
        <v>4.5599999999999996</v>
      </c>
      <c r="AN410" s="1">
        <v>23</v>
      </c>
      <c r="AO410" s="1">
        <v>6.07</v>
      </c>
      <c r="AP410" s="1">
        <v>17.55</v>
      </c>
      <c r="AQ410" s="1">
        <v>2.98</v>
      </c>
      <c r="AR410" s="1">
        <v>15.06</v>
      </c>
      <c r="AS410" s="1">
        <v>4.6399999999999997</v>
      </c>
      <c r="AT410" s="1">
        <v>1.61</v>
      </c>
      <c r="AU410" s="1">
        <v>5.75</v>
      </c>
      <c r="AV410" s="1">
        <v>1.02</v>
      </c>
      <c r="AW410" s="1">
        <v>6.75</v>
      </c>
      <c r="AX410" s="1">
        <v>1.44</v>
      </c>
      <c r="AY410" s="1">
        <v>4.09</v>
      </c>
      <c r="AZ410" s="1">
        <v>0.64</v>
      </c>
      <c r="BA410" s="1">
        <v>4</v>
      </c>
      <c r="BB410" s="1">
        <v>0.62</v>
      </c>
      <c r="BC410" s="1">
        <v>3.83</v>
      </c>
      <c r="BD410" s="1">
        <v>0.32</v>
      </c>
      <c r="BE410" s="1">
        <v>2.2000000000000002</v>
      </c>
      <c r="BF410" s="1">
        <v>0.31</v>
      </c>
      <c r="BG410" s="1">
        <v>0.18</v>
      </c>
      <c r="BH410" s="1">
        <f t="shared" si="118"/>
        <v>74.193548387096769</v>
      </c>
      <c r="BI410" s="1">
        <f t="shared" si="119"/>
        <v>6.4516129032258063E-2</v>
      </c>
      <c r="BJ410" s="1">
        <f t="shared" si="120"/>
        <v>7.419354838709677</v>
      </c>
      <c r="BK410" s="1"/>
    </row>
    <row r="411" spans="1:63" x14ac:dyDescent="0.3">
      <c r="A411" s="22" t="s">
        <v>248</v>
      </c>
      <c r="B411" s="19" t="s">
        <v>135</v>
      </c>
      <c r="C411" s="1" t="s">
        <v>1007</v>
      </c>
      <c r="D411" s="19" t="s">
        <v>235</v>
      </c>
      <c r="E411" s="19" t="s">
        <v>51</v>
      </c>
      <c r="F411" s="1">
        <v>14.58</v>
      </c>
      <c r="G411" s="1">
        <v>144.1</v>
      </c>
      <c r="H411" s="1">
        <v>51.12</v>
      </c>
      <c r="I411" s="1">
        <v>1.95</v>
      </c>
      <c r="J411" s="1">
        <v>15.59</v>
      </c>
      <c r="K411" s="1">
        <v>10.81</v>
      </c>
      <c r="L411" s="1">
        <v>0.24</v>
      </c>
      <c r="M411" s="1">
        <v>6.03</v>
      </c>
      <c r="N411" s="1">
        <v>10.25</v>
      </c>
      <c r="O411" s="1">
        <v>3.6</v>
      </c>
      <c r="P411" s="1">
        <v>0.22</v>
      </c>
      <c r="Q411" s="1">
        <v>0.19</v>
      </c>
      <c r="R411" s="1">
        <f t="shared" si="106"/>
        <v>99.999999999999986</v>
      </c>
      <c r="S411" s="1"/>
      <c r="T411" s="1">
        <f t="shared" si="107"/>
        <v>51.120000000000012</v>
      </c>
      <c r="U411" s="1">
        <f t="shared" si="108"/>
        <v>1.9500000000000004</v>
      </c>
      <c r="V411" s="1">
        <f t="shared" si="109"/>
        <v>15.590000000000002</v>
      </c>
      <c r="W411" s="1">
        <f t="shared" si="110"/>
        <v>10.810000000000002</v>
      </c>
      <c r="X411" s="1">
        <f t="shared" si="111"/>
        <v>0.24000000000000002</v>
      </c>
      <c r="Y411" s="1">
        <f t="shared" si="112"/>
        <v>6.0300000000000011</v>
      </c>
      <c r="Z411" s="1">
        <f t="shared" si="113"/>
        <v>10.25</v>
      </c>
      <c r="AA411" s="1">
        <f t="shared" si="114"/>
        <v>3.6000000000000005</v>
      </c>
      <c r="AB411" s="1">
        <f t="shared" si="115"/>
        <v>0.22</v>
      </c>
      <c r="AC411" s="1">
        <f t="shared" si="116"/>
        <v>0.19000000000000003</v>
      </c>
      <c r="AD411" s="1">
        <f t="shared" si="117"/>
        <v>100</v>
      </c>
      <c r="AI411" s="1">
        <v>2.2999999999999998</v>
      </c>
      <c r="AJ411" s="1">
        <v>0.02</v>
      </c>
      <c r="AK411" s="1">
        <v>169</v>
      </c>
      <c r="AL411" s="1">
        <v>42.9</v>
      </c>
      <c r="AM411" s="1">
        <v>4.6500000000000004</v>
      </c>
      <c r="AN411" s="1">
        <v>23</v>
      </c>
      <c r="AO411" s="1">
        <v>6.24</v>
      </c>
      <c r="AP411" s="1">
        <v>17.95</v>
      </c>
      <c r="AQ411" s="1">
        <v>3.07</v>
      </c>
      <c r="AR411" s="1">
        <v>15.58</v>
      </c>
      <c r="AS411" s="1">
        <v>4.8600000000000003</v>
      </c>
      <c r="AT411" s="1">
        <v>1.64</v>
      </c>
      <c r="AU411" s="1">
        <v>5.92</v>
      </c>
      <c r="AV411" s="1">
        <v>1.05</v>
      </c>
      <c r="AW411" s="1">
        <v>6.96</v>
      </c>
      <c r="AX411" s="1">
        <v>1.49</v>
      </c>
      <c r="AY411" s="1">
        <v>4.2300000000000004</v>
      </c>
      <c r="AZ411" s="1">
        <v>0.66</v>
      </c>
      <c r="BA411" s="1">
        <v>4.1399999999999997</v>
      </c>
      <c r="BB411" s="1">
        <v>0.64</v>
      </c>
      <c r="BC411" s="1">
        <v>3.81</v>
      </c>
      <c r="BD411" s="1">
        <v>0.33</v>
      </c>
      <c r="BE411" s="1">
        <v>1.4</v>
      </c>
      <c r="BF411" s="1">
        <v>0.32</v>
      </c>
      <c r="BG411" s="1">
        <v>0.19</v>
      </c>
      <c r="BH411" s="1">
        <f t="shared" si="118"/>
        <v>71.875</v>
      </c>
      <c r="BI411" s="1">
        <f t="shared" si="119"/>
        <v>6.25E-2</v>
      </c>
      <c r="BJ411" s="1">
        <f t="shared" si="120"/>
        <v>7.1874999999999991</v>
      </c>
      <c r="BK411" s="1"/>
    </row>
    <row r="412" spans="1:63" x14ac:dyDescent="0.3">
      <c r="A412" s="22" t="s">
        <v>248</v>
      </c>
      <c r="B412" s="19" t="s">
        <v>136</v>
      </c>
      <c r="C412" s="1" t="s">
        <v>1007</v>
      </c>
      <c r="D412" s="19" t="s">
        <v>235</v>
      </c>
      <c r="E412" s="19" t="s">
        <v>51</v>
      </c>
      <c r="F412" s="1">
        <v>15</v>
      </c>
      <c r="G412" s="1">
        <v>144.46</v>
      </c>
      <c r="H412" s="1">
        <v>50.32</v>
      </c>
      <c r="I412" s="1">
        <v>1.56</v>
      </c>
      <c r="J412" s="1">
        <v>15.12</v>
      </c>
      <c r="K412" s="1">
        <v>10.73</v>
      </c>
      <c r="L412" s="1">
        <v>0.18</v>
      </c>
      <c r="M412" s="1">
        <v>7.01</v>
      </c>
      <c r="N412" s="1">
        <v>11.64</v>
      </c>
      <c r="O412" s="1">
        <v>3.26</v>
      </c>
      <c r="P412" s="1">
        <v>0.06</v>
      </c>
      <c r="Q412" s="1">
        <v>0.13</v>
      </c>
      <c r="R412" s="1">
        <f t="shared" si="106"/>
        <v>100.01000000000002</v>
      </c>
      <c r="S412" s="1"/>
      <c r="T412" s="1">
        <f t="shared" si="107"/>
        <v>50.314968503149672</v>
      </c>
      <c r="U412" s="1">
        <f t="shared" si="108"/>
        <v>1.5598440155984399</v>
      </c>
      <c r="V412" s="1">
        <f t="shared" si="109"/>
        <v>15.118488151184877</v>
      </c>
      <c r="W412" s="1">
        <f t="shared" si="110"/>
        <v>10.72892710728927</v>
      </c>
      <c r="X412" s="1">
        <f t="shared" si="111"/>
        <v>0.17998200179981999</v>
      </c>
      <c r="Y412" s="1">
        <f t="shared" si="112"/>
        <v>7.0092990700929896</v>
      </c>
      <c r="Z412" s="1">
        <f t="shared" si="113"/>
        <v>11.63883611638836</v>
      </c>
      <c r="AA412" s="1">
        <f t="shared" si="114"/>
        <v>3.2596740325967399</v>
      </c>
      <c r="AB412" s="1">
        <f t="shared" si="115"/>
        <v>5.9994000599939992E-2</v>
      </c>
      <c r="AC412" s="1">
        <f t="shared" si="116"/>
        <v>0.12998700129986998</v>
      </c>
      <c r="AD412" s="1">
        <f t="shared" si="117"/>
        <v>99.999999999999972</v>
      </c>
      <c r="AI412" s="1">
        <v>0.3</v>
      </c>
      <c r="AJ412" s="1">
        <v>0</v>
      </c>
      <c r="AK412" s="1">
        <v>100</v>
      </c>
      <c r="AL412" s="1">
        <v>35.200000000000003</v>
      </c>
      <c r="AM412" s="1">
        <v>1.1599999999999999</v>
      </c>
      <c r="AN412" s="1">
        <v>5</v>
      </c>
      <c r="AO412" s="1">
        <v>2.17</v>
      </c>
      <c r="AP412" s="1">
        <v>8.0399999999999991</v>
      </c>
      <c r="AQ412" s="1">
        <v>1.61</v>
      </c>
      <c r="AR412" s="1">
        <v>9.48</v>
      </c>
      <c r="AS412" s="1">
        <v>3.53</v>
      </c>
      <c r="AT412" s="1">
        <v>1.24</v>
      </c>
      <c r="AU412" s="1">
        <v>4.47</v>
      </c>
      <c r="AV412" s="1">
        <v>0.84</v>
      </c>
      <c r="AW412" s="1">
        <v>5.58</v>
      </c>
      <c r="AX412" s="1">
        <v>1.17</v>
      </c>
      <c r="AY412" s="1">
        <v>3.43</v>
      </c>
      <c r="AZ412" s="1">
        <v>0.51</v>
      </c>
      <c r="BA412" s="1">
        <v>3.26</v>
      </c>
      <c r="BB412" s="1">
        <v>0.5</v>
      </c>
      <c r="BC412" s="1">
        <v>2.48</v>
      </c>
      <c r="BD412" s="1">
        <v>0.08</v>
      </c>
      <c r="BE412" s="1">
        <v>0.4</v>
      </c>
      <c r="BF412" s="1">
        <v>0.08</v>
      </c>
      <c r="BG412" s="1">
        <v>0.03</v>
      </c>
      <c r="BH412" s="1">
        <f t="shared" si="118"/>
        <v>62.5</v>
      </c>
      <c r="BI412" s="1"/>
      <c r="BJ412" s="1">
        <f t="shared" si="120"/>
        <v>3.75</v>
      </c>
      <c r="BK412" s="1"/>
    </row>
    <row r="413" spans="1:63" x14ac:dyDescent="0.3">
      <c r="A413" s="22" t="s">
        <v>248</v>
      </c>
      <c r="B413" s="19" t="s">
        <v>137</v>
      </c>
      <c r="C413" s="1" t="s">
        <v>1007</v>
      </c>
      <c r="D413" s="19" t="s">
        <v>235</v>
      </c>
      <c r="E413" s="19" t="s">
        <v>51</v>
      </c>
      <c r="F413" s="1">
        <v>15</v>
      </c>
      <c r="G413" s="1">
        <v>144.46</v>
      </c>
      <c r="H413" s="1">
        <v>50.75</v>
      </c>
      <c r="I413" s="1">
        <v>1.46</v>
      </c>
      <c r="J413" s="1">
        <v>15.24</v>
      </c>
      <c r="K413" s="1">
        <v>10.26</v>
      </c>
      <c r="L413" s="1">
        <v>0.18</v>
      </c>
      <c r="M413" s="1">
        <v>7.14</v>
      </c>
      <c r="N413" s="1">
        <v>11.57</v>
      </c>
      <c r="O413" s="1">
        <v>3.19</v>
      </c>
      <c r="P413" s="1">
        <v>7.0000000000000007E-2</v>
      </c>
      <c r="Q413" s="1">
        <v>0.15</v>
      </c>
      <c r="R413" s="1">
        <f t="shared" si="106"/>
        <v>100.01000000000002</v>
      </c>
      <c r="S413" s="1"/>
      <c r="T413" s="1">
        <f t="shared" si="107"/>
        <v>50.744925507449246</v>
      </c>
      <c r="U413" s="1">
        <f t="shared" si="108"/>
        <v>1.4598540145985397</v>
      </c>
      <c r="V413" s="1">
        <f t="shared" si="109"/>
        <v>15.238476152384758</v>
      </c>
      <c r="W413" s="1">
        <f t="shared" si="110"/>
        <v>10.25897410258974</v>
      </c>
      <c r="X413" s="1">
        <f t="shared" si="111"/>
        <v>0.17998200179981999</v>
      </c>
      <c r="Y413" s="1">
        <f t="shared" si="112"/>
        <v>7.1392860713928581</v>
      </c>
      <c r="Z413" s="1">
        <f t="shared" si="113"/>
        <v>11.568843115688429</v>
      </c>
      <c r="AA413" s="1">
        <f t="shared" si="114"/>
        <v>3.1896810318968098</v>
      </c>
      <c r="AB413" s="1">
        <f t="shared" si="115"/>
        <v>6.9993000699930003E-2</v>
      </c>
      <c r="AC413" s="1">
        <f t="shared" si="116"/>
        <v>0.14998500149985</v>
      </c>
      <c r="AD413" s="1">
        <f t="shared" si="117"/>
        <v>99.999999999999972</v>
      </c>
      <c r="AI413" s="1">
        <v>0.4</v>
      </c>
      <c r="AJ413" s="1">
        <v>0.01</v>
      </c>
      <c r="AK413" s="1">
        <v>97</v>
      </c>
      <c r="AL413" s="1">
        <v>33.9</v>
      </c>
      <c r="AM413" s="1">
        <v>1.1399999999999999</v>
      </c>
      <c r="AN413" s="1">
        <v>5</v>
      </c>
      <c r="AO413" s="1">
        <v>2.15</v>
      </c>
      <c r="AP413" s="1">
        <v>8.24</v>
      </c>
      <c r="AQ413" s="1">
        <v>1.66</v>
      </c>
      <c r="AR413" s="1">
        <v>9.61</v>
      </c>
      <c r="AS413" s="1">
        <v>3.45</v>
      </c>
      <c r="AT413" s="1">
        <v>1.26</v>
      </c>
      <c r="AU413" s="1">
        <v>4.4400000000000004</v>
      </c>
      <c r="AV413" s="1">
        <v>0.84</v>
      </c>
      <c r="AW413" s="1">
        <v>5.41</v>
      </c>
      <c r="AX413" s="1">
        <v>1.1499999999999999</v>
      </c>
      <c r="AY413" s="1">
        <v>3.23</v>
      </c>
      <c r="AZ413" s="1">
        <v>0.5</v>
      </c>
      <c r="BA413" s="1">
        <v>3.11</v>
      </c>
      <c r="BB413" s="1">
        <v>0.47</v>
      </c>
      <c r="BC413" s="1">
        <v>2.44</v>
      </c>
      <c r="BD413" s="1">
        <v>0.08</v>
      </c>
      <c r="BE413" s="1">
        <v>0.4</v>
      </c>
      <c r="BF413" s="1">
        <v>0.08</v>
      </c>
      <c r="BG413" s="1">
        <v>0.03</v>
      </c>
      <c r="BH413" s="1">
        <f t="shared" si="118"/>
        <v>62.5</v>
      </c>
      <c r="BI413" s="1">
        <f t="shared" ref="BI413:BI446" si="121">AJ413/BF413</f>
        <v>0.125</v>
      </c>
      <c r="BJ413" s="1">
        <f t="shared" si="120"/>
        <v>5</v>
      </c>
      <c r="BK413" s="1"/>
    </row>
    <row r="414" spans="1:63" x14ac:dyDescent="0.3">
      <c r="A414" s="22" t="s">
        <v>248</v>
      </c>
      <c r="B414" s="19" t="s">
        <v>138</v>
      </c>
      <c r="C414" s="1" t="s">
        <v>1007</v>
      </c>
      <c r="D414" s="19" t="s">
        <v>235</v>
      </c>
      <c r="E414" s="19" t="s">
        <v>51</v>
      </c>
      <c r="F414" s="1">
        <v>15.09</v>
      </c>
      <c r="G414" s="1">
        <v>144.5</v>
      </c>
      <c r="H414" s="1">
        <v>51.09</v>
      </c>
      <c r="I414" s="1">
        <v>1.83</v>
      </c>
      <c r="J414" s="1">
        <v>15.04</v>
      </c>
      <c r="K414" s="1">
        <v>11.02</v>
      </c>
      <c r="L414" s="1"/>
      <c r="M414" s="1">
        <v>5.66</v>
      </c>
      <c r="N414" s="1">
        <v>10.69</v>
      </c>
      <c r="O414" s="1">
        <v>4.03</v>
      </c>
      <c r="P414" s="1">
        <v>0.45</v>
      </c>
      <c r="Q414" s="1">
        <v>0.19</v>
      </c>
      <c r="R414" s="1">
        <f t="shared" si="106"/>
        <v>100</v>
      </c>
      <c r="S414" s="1"/>
      <c r="T414" s="1">
        <f t="shared" si="107"/>
        <v>51.09</v>
      </c>
      <c r="U414" s="1">
        <f t="shared" si="108"/>
        <v>1.83</v>
      </c>
      <c r="V414" s="1">
        <f t="shared" si="109"/>
        <v>15.039999999999997</v>
      </c>
      <c r="W414" s="1">
        <f t="shared" si="110"/>
        <v>11.02</v>
      </c>
      <c r="X414" s="1">
        <f t="shared" si="111"/>
        <v>0</v>
      </c>
      <c r="Y414" s="1">
        <f t="shared" si="112"/>
        <v>5.66</v>
      </c>
      <c r="Z414" s="1">
        <f t="shared" si="113"/>
        <v>10.69</v>
      </c>
      <c r="AA414" s="1">
        <f t="shared" si="114"/>
        <v>4.03</v>
      </c>
      <c r="AB414" s="1">
        <f t="shared" si="115"/>
        <v>0.45000000000000007</v>
      </c>
      <c r="AC414" s="1">
        <f t="shared" si="116"/>
        <v>0.19</v>
      </c>
      <c r="AD414" s="1">
        <f t="shared" si="117"/>
        <v>99.999999999999986</v>
      </c>
      <c r="AI414" s="1">
        <v>3.4</v>
      </c>
      <c r="AJ414" s="1">
        <v>0.05</v>
      </c>
      <c r="AK414" s="1">
        <v>215</v>
      </c>
      <c r="AL414" s="1">
        <v>33.4</v>
      </c>
      <c r="AM414" s="1">
        <v>7.04</v>
      </c>
      <c r="AN414" s="1">
        <v>37</v>
      </c>
      <c r="AO414" s="1">
        <v>6.62</v>
      </c>
      <c r="AP414" s="1">
        <v>17.63</v>
      </c>
      <c r="AQ414" s="1">
        <v>2.79</v>
      </c>
      <c r="AR414" s="1">
        <v>13.56</v>
      </c>
      <c r="AS414" s="1">
        <v>4.01</v>
      </c>
      <c r="AT414" s="1">
        <v>1.46</v>
      </c>
      <c r="AU414" s="1">
        <v>4.82</v>
      </c>
      <c r="AV414" s="1">
        <v>0.84</v>
      </c>
      <c r="AW414" s="1">
        <v>5.4</v>
      </c>
      <c r="AX414" s="1">
        <v>1.1399999999999999</v>
      </c>
      <c r="AY414" s="1">
        <v>3.22</v>
      </c>
      <c r="AZ414" s="1">
        <v>0.5</v>
      </c>
      <c r="BA414" s="1">
        <v>3.12</v>
      </c>
      <c r="BB414" s="1">
        <v>0.48</v>
      </c>
      <c r="BC414" s="1">
        <v>3.05</v>
      </c>
      <c r="BD414" s="1">
        <v>0.46</v>
      </c>
      <c r="BE414" s="1">
        <v>1.1000000000000001</v>
      </c>
      <c r="BF414" s="1">
        <v>0.43</v>
      </c>
      <c r="BG414" s="1">
        <v>0.16</v>
      </c>
      <c r="BH414" s="1">
        <f t="shared" si="118"/>
        <v>86.04651162790698</v>
      </c>
      <c r="BI414" s="1">
        <f t="shared" si="121"/>
        <v>0.11627906976744187</v>
      </c>
      <c r="BJ414" s="1">
        <f t="shared" si="120"/>
        <v>7.9069767441860463</v>
      </c>
      <c r="BK414" s="1"/>
    </row>
    <row r="415" spans="1:63" x14ac:dyDescent="0.3">
      <c r="A415" s="22" t="s">
        <v>248</v>
      </c>
      <c r="B415" s="19" t="s">
        <v>139</v>
      </c>
      <c r="C415" s="1" t="s">
        <v>1007</v>
      </c>
      <c r="D415" s="19" t="s">
        <v>235</v>
      </c>
      <c r="E415" s="19" t="s">
        <v>51</v>
      </c>
      <c r="F415" s="1">
        <v>15.09</v>
      </c>
      <c r="G415" s="1">
        <v>144.5</v>
      </c>
      <c r="H415" s="1">
        <v>51.06</v>
      </c>
      <c r="I415" s="1">
        <v>1.7</v>
      </c>
      <c r="J415" s="1">
        <v>15.27</v>
      </c>
      <c r="K415" s="1">
        <v>10.54</v>
      </c>
      <c r="L415" s="1">
        <v>0.19</v>
      </c>
      <c r="M415" s="1">
        <v>6.38</v>
      </c>
      <c r="N415" s="1">
        <v>10.79</v>
      </c>
      <c r="O415" s="1">
        <v>3.63</v>
      </c>
      <c r="P415" s="1">
        <v>0.26</v>
      </c>
      <c r="Q415" s="1">
        <v>0.18</v>
      </c>
      <c r="R415" s="1">
        <f t="shared" si="106"/>
        <v>99.999999999999986</v>
      </c>
      <c r="S415" s="1"/>
      <c r="T415" s="1">
        <f t="shared" si="107"/>
        <v>51.06</v>
      </c>
      <c r="U415" s="1">
        <f t="shared" si="108"/>
        <v>1.7000000000000002</v>
      </c>
      <c r="V415" s="1">
        <f t="shared" si="109"/>
        <v>15.270000000000003</v>
      </c>
      <c r="W415" s="1">
        <f t="shared" si="110"/>
        <v>10.540000000000001</v>
      </c>
      <c r="X415" s="1">
        <f t="shared" si="111"/>
        <v>0.19000000000000003</v>
      </c>
      <c r="Y415" s="1">
        <f t="shared" si="112"/>
        <v>6.3800000000000008</v>
      </c>
      <c r="Z415" s="1">
        <f t="shared" si="113"/>
        <v>10.790000000000001</v>
      </c>
      <c r="AA415" s="1">
        <f t="shared" si="114"/>
        <v>3.6300000000000008</v>
      </c>
      <c r="AB415" s="1">
        <f t="shared" si="115"/>
        <v>0.26</v>
      </c>
      <c r="AC415" s="1">
        <f t="shared" si="116"/>
        <v>0.18000000000000002</v>
      </c>
      <c r="AD415" s="1">
        <f t="shared" si="117"/>
        <v>100.00000000000001</v>
      </c>
      <c r="AI415" s="1">
        <v>2.2999999999999998</v>
      </c>
      <c r="AJ415" s="1">
        <v>0.03</v>
      </c>
      <c r="AK415" s="1">
        <v>197</v>
      </c>
      <c r="AL415" s="1">
        <v>36.799999999999997</v>
      </c>
      <c r="AM415" s="1">
        <v>5.77</v>
      </c>
      <c r="AN415" s="1">
        <v>29</v>
      </c>
      <c r="AO415" s="1">
        <v>5.83</v>
      </c>
      <c r="AP415" s="1">
        <v>16.079999999999998</v>
      </c>
      <c r="AQ415" s="1">
        <v>2.56</v>
      </c>
      <c r="AR415" s="1">
        <v>12.91</v>
      </c>
      <c r="AS415" s="1">
        <v>4.13</v>
      </c>
      <c r="AT415" s="1">
        <v>1.43</v>
      </c>
      <c r="AU415" s="1">
        <v>4.8899999999999997</v>
      </c>
      <c r="AV415" s="1">
        <v>0.89</v>
      </c>
      <c r="AW415" s="1">
        <v>5.87</v>
      </c>
      <c r="AX415" s="1">
        <v>1.25</v>
      </c>
      <c r="AY415" s="1">
        <v>3.45</v>
      </c>
      <c r="AZ415" s="1">
        <v>0.54</v>
      </c>
      <c r="BA415" s="1">
        <v>3.41</v>
      </c>
      <c r="BB415" s="1">
        <v>0.51</v>
      </c>
      <c r="BC415" s="1">
        <v>3.17</v>
      </c>
      <c r="BD415" s="1">
        <v>0.35</v>
      </c>
      <c r="BE415" s="1">
        <v>0.8</v>
      </c>
      <c r="BF415" s="1">
        <v>0.36</v>
      </c>
      <c r="BG415" s="1">
        <v>0.14000000000000001</v>
      </c>
      <c r="BH415" s="1">
        <f t="shared" si="118"/>
        <v>80.555555555555557</v>
      </c>
      <c r="BI415" s="1">
        <f t="shared" si="121"/>
        <v>8.3333333333333329E-2</v>
      </c>
      <c r="BJ415" s="1">
        <f t="shared" si="120"/>
        <v>6.3888888888888884</v>
      </c>
      <c r="BK415" s="1"/>
    </row>
    <row r="416" spans="1:63" x14ac:dyDescent="0.3">
      <c r="A416" s="22" t="s">
        <v>248</v>
      </c>
      <c r="B416" s="19" t="s">
        <v>140</v>
      </c>
      <c r="C416" s="1" t="s">
        <v>1007</v>
      </c>
      <c r="D416" s="19" t="s">
        <v>235</v>
      </c>
      <c r="E416" s="19" t="s">
        <v>51</v>
      </c>
      <c r="F416" s="1">
        <v>15.3</v>
      </c>
      <c r="G416" s="1">
        <v>144.52000000000001</v>
      </c>
      <c r="H416" s="1">
        <v>51.13</v>
      </c>
      <c r="I416" s="1">
        <v>1.69</v>
      </c>
      <c r="J416" s="1">
        <v>16.23</v>
      </c>
      <c r="K416" s="1">
        <v>9.82</v>
      </c>
      <c r="L416" s="1">
        <v>0.18</v>
      </c>
      <c r="M416" s="1">
        <v>6.22</v>
      </c>
      <c r="N416" s="1">
        <v>10.62</v>
      </c>
      <c r="O416" s="1">
        <v>3.59</v>
      </c>
      <c r="P416" s="1">
        <v>0.31</v>
      </c>
      <c r="Q416" s="1">
        <v>0.2</v>
      </c>
      <c r="R416" s="1">
        <f t="shared" si="106"/>
        <v>99.990000000000023</v>
      </c>
      <c r="S416" s="1"/>
      <c r="T416" s="1">
        <f t="shared" si="107"/>
        <v>51.135113511351129</v>
      </c>
      <c r="U416" s="1">
        <f t="shared" si="108"/>
        <v>1.6901690169016899</v>
      </c>
      <c r="V416" s="1">
        <f t="shared" si="109"/>
        <v>16.231623162316229</v>
      </c>
      <c r="W416" s="1">
        <f t="shared" si="110"/>
        <v>9.8209820982098179</v>
      </c>
      <c r="X416" s="1">
        <f t="shared" si="111"/>
        <v>0.18001800180017996</v>
      </c>
      <c r="Y416" s="1">
        <f t="shared" si="112"/>
        <v>6.2206220622062185</v>
      </c>
      <c r="Z416" s="1">
        <f t="shared" si="113"/>
        <v>10.621062106210617</v>
      </c>
      <c r="AA416" s="1">
        <f t="shared" si="114"/>
        <v>3.5903590359035888</v>
      </c>
      <c r="AB416" s="1">
        <f t="shared" si="115"/>
        <v>0.31003100310030995</v>
      </c>
      <c r="AC416" s="1">
        <f t="shared" si="116"/>
        <v>0.20002000200019998</v>
      </c>
      <c r="AD416" s="1">
        <f t="shared" si="117"/>
        <v>99.999999999999986</v>
      </c>
      <c r="AI416" s="1">
        <v>3.5</v>
      </c>
      <c r="AJ416" s="1">
        <v>0.06</v>
      </c>
      <c r="AK416" s="1">
        <v>197</v>
      </c>
      <c r="AL416" s="1">
        <v>37</v>
      </c>
      <c r="AM416" s="1">
        <v>6.12</v>
      </c>
      <c r="AN416" s="1">
        <v>41</v>
      </c>
      <c r="AO416" s="1">
        <v>6.36</v>
      </c>
      <c r="AP416" s="1">
        <v>16.61</v>
      </c>
      <c r="AQ416" s="1">
        <v>2.65</v>
      </c>
      <c r="AR416" s="1">
        <v>12.97</v>
      </c>
      <c r="AS416" s="1">
        <v>4.17</v>
      </c>
      <c r="AT416" s="1">
        <v>1.38</v>
      </c>
      <c r="AU416" s="1">
        <v>5.01</v>
      </c>
      <c r="AV416" s="1">
        <v>0.89</v>
      </c>
      <c r="AW416" s="1">
        <v>5.73</v>
      </c>
      <c r="AX416" s="1">
        <v>1.23</v>
      </c>
      <c r="AY416" s="1">
        <v>3.54</v>
      </c>
      <c r="AZ416" s="1">
        <v>0.55000000000000004</v>
      </c>
      <c r="BA416" s="1">
        <v>3.43</v>
      </c>
      <c r="BB416" s="1">
        <v>0.54</v>
      </c>
      <c r="BC416" s="1">
        <v>3.07</v>
      </c>
      <c r="BD416" s="1">
        <v>0.38</v>
      </c>
      <c r="BE416" s="1">
        <v>0.9</v>
      </c>
      <c r="BF416" s="1">
        <v>0.47</v>
      </c>
      <c r="BG416" s="1">
        <v>0.18</v>
      </c>
      <c r="BH416" s="1">
        <f t="shared" si="118"/>
        <v>87.2340425531915</v>
      </c>
      <c r="BI416" s="1">
        <f t="shared" si="121"/>
        <v>0.1276595744680851</v>
      </c>
      <c r="BJ416" s="1">
        <f t="shared" si="120"/>
        <v>7.4468085106382986</v>
      </c>
      <c r="BK416" s="1"/>
    </row>
    <row r="417" spans="1:69" x14ac:dyDescent="0.3">
      <c r="A417" s="22" t="s">
        <v>248</v>
      </c>
      <c r="B417" s="19" t="s">
        <v>141</v>
      </c>
      <c r="C417" s="1" t="s">
        <v>1007</v>
      </c>
      <c r="D417" s="19" t="s">
        <v>235</v>
      </c>
      <c r="E417" s="19" t="s">
        <v>51</v>
      </c>
      <c r="F417" s="1">
        <v>15.3</v>
      </c>
      <c r="G417" s="1">
        <v>144.52000000000001</v>
      </c>
      <c r="H417" s="1">
        <v>50.89</v>
      </c>
      <c r="I417" s="1">
        <v>1.35</v>
      </c>
      <c r="J417" s="1">
        <v>16.89</v>
      </c>
      <c r="K417" s="1">
        <v>9.39</v>
      </c>
      <c r="L417" s="1"/>
      <c r="M417" s="1">
        <v>6.74</v>
      </c>
      <c r="N417" s="1">
        <v>11.16</v>
      </c>
      <c r="O417" s="1">
        <v>3.14</v>
      </c>
      <c r="P417" s="1">
        <v>0.28000000000000003</v>
      </c>
      <c r="Q417" s="1">
        <v>0.15</v>
      </c>
      <c r="R417" s="1">
        <f t="shared" si="106"/>
        <v>99.99</v>
      </c>
      <c r="S417" s="1"/>
      <c r="T417" s="1">
        <f t="shared" si="107"/>
        <v>50.895089508950896</v>
      </c>
      <c r="U417" s="1">
        <f t="shared" si="108"/>
        <v>1.3501350135013503</v>
      </c>
      <c r="V417" s="1">
        <f t="shared" si="109"/>
        <v>16.891689168916894</v>
      </c>
      <c r="W417" s="1">
        <f t="shared" si="110"/>
        <v>9.3909390939093917</v>
      </c>
      <c r="X417" s="1">
        <f t="shared" si="111"/>
        <v>0</v>
      </c>
      <c r="Y417" s="1">
        <f t="shared" si="112"/>
        <v>6.7406740674067409</v>
      </c>
      <c r="Z417" s="1">
        <f t="shared" si="113"/>
        <v>11.161116111611163</v>
      </c>
      <c r="AA417" s="1">
        <f t="shared" si="114"/>
        <v>3.1403140314031406</v>
      </c>
      <c r="AB417" s="1">
        <f t="shared" si="115"/>
        <v>0.28002800280028006</v>
      </c>
      <c r="AC417" s="1">
        <f t="shared" si="116"/>
        <v>0.15001500150015001</v>
      </c>
      <c r="AD417" s="1">
        <f t="shared" si="117"/>
        <v>100.00000000000001</v>
      </c>
      <c r="AI417" s="1">
        <v>4.2</v>
      </c>
      <c r="AJ417" s="1">
        <v>0.1</v>
      </c>
      <c r="AK417" s="1">
        <v>208</v>
      </c>
      <c r="AL417" s="1">
        <v>32.200000000000003</v>
      </c>
      <c r="AM417" s="1">
        <v>5.09</v>
      </c>
      <c r="AN417" s="1">
        <v>40</v>
      </c>
      <c r="AO417" s="1">
        <v>5.59</v>
      </c>
      <c r="AP417" s="1">
        <v>15.02</v>
      </c>
      <c r="AQ417" s="1">
        <v>2.39</v>
      </c>
      <c r="AR417" s="1">
        <v>11.78</v>
      </c>
      <c r="AS417" s="1">
        <v>3.6</v>
      </c>
      <c r="AT417" s="1">
        <v>1.31</v>
      </c>
      <c r="AU417" s="1">
        <v>4.42</v>
      </c>
      <c r="AV417" s="1">
        <v>0.79</v>
      </c>
      <c r="AW417" s="1">
        <v>5.1100000000000003</v>
      </c>
      <c r="AX417" s="1">
        <v>1.0900000000000001</v>
      </c>
      <c r="AY417" s="1">
        <v>3.1</v>
      </c>
      <c r="AZ417" s="1">
        <v>0.48</v>
      </c>
      <c r="BA417" s="1">
        <v>3.05</v>
      </c>
      <c r="BB417" s="1">
        <v>0.48</v>
      </c>
      <c r="BC417" s="1">
        <v>2.72</v>
      </c>
      <c r="BD417" s="1">
        <v>0.34</v>
      </c>
      <c r="BE417" s="1">
        <v>0.7</v>
      </c>
      <c r="BF417" s="1">
        <v>0.41</v>
      </c>
      <c r="BG417" s="1">
        <v>0.13</v>
      </c>
      <c r="BH417" s="1">
        <f t="shared" si="118"/>
        <v>97.560975609756099</v>
      </c>
      <c r="BI417" s="1">
        <f t="shared" si="121"/>
        <v>0.24390243902439027</v>
      </c>
      <c r="BJ417" s="1">
        <f t="shared" si="120"/>
        <v>10.24390243902439</v>
      </c>
      <c r="BK417" s="1"/>
    </row>
    <row r="418" spans="1:69" x14ac:dyDescent="0.3">
      <c r="A418" s="22" t="s">
        <v>248</v>
      </c>
      <c r="B418" s="19" t="s">
        <v>142</v>
      </c>
      <c r="C418" s="1" t="s">
        <v>1007</v>
      </c>
      <c r="D418" s="19" t="s">
        <v>235</v>
      </c>
      <c r="E418" s="19" t="s">
        <v>51</v>
      </c>
      <c r="F418" s="1">
        <v>15.3</v>
      </c>
      <c r="G418" s="1">
        <v>144.52000000000001</v>
      </c>
      <c r="H418" s="1">
        <v>50.42</v>
      </c>
      <c r="I418" s="1">
        <v>1.31</v>
      </c>
      <c r="J418" s="1">
        <v>17.18</v>
      </c>
      <c r="K418" s="1">
        <v>9.34</v>
      </c>
      <c r="L418" s="1"/>
      <c r="M418" s="1">
        <v>6.92</v>
      </c>
      <c r="N418" s="1">
        <v>11.18</v>
      </c>
      <c r="O418" s="1">
        <v>3.2</v>
      </c>
      <c r="P418" s="1">
        <v>0.28000000000000003</v>
      </c>
      <c r="Q418" s="1">
        <v>0.16</v>
      </c>
      <c r="R418" s="1">
        <f t="shared" si="106"/>
        <v>99.99</v>
      </c>
      <c r="S418" s="1"/>
      <c r="T418" s="1">
        <f t="shared" si="107"/>
        <v>50.425042504250428</v>
      </c>
      <c r="U418" s="1">
        <f t="shared" si="108"/>
        <v>1.3101310131013102</v>
      </c>
      <c r="V418" s="1">
        <f t="shared" si="109"/>
        <v>17.181718171817181</v>
      </c>
      <c r="W418" s="1">
        <f t="shared" si="110"/>
        <v>9.3409340934093414</v>
      </c>
      <c r="X418" s="1">
        <f t="shared" si="111"/>
        <v>0</v>
      </c>
      <c r="Y418" s="1">
        <f t="shared" si="112"/>
        <v>6.9206920692069209</v>
      </c>
      <c r="Z418" s="1">
        <f t="shared" si="113"/>
        <v>11.18111811181118</v>
      </c>
      <c r="AA418" s="1">
        <f t="shared" si="114"/>
        <v>3.2003200320032001</v>
      </c>
      <c r="AB418" s="1">
        <f t="shared" si="115"/>
        <v>0.28002800280028006</v>
      </c>
      <c r="AC418" s="1">
        <f t="shared" si="116"/>
        <v>0.16001600160016002</v>
      </c>
      <c r="AD418" s="1">
        <f t="shared" si="117"/>
        <v>100</v>
      </c>
      <c r="AI418" s="1">
        <v>3.7</v>
      </c>
      <c r="AJ418" s="1">
        <v>7.0000000000000007E-2</v>
      </c>
      <c r="AK418" s="1">
        <v>201</v>
      </c>
      <c r="AL418" s="1">
        <v>28.5</v>
      </c>
      <c r="AM418" s="1">
        <v>4.47</v>
      </c>
      <c r="AN418" s="1">
        <v>29</v>
      </c>
      <c r="AO418" s="1">
        <v>5.01</v>
      </c>
      <c r="AP418" s="1">
        <v>13.38</v>
      </c>
      <c r="AQ418" s="1">
        <v>2.14</v>
      </c>
      <c r="AR418" s="1">
        <v>10.52</v>
      </c>
      <c r="AS418" s="1">
        <v>3.2</v>
      </c>
      <c r="AT418" s="1">
        <v>1.18</v>
      </c>
      <c r="AU418" s="1">
        <v>3.94</v>
      </c>
      <c r="AV418" s="1">
        <v>0.7</v>
      </c>
      <c r="AW418" s="1">
        <v>4.55</v>
      </c>
      <c r="AX418" s="1">
        <v>0.97</v>
      </c>
      <c r="AY418" s="1">
        <v>2.76</v>
      </c>
      <c r="AZ418" s="1">
        <v>0.43</v>
      </c>
      <c r="BA418" s="1">
        <v>2.73</v>
      </c>
      <c r="BB418" s="1">
        <v>0.43</v>
      </c>
      <c r="BC418" s="1">
        <v>2.4300000000000002</v>
      </c>
      <c r="BD418" s="1">
        <v>0.3</v>
      </c>
      <c r="BE418" s="1">
        <v>0.7</v>
      </c>
      <c r="BF418" s="1">
        <v>0.37</v>
      </c>
      <c r="BG418" s="1">
        <v>0.11</v>
      </c>
      <c r="BH418" s="1">
        <f t="shared" ref="BH418:BH446" si="122">AN418/BF418</f>
        <v>78.378378378378386</v>
      </c>
      <c r="BI418" s="1">
        <f t="shared" si="121"/>
        <v>0.1891891891891892</v>
      </c>
      <c r="BJ418" s="1">
        <f t="shared" si="120"/>
        <v>10</v>
      </c>
      <c r="BK418" s="1"/>
    </row>
    <row r="419" spans="1:69" x14ac:dyDescent="0.3">
      <c r="A419" s="22" t="s">
        <v>248</v>
      </c>
      <c r="B419" s="19" t="s">
        <v>143</v>
      </c>
      <c r="C419" s="1" t="s">
        <v>1007</v>
      </c>
      <c r="D419" s="19" t="s">
        <v>235</v>
      </c>
      <c r="E419" s="19" t="s">
        <v>51</v>
      </c>
      <c r="F419" s="1">
        <v>15.47</v>
      </c>
      <c r="G419" s="1">
        <v>144.75</v>
      </c>
      <c r="H419" s="1">
        <v>54.39</v>
      </c>
      <c r="I419" s="1">
        <v>1.48</v>
      </c>
      <c r="J419" s="1">
        <v>16.329999999999998</v>
      </c>
      <c r="K419" s="1">
        <v>9.9600000000000009</v>
      </c>
      <c r="L419" s="1">
        <v>0</v>
      </c>
      <c r="M419" s="1">
        <v>4.63</v>
      </c>
      <c r="N419" s="1">
        <v>9.0500000000000007</v>
      </c>
      <c r="O419" s="1">
        <v>3.31</v>
      </c>
      <c r="P419" s="1">
        <v>0.64</v>
      </c>
      <c r="Q419" s="1">
        <v>0.21</v>
      </c>
      <c r="R419" s="1">
        <f t="shared" si="106"/>
        <v>99.999999999999986</v>
      </c>
      <c r="S419" s="1"/>
      <c r="T419" s="1">
        <f t="shared" si="107"/>
        <v>54.390000000000008</v>
      </c>
      <c r="U419" s="1">
        <f t="shared" si="108"/>
        <v>1.4800000000000002</v>
      </c>
      <c r="V419" s="1">
        <f t="shared" si="109"/>
        <v>16.329999999999998</v>
      </c>
      <c r="W419" s="1">
        <f t="shared" si="110"/>
        <v>9.9600000000000026</v>
      </c>
      <c r="X419" s="1">
        <f t="shared" si="111"/>
        <v>0</v>
      </c>
      <c r="Y419" s="1">
        <f t="shared" si="112"/>
        <v>4.6300000000000008</v>
      </c>
      <c r="Z419" s="1">
        <f t="shared" si="113"/>
        <v>9.0500000000000025</v>
      </c>
      <c r="AA419" s="1">
        <f t="shared" si="114"/>
        <v>3.3100000000000005</v>
      </c>
      <c r="AB419" s="1">
        <f t="shared" si="115"/>
        <v>0.64000000000000012</v>
      </c>
      <c r="AC419" s="1">
        <f t="shared" si="116"/>
        <v>0.21000000000000002</v>
      </c>
      <c r="AD419" s="1">
        <f t="shared" si="117"/>
        <v>100</v>
      </c>
      <c r="AI419" s="1">
        <v>9.6999999999999993</v>
      </c>
      <c r="AJ419" s="1">
        <v>0.22</v>
      </c>
      <c r="AK419" s="1">
        <v>214</v>
      </c>
      <c r="AL419" s="1">
        <v>34.1</v>
      </c>
      <c r="AM419" s="1">
        <v>3.74</v>
      </c>
      <c r="AN419" s="1">
        <v>90</v>
      </c>
      <c r="AO419" s="1">
        <v>7.32</v>
      </c>
      <c r="AP419" s="1">
        <v>18.41</v>
      </c>
      <c r="AQ419" s="1">
        <v>2.81</v>
      </c>
      <c r="AR419" s="1">
        <v>13.48</v>
      </c>
      <c r="AS419" s="1">
        <v>3.98</v>
      </c>
      <c r="AT419" s="1">
        <v>1.36</v>
      </c>
      <c r="AU419" s="1">
        <v>4.74</v>
      </c>
      <c r="AV419" s="1">
        <v>0.83</v>
      </c>
      <c r="AW419" s="1">
        <v>5.38</v>
      </c>
      <c r="AX419" s="1">
        <v>1.1599999999999999</v>
      </c>
      <c r="AY419" s="1">
        <v>3.32</v>
      </c>
      <c r="AZ419" s="1">
        <v>0.52</v>
      </c>
      <c r="BA419" s="1">
        <v>3.34</v>
      </c>
      <c r="BB419" s="1">
        <v>0.52</v>
      </c>
      <c r="BC419" s="1">
        <v>2.77</v>
      </c>
      <c r="BD419" s="1">
        <v>0.25</v>
      </c>
      <c r="BE419" s="1">
        <v>1.5</v>
      </c>
      <c r="BF419" s="1">
        <v>0.84</v>
      </c>
      <c r="BG419" s="1">
        <v>0.25</v>
      </c>
      <c r="BH419" s="1">
        <f t="shared" si="122"/>
        <v>107.14285714285715</v>
      </c>
      <c r="BI419" s="1">
        <f t="shared" si="121"/>
        <v>0.26190476190476192</v>
      </c>
      <c r="BJ419" s="1">
        <f t="shared" si="120"/>
        <v>11.547619047619047</v>
      </c>
      <c r="BK419" s="1"/>
    </row>
    <row r="420" spans="1:69" x14ac:dyDescent="0.3">
      <c r="A420" s="22" t="s">
        <v>248</v>
      </c>
      <c r="B420" s="19" t="s">
        <v>144</v>
      </c>
      <c r="C420" s="1" t="s">
        <v>1007</v>
      </c>
      <c r="D420" s="19" t="s">
        <v>235</v>
      </c>
      <c r="E420" s="19" t="s">
        <v>51</v>
      </c>
      <c r="F420" s="1">
        <v>15.74</v>
      </c>
      <c r="G420" s="1">
        <v>144.75</v>
      </c>
      <c r="H420" s="1">
        <v>50.65</v>
      </c>
      <c r="I420" s="1">
        <v>0.94</v>
      </c>
      <c r="J420" s="1">
        <v>17.149999999999999</v>
      </c>
      <c r="K420" s="1">
        <v>8.39</v>
      </c>
      <c r="L420" s="1">
        <v>0.18</v>
      </c>
      <c r="M420" s="1">
        <v>7.41</v>
      </c>
      <c r="N420" s="1">
        <v>12.49</v>
      </c>
      <c r="O420" s="1">
        <v>2.4300000000000002</v>
      </c>
      <c r="P420" s="1">
        <v>0.24</v>
      </c>
      <c r="Q420" s="1">
        <v>0.11</v>
      </c>
      <c r="R420" s="1">
        <f t="shared" si="106"/>
        <v>99.99</v>
      </c>
      <c r="S420" s="1"/>
      <c r="T420" s="1">
        <f t="shared" si="107"/>
        <v>50.655065506550656</v>
      </c>
      <c r="U420" s="1">
        <f t="shared" si="108"/>
        <v>0.94009400940094012</v>
      </c>
      <c r="V420" s="1">
        <f t="shared" si="109"/>
        <v>17.15171517151715</v>
      </c>
      <c r="W420" s="1">
        <f t="shared" si="110"/>
        <v>8.3908390839083911</v>
      </c>
      <c r="X420" s="1">
        <f t="shared" si="111"/>
        <v>0.18001800180018002</v>
      </c>
      <c r="Y420" s="1">
        <f t="shared" si="112"/>
        <v>7.4107410741074116</v>
      </c>
      <c r="Z420" s="1">
        <f t="shared" si="113"/>
        <v>12.491249124912491</v>
      </c>
      <c r="AA420" s="1">
        <f t="shared" si="114"/>
        <v>2.4302430243024307</v>
      </c>
      <c r="AB420" s="1">
        <f t="shared" si="115"/>
        <v>0.24002400240024005</v>
      </c>
      <c r="AC420" s="1">
        <f t="shared" si="116"/>
        <v>0.11001100110011003</v>
      </c>
      <c r="AD420" s="1">
        <f t="shared" si="117"/>
        <v>99.999999999999986</v>
      </c>
      <c r="AI420" s="1">
        <v>3.2</v>
      </c>
      <c r="AJ420" s="1">
        <v>7.0000000000000007E-2</v>
      </c>
      <c r="AK420" s="1">
        <v>165</v>
      </c>
      <c r="AL420" s="1">
        <v>21.6</v>
      </c>
      <c r="AM420" s="1">
        <v>2.35</v>
      </c>
      <c r="AN420" s="1">
        <v>41</v>
      </c>
      <c r="AO420" s="1">
        <v>3.16</v>
      </c>
      <c r="AP420" s="1">
        <v>8.01</v>
      </c>
      <c r="AQ420" s="1">
        <v>1.31</v>
      </c>
      <c r="AR420" s="1">
        <v>6.56</v>
      </c>
      <c r="AS420" s="1">
        <v>2.16</v>
      </c>
      <c r="AT420" s="1">
        <v>0.84</v>
      </c>
      <c r="AU420" s="1">
        <v>2.79</v>
      </c>
      <c r="AV420" s="1">
        <v>0.52</v>
      </c>
      <c r="AW420" s="1">
        <v>3.34</v>
      </c>
      <c r="AX420" s="1">
        <v>0.73</v>
      </c>
      <c r="AY420" s="1">
        <v>2.13</v>
      </c>
      <c r="AZ420" s="1">
        <v>0.32</v>
      </c>
      <c r="BA420" s="1">
        <v>2.08</v>
      </c>
      <c r="BB420" s="1">
        <v>0.32</v>
      </c>
      <c r="BC420" s="1">
        <v>1.45</v>
      </c>
      <c r="BD420" s="1">
        <v>0.18</v>
      </c>
      <c r="BE420" s="1">
        <v>0.7</v>
      </c>
      <c r="BF420" s="1">
        <v>0.31</v>
      </c>
      <c r="BG420" s="1">
        <v>0.11</v>
      </c>
      <c r="BH420" s="1">
        <f t="shared" si="122"/>
        <v>132.25806451612902</v>
      </c>
      <c r="BI420" s="1">
        <f t="shared" si="121"/>
        <v>0.22580645161290325</v>
      </c>
      <c r="BJ420" s="1">
        <f t="shared" si="120"/>
        <v>10.322580645161292</v>
      </c>
      <c r="BK420" s="1"/>
    </row>
    <row r="421" spans="1:69" x14ac:dyDescent="0.3">
      <c r="A421" s="22" t="s">
        <v>248</v>
      </c>
      <c r="B421" s="19" t="s">
        <v>145</v>
      </c>
      <c r="C421" s="1" t="s">
        <v>1007</v>
      </c>
      <c r="D421" s="19" t="s">
        <v>235</v>
      </c>
      <c r="E421" s="19" t="s">
        <v>51</v>
      </c>
      <c r="F421" s="1">
        <v>16.079999999999998</v>
      </c>
      <c r="G421" s="1">
        <v>144.79</v>
      </c>
      <c r="H421" s="1">
        <v>51.35</v>
      </c>
      <c r="I421" s="1">
        <v>0.92</v>
      </c>
      <c r="J421" s="1">
        <v>17.84</v>
      </c>
      <c r="K421" s="1">
        <v>7.72</v>
      </c>
      <c r="L421" s="1">
        <v>0.14000000000000001</v>
      </c>
      <c r="M421" s="1">
        <v>7.95</v>
      </c>
      <c r="N421" s="1">
        <v>11.6</v>
      </c>
      <c r="O421" s="1">
        <v>2.1</v>
      </c>
      <c r="P421" s="1">
        <v>0.23</v>
      </c>
      <c r="Q421" s="1">
        <v>0.14000000000000001</v>
      </c>
      <c r="R421" s="1">
        <f t="shared" si="106"/>
        <v>99.99</v>
      </c>
      <c r="S421" s="1"/>
      <c r="T421" s="1">
        <f t="shared" si="107"/>
        <v>51.355135513551367</v>
      </c>
      <c r="U421" s="1">
        <f t="shared" si="108"/>
        <v>0.92009200920092016</v>
      </c>
      <c r="V421" s="1">
        <f t="shared" si="109"/>
        <v>17.841784178417843</v>
      </c>
      <c r="W421" s="1">
        <f t="shared" si="110"/>
        <v>7.7207720772077213</v>
      </c>
      <c r="X421" s="1">
        <f t="shared" si="111"/>
        <v>0.14001400140014003</v>
      </c>
      <c r="Y421" s="1">
        <f t="shared" si="112"/>
        <v>7.9507950795079507</v>
      </c>
      <c r="Z421" s="1">
        <f t="shared" si="113"/>
        <v>11.6011601160116</v>
      </c>
      <c r="AA421" s="1">
        <f t="shared" si="114"/>
        <v>2.1002100210021002</v>
      </c>
      <c r="AB421" s="1">
        <f t="shared" si="115"/>
        <v>0.23002300230023004</v>
      </c>
      <c r="AC421" s="1">
        <f t="shared" si="116"/>
        <v>0.14001400140014003</v>
      </c>
      <c r="AD421" s="1">
        <f t="shared" si="117"/>
        <v>100.00000000000003</v>
      </c>
      <c r="AI421" s="1">
        <v>4</v>
      </c>
      <c r="AJ421" s="1">
        <v>0.08</v>
      </c>
      <c r="AK421" s="1">
        <v>154</v>
      </c>
      <c r="AL421" s="1">
        <v>22.1</v>
      </c>
      <c r="AM421" s="1">
        <v>2.2200000000000002</v>
      </c>
      <c r="AN421" s="1">
        <v>50</v>
      </c>
      <c r="AO421" s="1">
        <v>3.13</v>
      </c>
      <c r="AP421" s="1">
        <v>7.99</v>
      </c>
      <c r="AQ421" s="1">
        <v>1.34</v>
      </c>
      <c r="AR421" s="1">
        <v>7.07</v>
      </c>
      <c r="AS421" s="1">
        <v>2.34</v>
      </c>
      <c r="AT421" s="1">
        <v>0.86</v>
      </c>
      <c r="AU421" s="1">
        <v>2.89</v>
      </c>
      <c r="AV421" s="1">
        <v>0.55000000000000004</v>
      </c>
      <c r="AW421" s="1">
        <v>3.47</v>
      </c>
      <c r="AX421" s="1">
        <v>0.75</v>
      </c>
      <c r="AY421" s="1">
        <v>2.1</v>
      </c>
      <c r="AZ421" s="1">
        <v>0.33</v>
      </c>
      <c r="BA421" s="1">
        <v>2.0699999999999998</v>
      </c>
      <c r="BB421" s="1">
        <v>0.31</v>
      </c>
      <c r="BC421" s="1">
        <v>1.62</v>
      </c>
      <c r="BD421" s="1">
        <v>0.14000000000000001</v>
      </c>
      <c r="BE421" s="1">
        <v>0.9</v>
      </c>
      <c r="BF421" s="1">
        <v>0.34</v>
      </c>
      <c r="BG421" s="1">
        <v>0.11</v>
      </c>
      <c r="BH421" s="1">
        <f t="shared" si="122"/>
        <v>147.05882352941177</v>
      </c>
      <c r="BI421" s="1">
        <f t="shared" si="121"/>
        <v>0.23529411764705882</v>
      </c>
      <c r="BJ421" s="1">
        <f t="shared" si="120"/>
        <v>11.76470588235294</v>
      </c>
      <c r="BK421" s="1"/>
    </row>
    <row r="422" spans="1:69" x14ac:dyDescent="0.3">
      <c r="A422" s="22" t="s">
        <v>248</v>
      </c>
      <c r="B422" s="19" t="s">
        <v>146</v>
      </c>
      <c r="C422" s="1" t="s">
        <v>1007</v>
      </c>
      <c r="D422" s="19" t="s">
        <v>235</v>
      </c>
      <c r="E422" s="19" t="s">
        <v>51</v>
      </c>
      <c r="F422" s="1">
        <v>16.079999999999998</v>
      </c>
      <c r="G422" s="1">
        <v>144.79</v>
      </c>
      <c r="H422" s="1">
        <v>50.6</v>
      </c>
      <c r="I422" s="1">
        <v>1.1599999999999999</v>
      </c>
      <c r="J422" s="1">
        <v>16.93</v>
      </c>
      <c r="K422" s="1">
        <v>8.89</v>
      </c>
      <c r="L422" s="1">
        <v>0.16</v>
      </c>
      <c r="M422" s="1">
        <v>7.41</v>
      </c>
      <c r="N422" s="1">
        <v>11.34</v>
      </c>
      <c r="O422" s="1">
        <v>3.13</v>
      </c>
      <c r="P422" s="1">
        <v>0.27</v>
      </c>
      <c r="Q422" s="1">
        <v>0.11</v>
      </c>
      <c r="R422" s="1">
        <f t="shared" si="106"/>
        <v>99.999999999999986</v>
      </c>
      <c r="S422" s="1"/>
      <c r="T422" s="1">
        <f t="shared" si="107"/>
        <v>50.600000000000009</v>
      </c>
      <c r="U422" s="1">
        <f t="shared" si="108"/>
        <v>1.1600000000000001</v>
      </c>
      <c r="V422" s="1">
        <f t="shared" si="109"/>
        <v>16.930000000000003</v>
      </c>
      <c r="W422" s="1">
        <f t="shared" si="110"/>
        <v>8.8900000000000023</v>
      </c>
      <c r="X422" s="1">
        <f t="shared" si="111"/>
        <v>0.16000000000000003</v>
      </c>
      <c r="Y422" s="1">
        <f t="shared" si="112"/>
        <v>7.410000000000001</v>
      </c>
      <c r="Z422" s="1">
        <f t="shared" si="113"/>
        <v>11.340000000000002</v>
      </c>
      <c r="AA422" s="1">
        <f t="shared" si="114"/>
        <v>3.1300000000000003</v>
      </c>
      <c r="AB422" s="1">
        <f t="shared" si="115"/>
        <v>0.27000000000000007</v>
      </c>
      <c r="AC422" s="1">
        <f t="shared" si="116"/>
        <v>0.11</v>
      </c>
      <c r="AD422" s="1">
        <f t="shared" si="117"/>
        <v>100</v>
      </c>
      <c r="AI422" s="1">
        <v>3.4</v>
      </c>
      <c r="AJ422" s="1">
        <v>0.06</v>
      </c>
      <c r="AK422" s="1">
        <v>202</v>
      </c>
      <c r="AL422" s="1">
        <v>26.2</v>
      </c>
      <c r="AM422" s="1">
        <v>3.59</v>
      </c>
      <c r="AN422" s="1">
        <v>39</v>
      </c>
      <c r="AO422" s="1">
        <v>4.32</v>
      </c>
      <c r="AP422" s="1">
        <v>11.28</v>
      </c>
      <c r="AQ422" s="1">
        <v>1.82</v>
      </c>
      <c r="AR422" s="1">
        <v>9.26</v>
      </c>
      <c r="AS422" s="1">
        <v>2.95</v>
      </c>
      <c r="AT422" s="1">
        <v>1.07</v>
      </c>
      <c r="AU422" s="1">
        <v>3.56</v>
      </c>
      <c r="AV422" s="1">
        <v>0.65</v>
      </c>
      <c r="AW422" s="1">
        <v>4.1900000000000004</v>
      </c>
      <c r="AX422" s="1">
        <v>0.87</v>
      </c>
      <c r="AY422" s="1">
        <v>2.5</v>
      </c>
      <c r="AZ422" s="1">
        <v>0.38</v>
      </c>
      <c r="BA422" s="1">
        <v>2.4300000000000002</v>
      </c>
      <c r="BB422" s="1">
        <v>0.37</v>
      </c>
      <c r="BC422" s="1">
        <v>2.17</v>
      </c>
      <c r="BD422" s="1">
        <v>0.27</v>
      </c>
      <c r="BE422" s="1">
        <v>0.6</v>
      </c>
      <c r="BF422" s="1">
        <v>0.36</v>
      </c>
      <c r="BG422" s="1">
        <v>0.12</v>
      </c>
      <c r="BH422" s="1">
        <f t="shared" si="122"/>
        <v>108.33333333333334</v>
      </c>
      <c r="BI422" s="1">
        <f t="shared" si="121"/>
        <v>0.16666666666666666</v>
      </c>
      <c r="BJ422" s="1">
        <f t="shared" si="120"/>
        <v>9.4444444444444446</v>
      </c>
      <c r="BK422" s="1"/>
    </row>
    <row r="423" spans="1:69" x14ac:dyDescent="0.3">
      <c r="A423" s="22" t="s">
        <v>248</v>
      </c>
      <c r="B423" s="19" t="s">
        <v>147</v>
      </c>
      <c r="C423" s="1" t="s">
        <v>1007</v>
      </c>
      <c r="D423" s="19" t="s">
        <v>235</v>
      </c>
      <c r="E423" s="19" t="s">
        <v>51</v>
      </c>
      <c r="F423" s="1">
        <v>16.18</v>
      </c>
      <c r="G423" s="1">
        <v>144.79</v>
      </c>
      <c r="H423" s="1">
        <v>51.29</v>
      </c>
      <c r="I423" s="1">
        <v>0.98</v>
      </c>
      <c r="J423" s="1">
        <v>16.89</v>
      </c>
      <c r="K423" s="1">
        <v>8.8800000000000008</v>
      </c>
      <c r="L423" s="1">
        <v>0.16</v>
      </c>
      <c r="M423" s="1">
        <v>6.71</v>
      </c>
      <c r="N423" s="1">
        <v>12.18</v>
      </c>
      <c r="O423" s="1">
        <v>2.46</v>
      </c>
      <c r="P423" s="1">
        <v>0.32</v>
      </c>
      <c r="Q423" s="1">
        <v>0.12</v>
      </c>
      <c r="R423" s="1">
        <f t="shared" si="106"/>
        <v>99.989999999999966</v>
      </c>
      <c r="S423" s="1"/>
      <c r="T423" s="1">
        <f t="shared" si="107"/>
        <v>51.295129512951313</v>
      </c>
      <c r="U423" s="1">
        <f t="shared" si="108"/>
        <v>0.98009800980098039</v>
      </c>
      <c r="V423" s="1">
        <f t="shared" si="109"/>
        <v>16.891689168916898</v>
      </c>
      <c r="W423" s="1">
        <f t="shared" si="110"/>
        <v>8.8808880888088844</v>
      </c>
      <c r="X423" s="1">
        <f t="shared" si="111"/>
        <v>0.16001600160016005</v>
      </c>
      <c r="Y423" s="1">
        <f t="shared" si="112"/>
        <v>6.7106710671067136</v>
      </c>
      <c r="Z423" s="1">
        <f t="shared" si="113"/>
        <v>12.181218121812185</v>
      </c>
      <c r="AA423" s="1">
        <f t="shared" si="114"/>
        <v>2.4602460246024611</v>
      </c>
      <c r="AB423" s="1">
        <f t="shared" si="115"/>
        <v>0.3200320032003201</v>
      </c>
      <c r="AC423" s="1">
        <f t="shared" si="116"/>
        <v>0.12001200120012004</v>
      </c>
      <c r="AD423" s="1">
        <f t="shared" si="117"/>
        <v>100.00000000000004</v>
      </c>
      <c r="AI423" s="1">
        <v>5</v>
      </c>
      <c r="AJ423" s="1">
        <v>0.1</v>
      </c>
      <c r="AK423" s="1">
        <v>210</v>
      </c>
      <c r="AL423" s="1">
        <v>23.2</v>
      </c>
      <c r="AM423" s="1">
        <v>2.38</v>
      </c>
      <c r="AN423" s="1">
        <v>66</v>
      </c>
      <c r="AO423" s="1">
        <v>3.94</v>
      </c>
      <c r="AP423" s="1">
        <v>9.44</v>
      </c>
      <c r="AQ423" s="1">
        <v>1.53</v>
      </c>
      <c r="AR423" s="1">
        <v>7.51</v>
      </c>
      <c r="AS423" s="1">
        <v>2.4500000000000002</v>
      </c>
      <c r="AT423" s="1">
        <v>0.9</v>
      </c>
      <c r="AU423" s="1">
        <v>3.11</v>
      </c>
      <c r="AV423" s="1">
        <v>0.56000000000000005</v>
      </c>
      <c r="AW423" s="1">
        <v>3.82</v>
      </c>
      <c r="AX423" s="1">
        <v>0.78</v>
      </c>
      <c r="AY423" s="1">
        <v>2.33</v>
      </c>
      <c r="AZ423" s="1">
        <v>0.35</v>
      </c>
      <c r="BA423" s="1">
        <v>2.2000000000000002</v>
      </c>
      <c r="BB423" s="1">
        <v>0.34</v>
      </c>
      <c r="BC423" s="1">
        <v>1.57</v>
      </c>
      <c r="BD423" s="1">
        <v>0.15</v>
      </c>
      <c r="BE423" s="1">
        <v>0.7</v>
      </c>
      <c r="BF423" s="1">
        <v>0.42</v>
      </c>
      <c r="BG423" s="1">
        <v>0.14000000000000001</v>
      </c>
      <c r="BH423" s="1">
        <f t="shared" si="122"/>
        <v>157.14285714285714</v>
      </c>
      <c r="BI423" s="1">
        <f t="shared" si="121"/>
        <v>0.23809523809523811</v>
      </c>
      <c r="BJ423" s="1">
        <f t="shared" si="120"/>
        <v>11.904761904761905</v>
      </c>
      <c r="BK423" s="1"/>
    </row>
    <row r="424" spans="1:69" x14ac:dyDescent="0.3">
      <c r="A424" s="22" t="s">
        <v>248</v>
      </c>
      <c r="B424" s="19" t="s">
        <v>148</v>
      </c>
      <c r="C424" s="1" t="s">
        <v>1007</v>
      </c>
      <c r="D424" s="19" t="s">
        <v>235</v>
      </c>
      <c r="E424" s="19" t="s">
        <v>51</v>
      </c>
      <c r="F424" s="1">
        <v>16.41</v>
      </c>
      <c r="G424" s="1">
        <v>144.85</v>
      </c>
      <c r="H424" s="1">
        <v>51.53</v>
      </c>
      <c r="I424" s="1">
        <v>1.08</v>
      </c>
      <c r="J424" s="1">
        <v>17.16</v>
      </c>
      <c r="K424" s="1">
        <v>8.89</v>
      </c>
      <c r="L424" s="1">
        <v>0.16</v>
      </c>
      <c r="M424" s="1">
        <v>6.34</v>
      </c>
      <c r="N424" s="1">
        <v>11.4</v>
      </c>
      <c r="O424" s="1">
        <v>2.75</v>
      </c>
      <c r="P424" s="1">
        <v>0.51</v>
      </c>
      <c r="Q424" s="1">
        <v>0.17</v>
      </c>
      <c r="R424" s="1">
        <f t="shared" si="106"/>
        <v>99.990000000000009</v>
      </c>
      <c r="S424" s="1"/>
      <c r="T424" s="1">
        <f t="shared" si="107"/>
        <v>51.535153515351531</v>
      </c>
      <c r="U424" s="1">
        <f t="shared" si="108"/>
        <v>1.0801080108010801</v>
      </c>
      <c r="V424" s="1">
        <f t="shared" si="109"/>
        <v>17.161716171617162</v>
      </c>
      <c r="W424" s="1">
        <f t="shared" si="110"/>
        <v>8.8908890889088905</v>
      </c>
      <c r="X424" s="1">
        <f t="shared" si="111"/>
        <v>0.16001600160016</v>
      </c>
      <c r="Y424" s="1">
        <f t="shared" si="112"/>
        <v>6.3406340634063403</v>
      </c>
      <c r="Z424" s="1">
        <f t="shared" si="113"/>
        <v>11.401140114011401</v>
      </c>
      <c r="AA424" s="1">
        <f t="shared" si="114"/>
        <v>2.7502750275027501</v>
      </c>
      <c r="AB424" s="1">
        <f t="shared" si="115"/>
        <v>0.51005100510051005</v>
      </c>
      <c r="AC424" s="1">
        <f t="shared" si="116"/>
        <v>0.17001700170017001</v>
      </c>
      <c r="AD424" s="1">
        <f t="shared" si="117"/>
        <v>99.999999999999986</v>
      </c>
      <c r="AI424" s="1">
        <v>10.4</v>
      </c>
      <c r="AJ424" s="1">
        <v>0.2</v>
      </c>
      <c r="AK424" s="1">
        <v>284</v>
      </c>
      <c r="AL424" s="1">
        <v>24.4</v>
      </c>
      <c r="AM424" s="1">
        <v>3.3</v>
      </c>
      <c r="AN424" s="1">
        <v>103</v>
      </c>
      <c r="AO424" s="1">
        <v>6.48</v>
      </c>
      <c r="AP424" s="1">
        <v>14.64</v>
      </c>
      <c r="AQ424" s="1">
        <v>2.27</v>
      </c>
      <c r="AR424" s="1">
        <v>10.6</v>
      </c>
      <c r="AS424" s="1">
        <v>3.11</v>
      </c>
      <c r="AT424" s="1">
        <v>1.08</v>
      </c>
      <c r="AU424" s="1">
        <v>3.6</v>
      </c>
      <c r="AV424" s="1">
        <v>0.62</v>
      </c>
      <c r="AW424" s="1">
        <v>4.01</v>
      </c>
      <c r="AX424" s="1">
        <v>0.82</v>
      </c>
      <c r="AY424" s="1">
        <v>2.38</v>
      </c>
      <c r="AZ424" s="1">
        <v>0.35</v>
      </c>
      <c r="BA424" s="1">
        <v>2.29</v>
      </c>
      <c r="BB424" s="1">
        <v>0.37</v>
      </c>
      <c r="BC424" s="1">
        <v>1.83</v>
      </c>
      <c r="BD424" s="1">
        <v>0.21</v>
      </c>
      <c r="BE424" s="1">
        <v>1.4</v>
      </c>
      <c r="BF424" s="1">
        <v>0.78</v>
      </c>
      <c r="BG424" s="1">
        <v>0.24</v>
      </c>
      <c r="BH424" s="1">
        <f t="shared" si="122"/>
        <v>132.05128205128204</v>
      </c>
      <c r="BI424" s="1">
        <f t="shared" si="121"/>
        <v>0.25641025641025644</v>
      </c>
      <c r="BJ424" s="1">
        <f t="shared" si="120"/>
        <v>13.333333333333334</v>
      </c>
      <c r="BK424" s="1"/>
    </row>
    <row r="425" spans="1:69" x14ac:dyDescent="0.3">
      <c r="A425" s="22" t="s">
        <v>248</v>
      </c>
      <c r="B425" s="19" t="s">
        <v>149</v>
      </c>
      <c r="C425" s="1" t="s">
        <v>1007</v>
      </c>
      <c r="D425" s="19" t="s">
        <v>235</v>
      </c>
      <c r="E425" s="19" t="s">
        <v>51</v>
      </c>
      <c r="F425" s="1">
        <v>16.53</v>
      </c>
      <c r="G425" s="1">
        <v>144.85</v>
      </c>
      <c r="H425" s="1">
        <v>51.93</v>
      </c>
      <c r="I425" s="1">
        <v>0.9</v>
      </c>
      <c r="J425" s="1">
        <v>17.43</v>
      </c>
      <c r="K425" s="1">
        <v>7.79</v>
      </c>
      <c r="L425" s="1">
        <v>0.15</v>
      </c>
      <c r="M425" s="1">
        <v>7.01</v>
      </c>
      <c r="N425" s="1">
        <v>11.95</v>
      </c>
      <c r="O425" s="1">
        <v>2.4300000000000002</v>
      </c>
      <c r="P425" s="1">
        <v>0.28000000000000003</v>
      </c>
      <c r="Q425" s="1">
        <v>0.13</v>
      </c>
      <c r="R425" s="1">
        <f t="shared" si="106"/>
        <v>100.00000000000001</v>
      </c>
      <c r="S425" s="1"/>
      <c r="T425" s="1">
        <f t="shared" si="107"/>
        <v>51.929999999999986</v>
      </c>
      <c r="U425" s="1">
        <f t="shared" si="108"/>
        <v>0.89999999999999991</v>
      </c>
      <c r="V425" s="1">
        <f t="shared" si="109"/>
        <v>17.43</v>
      </c>
      <c r="W425" s="1">
        <f t="shared" si="110"/>
        <v>7.7899999999999983</v>
      </c>
      <c r="X425" s="1">
        <f t="shared" si="111"/>
        <v>0.15</v>
      </c>
      <c r="Y425" s="1">
        <f t="shared" si="112"/>
        <v>7.009999999999998</v>
      </c>
      <c r="Z425" s="1">
        <f t="shared" si="113"/>
        <v>11.949999999999998</v>
      </c>
      <c r="AA425" s="1">
        <f t="shared" si="114"/>
        <v>2.4299999999999997</v>
      </c>
      <c r="AB425" s="1">
        <f t="shared" si="115"/>
        <v>0.27999999999999997</v>
      </c>
      <c r="AC425" s="1">
        <f t="shared" si="116"/>
        <v>0.13</v>
      </c>
      <c r="AD425" s="1">
        <f t="shared" si="117"/>
        <v>99.999999999999972</v>
      </c>
      <c r="AI425" s="1">
        <v>5.0999999999999996</v>
      </c>
      <c r="AJ425" s="1">
        <v>0.11</v>
      </c>
      <c r="AK425" s="1">
        <v>203</v>
      </c>
      <c r="AL425" s="1">
        <v>21</v>
      </c>
      <c r="AM425" s="1">
        <v>2.5099999999999998</v>
      </c>
      <c r="AN425" s="1">
        <v>71</v>
      </c>
      <c r="AO425" s="1">
        <v>4</v>
      </c>
      <c r="AP425" s="1">
        <v>9.5</v>
      </c>
      <c r="AQ425" s="1">
        <v>1.46</v>
      </c>
      <c r="AR425" s="1">
        <v>7.24</v>
      </c>
      <c r="AS425" s="1">
        <v>2.2200000000000002</v>
      </c>
      <c r="AT425" s="1">
        <v>0.86</v>
      </c>
      <c r="AU425" s="1">
        <v>2.83</v>
      </c>
      <c r="AV425" s="1">
        <v>0.5</v>
      </c>
      <c r="AW425" s="1">
        <v>3.32</v>
      </c>
      <c r="AX425" s="1">
        <v>0.71</v>
      </c>
      <c r="AY425" s="1">
        <v>2.0099999999999998</v>
      </c>
      <c r="AZ425" s="1">
        <v>0.31</v>
      </c>
      <c r="BA425" s="1">
        <v>2.0299999999999998</v>
      </c>
      <c r="BB425" s="1">
        <v>0.32</v>
      </c>
      <c r="BC425" s="1">
        <v>1.43</v>
      </c>
      <c r="BD425" s="1">
        <v>0.16</v>
      </c>
      <c r="BE425" s="1">
        <v>0.9</v>
      </c>
      <c r="BF425" s="1">
        <v>0.45</v>
      </c>
      <c r="BG425" s="1">
        <v>0.15</v>
      </c>
      <c r="BH425" s="1">
        <f t="shared" si="122"/>
        <v>157.77777777777777</v>
      </c>
      <c r="BI425" s="1">
        <f t="shared" si="121"/>
        <v>0.24444444444444444</v>
      </c>
      <c r="BJ425" s="1">
        <f t="shared" si="120"/>
        <v>11.333333333333332</v>
      </c>
      <c r="BK425" s="1"/>
    </row>
    <row r="426" spans="1:69" x14ac:dyDescent="0.3">
      <c r="A426" s="22" t="s">
        <v>248</v>
      </c>
      <c r="B426" s="19" t="s">
        <v>150</v>
      </c>
      <c r="C426" s="1" t="s">
        <v>1007</v>
      </c>
      <c r="D426" s="19" t="s">
        <v>235</v>
      </c>
      <c r="E426" s="19" t="s">
        <v>51</v>
      </c>
      <c r="F426" s="1">
        <v>16.53</v>
      </c>
      <c r="G426" s="1">
        <v>144.85</v>
      </c>
      <c r="H426" s="1">
        <v>51.36</v>
      </c>
      <c r="I426" s="1">
        <v>1.06</v>
      </c>
      <c r="J426" s="1">
        <v>16.91</v>
      </c>
      <c r="K426" s="1">
        <v>8.7899999999999991</v>
      </c>
      <c r="L426" s="1">
        <v>0.16</v>
      </c>
      <c r="M426" s="1">
        <v>6.36</v>
      </c>
      <c r="N426" s="1">
        <v>12.14</v>
      </c>
      <c r="O426" s="1">
        <v>2.72</v>
      </c>
      <c r="P426" s="1">
        <v>0.32</v>
      </c>
      <c r="Q426" s="1">
        <v>0.18</v>
      </c>
      <c r="R426" s="1">
        <f t="shared" si="106"/>
        <v>100</v>
      </c>
      <c r="S426" s="1"/>
      <c r="T426" s="1">
        <f t="shared" si="107"/>
        <v>51.359999999999992</v>
      </c>
      <c r="U426" s="1">
        <f t="shared" si="108"/>
        <v>1.06</v>
      </c>
      <c r="V426" s="1">
        <f t="shared" si="109"/>
        <v>16.91</v>
      </c>
      <c r="W426" s="1">
        <f t="shared" si="110"/>
        <v>8.7899999999999991</v>
      </c>
      <c r="X426" s="1">
        <f t="shared" si="111"/>
        <v>0.16</v>
      </c>
      <c r="Y426" s="1">
        <f t="shared" si="112"/>
        <v>6.36</v>
      </c>
      <c r="Z426" s="1">
        <f t="shared" si="113"/>
        <v>12.14</v>
      </c>
      <c r="AA426" s="1">
        <f t="shared" si="114"/>
        <v>2.72</v>
      </c>
      <c r="AB426" s="1">
        <f t="shared" si="115"/>
        <v>0.32</v>
      </c>
      <c r="AC426" s="1">
        <f t="shared" si="116"/>
        <v>0.18</v>
      </c>
      <c r="AD426" s="1">
        <f t="shared" si="117"/>
        <v>100</v>
      </c>
      <c r="AI426" s="1">
        <v>6.3</v>
      </c>
      <c r="AJ426" s="1">
        <v>0.1</v>
      </c>
      <c r="AK426" s="1">
        <v>306</v>
      </c>
      <c r="AL426" s="1">
        <v>22.5</v>
      </c>
      <c r="AM426" s="1">
        <v>2.41</v>
      </c>
      <c r="AN426" s="1">
        <v>51</v>
      </c>
      <c r="AO426" s="1">
        <v>4.8600000000000003</v>
      </c>
      <c r="AP426" s="1">
        <v>12.04</v>
      </c>
      <c r="AQ426" s="1">
        <v>1.92</v>
      </c>
      <c r="AR426" s="1">
        <v>9.23</v>
      </c>
      <c r="AS426" s="1">
        <v>2.83</v>
      </c>
      <c r="AT426" s="1">
        <v>1.02</v>
      </c>
      <c r="AU426" s="1">
        <v>3.28</v>
      </c>
      <c r="AV426" s="1">
        <v>0.55000000000000004</v>
      </c>
      <c r="AW426" s="1">
        <v>3.63</v>
      </c>
      <c r="AX426" s="1">
        <v>0.77</v>
      </c>
      <c r="AY426" s="1">
        <v>2.1800000000000002</v>
      </c>
      <c r="AZ426" s="1">
        <v>0.32</v>
      </c>
      <c r="BA426" s="1">
        <v>2.12</v>
      </c>
      <c r="BB426" s="1">
        <v>0.32</v>
      </c>
      <c r="BC426" s="1">
        <v>1.7</v>
      </c>
      <c r="BD426" s="1">
        <v>0.16</v>
      </c>
      <c r="BE426" s="1">
        <v>0.7</v>
      </c>
      <c r="BF426" s="1">
        <v>0.4</v>
      </c>
      <c r="BG426" s="1">
        <v>0.14000000000000001</v>
      </c>
      <c r="BH426" s="1">
        <f t="shared" si="122"/>
        <v>127.5</v>
      </c>
      <c r="BI426" s="1">
        <f t="shared" si="121"/>
        <v>0.25</v>
      </c>
      <c r="BJ426" s="1">
        <f t="shared" si="120"/>
        <v>15.749999999999998</v>
      </c>
      <c r="BK426" s="1"/>
      <c r="BQ426" s="1"/>
    </row>
    <row r="427" spans="1:69" s="1" customFormat="1" x14ac:dyDescent="0.3">
      <c r="A427" s="22" t="s">
        <v>248</v>
      </c>
      <c r="B427" s="19" t="s">
        <v>151</v>
      </c>
      <c r="C427" s="1" t="s">
        <v>1007</v>
      </c>
      <c r="D427" s="19" t="s">
        <v>235</v>
      </c>
      <c r="E427" s="19" t="s">
        <v>51</v>
      </c>
      <c r="F427" s="1">
        <v>16.53</v>
      </c>
      <c r="G427" s="1">
        <v>144.85</v>
      </c>
      <c r="H427" s="1">
        <v>51.69</v>
      </c>
      <c r="I427" s="1">
        <v>1.25</v>
      </c>
      <c r="J427" s="1">
        <v>16.72</v>
      </c>
      <c r="K427" s="1">
        <v>8.77</v>
      </c>
      <c r="L427" s="1">
        <v>0.15</v>
      </c>
      <c r="M427" s="1">
        <v>7.14</v>
      </c>
      <c r="N427" s="1">
        <v>11.07</v>
      </c>
      <c r="O427" s="1">
        <v>2.74</v>
      </c>
      <c r="P427" s="1">
        <v>0.3</v>
      </c>
      <c r="Q427" s="1">
        <v>0.17</v>
      </c>
      <c r="R427" s="1">
        <f t="shared" si="106"/>
        <v>99.999999999999986</v>
      </c>
      <c r="T427" s="1">
        <f t="shared" si="107"/>
        <v>51.690000000000005</v>
      </c>
      <c r="U427" s="1">
        <f t="shared" si="108"/>
        <v>1.2500000000000002</v>
      </c>
      <c r="V427" s="1">
        <f t="shared" si="109"/>
        <v>16.720000000000002</v>
      </c>
      <c r="W427" s="1">
        <f t="shared" si="110"/>
        <v>8.7700000000000014</v>
      </c>
      <c r="X427" s="1">
        <f t="shared" si="111"/>
        <v>0.15000000000000002</v>
      </c>
      <c r="Y427" s="1">
        <f t="shared" si="112"/>
        <v>7.1400000000000006</v>
      </c>
      <c r="Z427" s="1">
        <f t="shared" si="113"/>
        <v>11.070000000000002</v>
      </c>
      <c r="AA427" s="1">
        <f t="shared" si="114"/>
        <v>2.7400000000000007</v>
      </c>
      <c r="AB427" s="1">
        <f t="shared" si="115"/>
        <v>0.30000000000000004</v>
      </c>
      <c r="AC427" s="1">
        <f t="shared" si="116"/>
        <v>0.17000000000000004</v>
      </c>
      <c r="AD427" s="1">
        <f t="shared" si="117"/>
        <v>100.00000000000001</v>
      </c>
      <c r="AE427" s="8"/>
      <c r="AF427" s="8"/>
      <c r="AG427" s="8"/>
      <c r="AH427" s="8"/>
      <c r="AI427" s="1">
        <v>3.6</v>
      </c>
      <c r="AJ427" s="1">
        <v>0.05</v>
      </c>
      <c r="AK427" s="1">
        <v>182.78</v>
      </c>
      <c r="AL427" s="1">
        <v>27.1</v>
      </c>
      <c r="AM427" s="1">
        <v>4.87</v>
      </c>
      <c r="AN427" s="1">
        <v>57</v>
      </c>
      <c r="AO427" s="1">
        <v>5.04</v>
      </c>
      <c r="AP427" s="1">
        <v>12.87</v>
      </c>
      <c r="AQ427" s="1">
        <v>2</v>
      </c>
      <c r="AR427" s="1">
        <v>9.8800000000000008</v>
      </c>
      <c r="AS427" s="1">
        <v>3.1</v>
      </c>
      <c r="AT427" s="1">
        <v>1.08</v>
      </c>
      <c r="AU427" s="1">
        <v>3.84</v>
      </c>
      <c r="AV427" s="1">
        <v>0.69</v>
      </c>
      <c r="AW427" s="1">
        <v>4.42</v>
      </c>
      <c r="AX427" s="1">
        <v>0.94</v>
      </c>
      <c r="AY427" s="1">
        <v>2.67</v>
      </c>
      <c r="AZ427" s="1">
        <v>0.41</v>
      </c>
      <c r="BA427" s="1">
        <v>2.6</v>
      </c>
      <c r="BB427" s="1">
        <v>0.4</v>
      </c>
      <c r="BC427" s="1">
        <v>2.25</v>
      </c>
      <c r="BD427" s="1">
        <v>0.31</v>
      </c>
      <c r="BE427" s="1">
        <v>0.7</v>
      </c>
      <c r="BF427" s="1">
        <v>0.48</v>
      </c>
      <c r="BG427" s="1">
        <v>0.16</v>
      </c>
      <c r="BH427" s="1">
        <f t="shared" si="122"/>
        <v>118.75</v>
      </c>
      <c r="BI427" s="1">
        <f t="shared" si="121"/>
        <v>0.10416666666666667</v>
      </c>
      <c r="BJ427" s="1">
        <f t="shared" si="120"/>
        <v>7.5000000000000009</v>
      </c>
      <c r="BL427" s="68"/>
      <c r="BM427" s="68"/>
    </row>
    <row r="428" spans="1:69" s="1" customFormat="1" x14ac:dyDescent="0.3">
      <c r="A428" s="22" t="s">
        <v>248</v>
      </c>
      <c r="B428" s="19" t="s">
        <v>152</v>
      </c>
      <c r="C428" s="1" t="s">
        <v>1007</v>
      </c>
      <c r="D428" s="19" t="s">
        <v>235</v>
      </c>
      <c r="E428" s="19" t="s">
        <v>51</v>
      </c>
      <c r="F428" s="1">
        <v>16.96</v>
      </c>
      <c r="G428" s="1">
        <v>144.79</v>
      </c>
      <c r="H428" s="1">
        <v>49.01</v>
      </c>
      <c r="I428" s="1">
        <v>1.35</v>
      </c>
      <c r="J428" s="1">
        <v>17.3</v>
      </c>
      <c r="K428" s="1">
        <v>10.43</v>
      </c>
      <c r="L428" s="1">
        <v>0.17</v>
      </c>
      <c r="M428" s="1">
        <v>7.13</v>
      </c>
      <c r="N428" s="1">
        <v>10.68</v>
      </c>
      <c r="O428" s="1">
        <v>3.58</v>
      </c>
      <c r="P428" s="1">
        <v>0.22</v>
      </c>
      <c r="Q428" s="1">
        <v>0.14000000000000001</v>
      </c>
      <c r="R428" s="1">
        <f t="shared" si="106"/>
        <v>100.00999999999999</v>
      </c>
      <c r="T428" s="1">
        <f t="shared" si="107"/>
        <v>49.005099490050995</v>
      </c>
      <c r="U428" s="1">
        <f t="shared" si="108"/>
        <v>1.3498650134986503</v>
      </c>
      <c r="V428" s="1">
        <f t="shared" si="109"/>
        <v>17.298270172982704</v>
      </c>
      <c r="W428" s="1">
        <f t="shared" si="110"/>
        <v>10.428957104289571</v>
      </c>
      <c r="X428" s="1">
        <f t="shared" si="111"/>
        <v>0.16998300169983005</v>
      </c>
      <c r="Y428" s="1">
        <f t="shared" si="112"/>
        <v>7.1292870712928709</v>
      </c>
      <c r="Z428" s="1">
        <f t="shared" si="113"/>
        <v>10.678932106789322</v>
      </c>
      <c r="AA428" s="1">
        <f t="shared" si="114"/>
        <v>3.5796420357964207</v>
      </c>
      <c r="AB428" s="1">
        <f t="shared" si="115"/>
        <v>0.21997800219978003</v>
      </c>
      <c r="AC428" s="1">
        <f t="shared" si="116"/>
        <v>0.13998600139986003</v>
      </c>
      <c r="AD428" s="1">
        <f t="shared" si="117"/>
        <v>100</v>
      </c>
      <c r="AE428" s="8"/>
      <c r="AF428" s="8"/>
      <c r="AG428" s="8"/>
      <c r="AH428" s="8"/>
      <c r="AI428" s="1">
        <v>1.4</v>
      </c>
      <c r="AJ428" s="1">
        <v>0.01</v>
      </c>
      <c r="AK428" s="1">
        <v>269</v>
      </c>
      <c r="AL428" s="1">
        <v>25</v>
      </c>
      <c r="AM428" s="1">
        <v>4.38</v>
      </c>
      <c r="AN428" s="1">
        <v>17</v>
      </c>
      <c r="AO428" s="1">
        <v>4.71</v>
      </c>
      <c r="AP428" s="1">
        <v>11.84</v>
      </c>
      <c r="AQ428" s="1">
        <v>1.78</v>
      </c>
      <c r="AR428" s="1">
        <v>8.4</v>
      </c>
      <c r="AS428" s="1">
        <v>2.57</v>
      </c>
      <c r="AT428" s="1">
        <v>1.06</v>
      </c>
      <c r="AU428" s="1">
        <v>3.3</v>
      </c>
      <c r="AV428" s="1">
        <v>0.59</v>
      </c>
      <c r="AW428" s="1">
        <v>3.97</v>
      </c>
      <c r="AX428" s="1">
        <v>0.84</v>
      </c>
      <c r="AY428" s="1">
        <v>2.4300000000000002</v>
      </c>
      <c r="AZ428" s="1">
        <v>0.36</v>
      </c>
      <c r="BA428" s="1">
        <v>2.39</v>
      </c>
      <c r="BB428" s="1">
        <v>0.37</v>
      </c>
      <c r="BC428" s="1">
        <v>2.2599999999999998</v>
      </c>
      <c r="BD428" s="1">
        <v>0.28999999999999998</v>
      </c>
      <c r="BE428" s="1">
        <v>0.5</v>
      </c>
      <c r="BF428" s="1">
        <v>0.24</v>
      </c>
      <c r="BG428" s="1">
        <v>0.1</v>
      </c>
      <c r="BH428" s="1">
        <f t="shared" si="122"/>
        <v>70.833333333333343</v>
      </c>
      <c r="BI428" s="1">
        <f t="shared" si="121"/>
        <v>4.1666666666666671E-2</v>
      </c>
      <c r="BJ428" s="1">
        <f t="shared" si="120"/>
        <v>5.833333333333333</v>
      </c>
      <c r="BL428" s="68"/>
      <c r="BM428" s="68"/>
    </row>
    <row r="429" spans="1:69" s="1" customFormat="1" x14ac:dyDescent="0.3">
      <c r="A429" s="22" t="s">
        <v>248</v>
      </c>
      <c r="B429" s="19" t="s">
        <v>153</v>
      </c>
      <c r="C429" s="1" t="s">
        <v>1007</v>
      </c>
      <c r="D429" s="19" t="s">
        <v>235</v>
      </c>
      <c r="E429" s="19" t="s">
        <v>51</v>
      </c>
      <c r="F429" s="1">
        <v>16.989999999999998</v>
      </c>
      <c r="G429" s="1">
        <v>144.83000000000001</v>
      </c>
      <c r="H429" s="1">
        <v>49.66</v>
      </c>
      <c r="I429" s="1">
        <v>0.91</v>
      </c>
      <c r="J429" s="1">
        <v>16.89</v>
      </c>
      <c r="K429" s="1">
        <v>8.4499999999999993</v>
      </c>
      <c r="L429" s="1">
        <v>0.16</v>
      </c>
      <c r="M429" s="1">
        <v>7.79</v>
      </c>
      <c r="N429" s="1">
        <v>13.25</v>
      </c>
      <c r="O429" s="1">
        <v>2.4900000000000002</v>
      </c>
      <c r="P429" s="1">
        <v>0.26</v>
      </c>
      <c r="Q429" s="1">
        <v>0.14000000000000001</v>
      </c>
      <c r="R429" s="1">
        <f t="shared" si="106"/>
        <v>100</v>
      </c>
      <c r="T429" s="1">
        <f t="shared" si="107"/>
        <v>49.66</v>
      </c>
      <c r="U429" s="1">
        <f t="shared" si="108"/>
        <v>0.91</v>
      </c>
      <c r="V429" s="1">
        <f t="shared" si="109"/>
        <v>16.89</v>
      </c>
      <c r="W429" s="1">
        <f t="shared" si="110"/>
        <v>8.4499999999999993</v>
      </c>
      <c r="X429" s="1">
        <f t="shared" si="111"/>
        <v>0.16</v>
      </c>
      <c r="Y429" s="1">
        <f t="shared" si="112"/>
        <v>7.79</v>
      </c>
      <c r="Z429" s="1">
        <f t="shared" si="113"/>
        <v>13.25</v>
      </c>
      <c r="AA429" s="1">
        <f t="shared" si="114"/>
        <v>2.4900000000000002</v>
      </c>
      <c r="AB429" s="1">
        <f t="shared" si="115"/>
        <v>0.26</v>
      </c>
      <c r="AC429" s="1">
        <f t="shared" si="116"/>
        <v>0.14000000000000001</v>
      </c>
      <c r="AD429" s="1">
        <f t="shared" si="117"/>
        <v>100</v>
      </c>
      <c r="AE429" s="8"/>
      <c r="AF429" s="8"/>
      <c r="AG429" s="8"/>
      <c r="AH429" s="8"/>
      <c r="AI429" s="1">
        <v>2.8</v>
      </c>
      <c r="AJ429" s="1">
        <v>0.04</v>
      </c>
      <c r="AK429" s="1">
        <v>232</v>
      </c>
      <c r="AL429" s="1">
        <v>19.7</v>
      </c>
      <c r="AM429" s="1">
        <v>3.56</v>
      </c>
      <c r="AN429" s="1">
        <v>44</v>
      </c>
      <c r="AO429" s="1">
        <v>3.68</v>
      </c>
      <c r="AP429" s="1">
        <v>9.33</v>
      </c>
      <c r="AQ429" s="1">
        <v>1.49</v>
      </c>
      <c r="AR429" s="1">
        <v>7.48</v>
      </c>
      <c r="AS429" s="1">
        <v>2.36</v>
      </c>
      <c r="AT429" s="1">
        <v>0.9</v>
      </c>
      <c r="AU429" s="1">
        <v>2.7</v>
      </c>
      <c r="AV429" s="1">
        <v>0.49</v>
      </c>
      <c r="AW429" s="1">
        <v>3.21</v>
      </c>
      <c r="AX429" s="1">
        <v>0.67</v>
      </c>
      <c r="AY429" s="1">
        <v>1.93</v>
      </c>
      <c r="AZ429" s="1">
        <v>0.28999999999999998</v>
      </c>
      <c r="BA429" s="1">
        <v>1.86</v>
      </c>
      <c r="BB429" s="1">
        <v>0.28000000000000003</v>
      </c>
      <c r="BC429" s="1">
        <v>1.57</v>
      </c>
      <c r="BD429" s="1">
        <v>0.24</v>
      </c>
      <c r="BE429" s="1">
        <v>0.6</v>
      </c>
      <c r="BF429" s="1">
        <v>0.31</v>
      </c>
      <c r="BG429" s="1">
        <v>0.1</v>
      </c>
      <c r="BH429" s="1">
        <f t="shared" si="122"/>
        <v>141.93548387096774</v>
      </c>
      <c r="BI429" s="1">
        <f t="shared" si="121"/>
        <v>0.12903225806451613</v>
      </c>
      <c r="BJ429" s="1">
        <f t="shared" si="120"/>
        <v>9.0322580645161281</v>
      </c>
      <c r="BL429" s="68"/>
      <c r="BM429" s="68"/>
    </row>
    <row r="430" spans="1:69" s="1" customFormat="1" x14ac:dyDescent="0.3">
      <c r="A430" s="22" t="s">
        <v>248</v>
      </c>
      <c r="B430" s="19" t="s">
        <v>154</v>
      </c>
      <c r="C430" s="1" t="s">
        <v>1007</v>
      </c>
      <c r="D430" s="19" t="s">
        <v>235</v>
      </c>
      <c r="E430" s="19" t="s">
        <v>51</v>
      </c>
      <c r="F430" s="1">
        <v>18.149999999999999</v>
      </c>
      <c r="G430" s="1">
        <v>144.72999999999999</v>
      </c>
      <c r="H430" s="1">
        <v>51.37</v>
      </c>
      <c r="I430" s="1">
        <v>1.35</v>
      </c>
      <c r="J430" s="1">
        <v>16.850000000000001</v>
      </c>
      <c r="K430" s="1">
        <v>8.18</v>
      </c>
      <c r="M430" s="1">
        <v>7.42</v>
      </c>
      <c r="N430" s="1">
        <v>11.22</v>
      </c>
      <c r="O430" s="1">
        <v>3.17</v>
      </c>
      <c r="P430" s="1">
        <v>0.32</v>
      </c>
      <c r="Q430" s="1">
        <v>0.12</v>
      </c>
      <c r="R430" s="1">
        <f t="shared" si="106"/>
        <v>100</v>
      </c>
      <c r="T430" s="1">
        <f t="shared" si="107"/>
        <v>51.36999999999999</v>
      </c>
      <c r="U430" s="1">
        <f t="shared" si="108"/>
        <v>1.35</v>
      </c>
      <c r="V430" s="1">
        <f t="shared" si="109"/>
        <v>16.850000000000001</v>
      </c>
      <c r="W430" s="1">
        <f t="shared" si="110"/>
        <v>8.18</v>
      </c>
      <c r="X430" s="1">
        <f t="shared" si="111"/>
        <v>0</v>
      </c>
      <c r="Y430" s="1">
        <f t="shared" si="112"/>
        <v>7.42</v>
      </c>
      <c r="Z430" s="1">
        <f t="shared" si="113"/>
        <v>11.22</v>
      </c>
      <c r="AA430" s="1">
        <f t="shared" si="114"/>
        <v>3.17</v>
      </c>
      <c r="AB430" s="1">
        <f t="shared" si="115"/>
        <v>0.32</v>
      </c>
      <c r="AC430" s="1">
        <f t="shared" si="116"/>
        <v>0.12</v>
      </c>
      <c r="AD430" s="1">
        <f t="shared" si="117"/>
        <v>100</v>
      </c>
      <c r="AE430" s="8"/>
      <c r="AF430" s="8"/>
      <c r="AG430" s="8"/>
      <c r="AH430" s="8"/>
      <c r="AI430" s="1">
        <v>4.3</v>
      </c>
      <c r="AJ430" s="1">
        <v>0.05</v>
      </c>
      <c r="AK430" s="1">
        <v>194</v>
      </c>
      <c r="AL430" s="1">
        <v>26.7</v>
      </c>
      <c r="AM430" s="1">
        <v>3.87</v>
      </c>
      <c r="AN430" s="1">
        <v>39</v>
      </c>
      <c r="AO430" s="1">
        <v>5.4</v>
      </c>
      <c r="AP430" s="1">
        <v>13.49</v>
      </c>
      <c r="AQ430" s="1">
        <v>2.1800000000000002</v>
      </c>
      <c r="AR430" s="1">
        <v>10.7</v>
      </c>
      <c r="AS430" s="1">
        <v>3.17</v>
      </c>
      <c r="AT430" s="1">
        <v>1.1499999999999999</v>
      </c>
      <c r="AU430" s="1">
        <v>3.87</v>
      </c>
      <c r="AV430" s="1">
        <v>0.66</v>
      </c>
      <c r="AW430" s="1">
        <v>4.3600000000000003</v>
      </c>
      <c r="AX430" s="1">
        <v>0.92</v>
      </c>
      <c r="AY430" s="1">
        <v>2.61</v>
      </c>
      <c r="AZ430" s="1">
        <v>0.42</v>
      </c>
      <c r="BA430" s="1">
        <v>2.56</v>
      </c>
      <c r="BB430" s="1">
        <v>0.4</v>
      </c>
      <c r="BC430" s="1">
        <v>2.34</v>
      </c>
      <c r="BD430" s="1">
        <v>0.26</v>
      </c>
      <c r="BE430" s="1">
        <v>0.5</v>
      </c>
      <c r="BF430" s="1">
        <v>0.4</v>
      </c>
      <c r="BG430" s="1">
        <v>0.16</v>
      </c>
      <c r="BH430" s="1">
        <f t="shared" si="122"/>
        <v>97.5</v>
      </c>
      <c r="BI430" s="1">
        <f t="shared" si="121"/>
        <v>0.125</v>
      </c>
      <c r="BJ430" s="1">
        <f t="shared" si="120"/>
        <v>10.749999999999998</v>
      </c>
      <c r="BL430" s="68"/>
      <c r="BM430" s="68"/>
    </row>
    <row r="431" spans="1:69" s="1" customFormat="1" x14ac:dyDescent="0.3">
      <c r="A431" s="22" t="s">
        <v>248</v>
      </c>
      <c r="B431" s="19" t="s">
        <v>155</v>
      </c>
      <c r="C431" s="1" t="s">
        <v>1007</v>
      </c>
      <c r="D431" s="19" t="s">
        <v>235</v>
      </c>
      <c r="E431" s="19" t="s">
        <v>51</v>
      </c>
      <c r="F431" s="1">
        <v>18.149999999999999</v>
      </c>
      <c r="G431" s="1">
        <v>144.72999999999999</v>
      </c>
      <c r="H431" s="1">
        <v>51.68</v>
      </c>
      <c r="I431" s="1">
        <v>1.22</v>
      </c>
      <c r="J431" s="1">
        <v>16.79</v>
      </c>
      <c r="K431" s="1">
        <v>8.31</v>
      </c>
      <c r="M431" s="1">
        <v>7.5</v>
      </c>
      <c r="N431" s="1">
        <v>11.01</v>
      </c>
      <c r="O431" s="1">
        <v>3</v>
      </c>
      <c r="P431" s="1">
        <v>0.37</v>
      </c>
      <c r="Q431" s="1">
        <v>0.1</v>
      </c>
      <c r="R431" s="1">
        <f t="shared" si="106"/>
        <v>99.98</v>
      </c>
      <c r="T431" s="1">
        <f t="shared" si="107"/>
        <v>51.690338067613517</v>
      </c>
      <c r="U431" s="1">
        <f t="shared" si="108"/>
        <v>1.2202440488097619</v>
      </c>
      <c r="V431" s="1">
        <f t="shared" si="109"/>
        <v>16.793358671734346</v>
      </c>
      <c r="W431" s="1">
        <f t="shared" si="110"/>
        <v>8.3116623324664936</v>
      </c>
      <c r="X431" s="1">
        <f t="shared" si="111"/>
        <v>0</v>
      </c>
      <c r="Y431" s="1">
        <f t="shared" si="112"/>
        <v>7.5015003000600116</v>
      </c>
      <c r="Z431" s="1">
        <f t="shared" si="113"/>
        <v>11.012202440488098</v>
      </c>
      <c r="AA431" s="1">
        <f t="shared" si="114"/>
        <v>3.0006001200240049</v>
      </c>
      <c r="AB431" s="1">
        <f t="shared" si="115"/>
        <v>0.37007401480296054</v>
      </c>
      <c r="AC431" s="1">
        <f t="shared" si="116"/>
        <v>0.10002000400080016</v>
      </c>
      <c r="AD431" s="1">
        <f t="shared" si="117"/>
        <v>100</v>
      </c>
      <c r="AE431" s="8"/>
      <c r="AF431" s="8"/>
      <c r="AG431" s="8"/>
      <c r="AH431" s="8"/>
      <c r="AI431" s="1">
        <v>4</v>
      </c>
      <c r="AJ431" s="1">
        <v>0.05</v>
      </c>
      <c r="AK431" s="1">
        <v>205</v>
      </c>
      <c r="AL431" s="1">
        <v>29.6</v>
      </c>
      <c r="AM431" s="1">
        <v>3.26</v>
      </c>
      <c r="AN431" s="1">
        <v>38</v>
      </c>
      <c r="AO431" s="1">
        <v>6.42</v>
      </c>
      <c r="AP431" s="1">
        <v>15.33</v>
      </c>
      <c r="AQ431" s="1">
        <v>2.44</v>
      </c>
      <c r="AR431" s="1">
        <v>11.65</v>
      </c>
      <c r="AS431" s="1">
        <v>3.32</v>
      </c>
      <c r="AT431" s="1">
        <v>1.19</v>
      </c>
      <c r="AU431" s="1">
        <v>3.96</v>
      </c>
      <c r="AV431" s="1">
        <v>0.67</v>
      </c>
      <c r="AW431" s="1">
        <v>4.41</v>
      </c>
      <c r="AX431" s="1">
        <v>0.93</v>
      </c>
      <c r="AY431" s="1">
        <v>2.63</v>
      </c>
      <c r="AZ431" s="1">
        <v>0.42</v>
      </c>
      <c r="BA431" s="1">
        <v>2.58</v>
      </c>
      <c r="BB431" s="1">
        <v>0.4</v>
      </c>
      <c r="BC431" s="1">
        <v>2.27</v>
      </c>
      <c r="BD431" s="1">
        <v>0.22</v>
      </c>
      <c r="BE431" s="1">
        <v>0.5</v>
      </c>
      <c r="BF431" s="1">
        <v>0.49</v>
      </c>
      <c r="BG431" s="1">
        <v>0.18</v>
      </c>
      <c r="BH431" s="1">
        <f t="shared" si="122"/>
        <v>77.551020408163268</v>
      </c>
      <c r="BI431" s="1">
        <f t="shared" si="121"/>
        <v>0.10204081632653061</v>
      </c>
      <c r="BJ431" s="1">
        <f t="shared" si="120"/>
        <v>8.1632653061224492</v>
      </c>
      <c r="BL431" s="68"/>
      <c r="BM431" s="68"/>
    </row>
    <row r="432" spans="1:69" s="1" customFormat="1" x14ac:dyDescent="0.3">
      <c r="A432" s="22" t="s">
        <v>248</v>
      </c>
      <c r="B432" s="19" t="s">
        <v>156</v>
      </c>
      <c r="C432" s="1" t="s">
        <v>1007</v>
      </c>
      <c r="D432" s="19" t="s">
        <v>235</v>
      </c>
      <c r="E432" s="19" t="s">
        <v>51</v>
      </c>
      <c r="F432" s="1">
        <v>18.149999999999999</v>
      </c>
      <c r="G432" s="1">
        <v>144.72999999999999</v>
      </c>
      <c r="H432" s="1">
        <v>51.56</v>
      </c>
      <c r="I432" s="1">
        <v>1.26</v>
      </c>
      <c r="J432" s="1">
        <v>16.63</v>
      </c>
      <c r="K432" s="1">
        <v>8.3699999999999992</v>
      </c>
      <c r="M432" s="1">
        <v>7.59</v>
      </c>
      <c r="N432" s="1">
        <v>11.01</v>
      </c>
      <c r="O432" s="1">
        <v>3.02</v>
      </c>
      <c r="P432" s="1">
        <v>0.37</v>
      </c>
      <c r="Q432" s="1">
        <v>0.18</v>
      </c>
      <c r="R432" s="1">
        <f t="shared" si="106"/>
        <v>99.990000000000023</v>
      </c>
      <c r="T432" s="1">
        <f t="shared" si="107"/>
        <v>51.565156515651559</v>
      </c>
      <c r="U432" s="1">
        <f t="shared" si="108"/>
        <v>1.2601260126012599</v>
      </c>
      <c r="V432" s="1">
        <f t="shared" si="109"/>
        <v>16.631663166316628</v>
      </c>
      <c r="W432" s="1">
        <f t="shared" si="110"/>
        <v>8.3708370837083681</v>
      </c>
      <c r="X432" s="1">
        <f t="shared" si="111"/>
        <v>0</v>
      </c>
      <c r="Y432" s="1">
        <f t="shared" si="112"/>
        <v>7.590759075907588</v>
      </c>
      <c r="Z432" s="1">
        <f t="shared" si="113"/>
        <v>11.011101110111008</v>
      </c>
      <c r="AA432" s="1">
        <f t="shared" si="114"/>
        <v>3.0203020302030197</v>
      </c>
      <c r="AB432" s="1">
        <f t="shared" si="115"/>
        <v>0.3700370037003699</v>
      </c>
      <c r="AC432" s="1">
        <f t="shared" si="116"/>
        <v>0.18001800180017996</v>
      </c>
      <c r="AD432" s="1">
        <f t="shared" si="117"/>
        <v>99.999999999999972</v>
      </c>
      <c r="AE432" s="8"/>
      <c r="AF432" s="8"/>
      <c r="AG432" s="8"/>
      <c r="AH432" s="8"/>
      <c r="AI432" s="1">
        <v>4</v>
      </c>
      <c r="AJ432" s="1">
        <v>0.04</v>
      </c>
      <c r="AK432" s="1">
        <v>200</v>
      </c>
      <c r="AL432" s="1">
        <v>28.1</v>
      </c>
      <c r="AM432" s="1">
        <v>3.57</v>
      </c>
      <c r="AN432" s="1">
        <v>36</v>
      </c>
      <c r="AO432" s="1">
        <v>5.91</v>
      </c>
      <c r="AP432" s="1">
        <v>14.41</v>
      </c>
      <c r="AQ432" s="1">
        <v>2.31</v>
      </c>
      <c r="AR432" s="1">
        <v>11.17</v>
      </c>
      <c r="AS432" s="1">
        <v>3.25</v>
      </c>
      <c r="AT432" s="1">
        <v>1.17</v>
      </c>
      <c r="AU432" s="1">
        <v>3.91</v>
      </c>
      <c r="AV432" s="1">
        <v>0.66</v>
      </c>
      <c r="AW432" s="1">
        <v>4.38</v>
      </c>
      <c r="AX432" s="1">
        <v>0.92</v>
      </c>
      <c r="AY432" s="1">
        <v>2.62</v>
      </c>
      <c r="AZ432" s="1">
        <v>0.42</v>
      </c>
      <c r="BA432" s="1">
        <v>2.57</v>
      </c>
      <c r="BB432" s="1">
        <v>0.4</v>
      </c>
      <c r="BC432" s="1">
        <v>2.31</v>
      </c>
      <c r="BD432" s="1">
        <v>0.24</v>
      </c>
      <c r="BE432" s="1">
        <v>0.4</v>
      </c>
      <c r="BF432" s="1">
        <v>0.44</v>
      </c>
      <c r="BG432" s="1">
        <v>0.17</v>
      </c>
      <c r="BH432" s="1">
        <f t="shared" si="122"/>
        <v>81.818181818181813</v>
      </c>
      <c r="BI432" s="1">
        <f t="shared" si="121"/>
        <v>9.0909090909090912E-2</v>
      </c>
      <c r="BJ432" s="1">
        <f t="shared" si="120"/>
        <v>9.0909090909090917</v>
      </c>
      <c r="BL432" s="68"/>
      <c r="BM432" s="68"/>
    </row>
    <row r="433" spans="1:65" s="1" customFormat="1" x14ac:dyDescent="0.3">
      <c r="A433" s="22" t="s">
        <v>248</v>
      </c>
      <c r="B433" s="19" t="s">
        <v>157</v>
      </c>
      <c r="C433" s="1" t="s">
        <v>1007</v>
      </c>
      <c r="D433" s="19" t="s">
        <v>235</v>
      </c>
      <c r="E433" s="19" t="s">
        <v>51</v>
      </c>
      <c r="F433" s="1">
        <v>18.149999999999999</v>
      </c>
      <c r="G433" s="1">
        <v>144.72999999999999</v>
      </c>
      <c r="AE433" s="8"/>
      <c r="AF433" s="8"/>
      <c r="AG433" s="8"/>
      <c r="AH433" s="8"/>
      <c r="AI433" s="1">
        <v>3.9</v>
      </c>
      <c r="AJ433" s="1">
        <v>0.04</v>
      </c>
      <c r="AK433" s="1">
        <v>188</v>
      </c>
      <c r="AL433" s="1">
        <v>26.3</v>
      </c>
      <c r="AM433" s="1">
        <v>3</v>
      </c>
      <c r="AN433" s="1">
        <v>35</v>
      </c>
      <c r="AO433" s="1">
        <v>5.04</v>
      </c>
      <c r="AP433" s="1">
        <v>12.74</v>
      </c>
      <c r="AQ433" s="1">
        <v>2.08</v>
      </c>
      <c r="AR433" s="1">
        <v>10.28</v>
      </c>
      <c r="AS433" s="1">
        <v>3.09</v>
      </c>
      <c r="AT433" s="1">
        <v>1.1399999999999999</v>
      </c>
      <c r="AU433" s="1">
        <v>3.75</v>
      </c>
      <c r="AV433" s="1">
        <v>0.65</v>
      </c>
      <c r="AW433" s="1">
        <v>4.29</v>
      </c>
      <c r="AX433" s="1">
        <v>0.92</v>
      </c>
      <c r="AY433" s="1">
        <v>2.61</v>
      </c>
      <c r="AZ433" s="1">
        <v>0.4</v>
      </c>
      <c r="BA433" s="1">
        <v>2.5299999999999998</v>
      </c>
      <c r="BB433" s="1">
        <v>0.39</v>
      </c>
      <c r="BC433" s="1">
        <v>2.16</v>
      </c>
      <c r="BD433" s="1">
        <v>0.20300000000000001</v>
      </c>
      <c r="BE433" s="1">
        <v>0.3</v>
      </c>
      <c r="BF433" s="1">
        <v>0.38</v>
      </c>
      <c r="BG433" s="1">
        <v>0.13700000000000001</v>
      </c>
      <c r="BH433" s="1">
        <f t="shared" si="122"/>
        <v>92.10526315789474</v>
      </c>
      <c r="BI433" s="1">
        <f t="shared" si="121"/>
        <v>0.10526315789473684</v>
      </c>
      <c r="BJ433" s="1">
        <f t="shared" si="120"/>
        <v>10.263157894736842</v>
      </c>
      <c r="BL433" s="68"/>
      <c r="BM433" s="68"/>
    </row>
    <row r="434" spans="1:65" s="1" customFormat="1" x14ac:dyDescent="0.3">
      <c r="A434" s="22" t="s">
        <v>248</v>
      </c>
      <c r="B434" s="19" t="s">
        <v>158</v>
      </c>
      <c r="C434" s="1" t="s">
        <v>1007</v>
      </c>
      <c r="D434" s="19" t="s">
        <v>235</v>
      </c>
      <c r="E434" s="19" t="s">
        <v>51</v>
      </c>
      <c r="F434" s="1">
        <v>18.75</v>
      </c>
      <c r="G434" s="1">
        <v>144.66</v>
      </c>
      <c r="H434" s="1">
        <v>51.767549600000002</v>
      </c>
      <c r="I434" s="1">
        <v>1.2790814779999999</v>
      </c>
      <c r="J434" s="1">
        <v>16.718702789999998</v>
      </c>
      <c r="K434" s="1">
        <v>8.7924262259999999</v>
      </c>
      <c r="L434" s="1">
        <v>0.161144123</v>
      </c>
      <c r="M434" s="1">
        <v>6.475979454</v>
      </c>
      <c r="N434" s="1">
        <v>11.30023164</v>
      </c>
      <c r="O434" s="1">
        <v>3.0919528650000001</v>
      </c>
      <c r="P434" s="1">
        <v>0.241716185</v>
      </c>
      <c r="Q434" s="1">
        <v>0.17121563100000001</v>
      </c>
      <c r="R434" s="1">
        <f t="shared" si="106"/>
        <v>99.999999991999999</v>
      </c>
      <c r="T434" s="1">
        <f t="shared" si="107"/>
        <v>51.767549604141408</v>
      </c>
      <c r="U434" s="1">
        <f t="shared" si="108"/>
        <v>1.2790814781023265</v>
      </c>
      <c r="V434" s="1">
        <f t="shared" si="109"/>
        <v>16.718702791337495</v>
      </c>
      <c r="W434" s="1">
        <f t="shared" si="110"/>
        <v>8.7924262267033946</v>
      </c>
      <c r="X434" s="1">
        <f t="shared" si="111"/>
        <v>0.16114412301289155</v>
      </c>
      <c r="Y434" s="1">
        <f t="shared" si="112"/>
        <v>6.4759794545180789</v>
      </c>
      <c r="Z434" s="1">
        <f t="shared" si="113"/>
        <v>11.300231640904018</v>
      </c>
      <c r="AA434" s="1">
        <f t="shared" si="114"/>
        <v>3.0919528652473565</v>
      </c>
      <c r="AB434" s="1">
        <f t="shared" si="115"/>
        <v>0.24171618501933728</v>
      </c>
      <c r="AC434" s="1">
        <f t="shared" si="116"/>
        <v>0.17121563101369724</v>
      </c>
      <c r="AD434" s="1">
        <f t="shared" si="117"/>
        <v>100</v>
      </c>
      <c r="AE434" s="8"/>
      <c r="AF434" s="8"/>
      <c r="AG434" s="8"/>
      <c r="AH434" s="8"/>
      <c r="AI434" s="1">
        <v>4.3</v>
      </c>
      <c r="AJ434" s="1">
        <v>0.06</v>
      </c>
      <c r="AK434" s="1">
        <v>214</v>
      </c>
      <c r="AL434" s="1">
        <v>29.7</v>
      </c>
      <c r="AM434" s="1">
        <v>2.69</v>
      </c>
      <c r="AN434" s="1">
        <v>38</v>
      </c>
      <c r="AO434" s="1">
        <v>5.18</v>
      </c>
      <c r="AP434" s="1">
        <v>13.61</v>
      </c>
      <c r="AQ434" s="1">
        <v>2.16</v>
      </c>
      <c r="AR434" s="1">
        <v>10.94</v>
      </c>
      <c r="AS434" s="1">
        <v>3.42</v>
      </c>
      <c r="AT434" s="1">
        <v>1.22</v>
      </c>
      <c r="AU434" s="1">
        <v>4.45</v>
      </c>
      <c r="AV434" s="1">
        <v>0.74</v>
      </c>
      <c r="AW434" s="1">
        <v>4.7300000000000004</v>
      </c>
      <c r="AX434" s="1">
        <v>1.01</v>
      </c>
      <c r="AY434" s="1">
        <v>2.88</v>
      </c>
      <c r="AZ434" s="1">
        <v>0.44</v>
      </c>
      <c r="BA434" s="1">
        <v>2.78</v>
      </c>
      <c r="BB434" s="1">
        <v>0.43</v>
      </c>
      <c r="BC434" s="1">
        <v>2.33</v>
      </c>
      <c r="BD434" s="1">
        <v>0.19</v>
      </c>
      <c r="BE434" s="1">
        <v>0.8</v>
      </c>
      <c r="BF434" s="1">
        <v>0.41199999999999998</v>
      </c>
      <c r="BG434" s="1">
        <v>0.14199999999999999</v>
      </c>
      <c r="BH434" s="1">
        <f t="shared" si="122"/>
        <v>92.233009708737868</v>
      </c>
      <c r="BI434" s="1">
        <f t="shared" si="121"/>
        <v>0.14563106796116504</v>
      </c>
      <c r="BJ434" s="1">
        <f t="shared" si="120"/>
        <v>10.436893203883495</v>
      </c>
      <c r="BL434" s="68"/>
      <c r="BM434" s="68"/>
    </row>
    <row r="435" spans="1:65" s="1" customFormat="1" x14ac:dyDescent="0.3">
      <c r="A435" s="22" t="s">
        <v>248</v>
      </c>
      <c r="B435" s="19" t="s">
        <v>159</v>
      </c>
      <c r="C435" s="1" t="s">
        <v>1007</v>
      </c>
      <c r="D435" s="19" t="s">
        <v>235</v>
      </c>
      <c r="E435" s="19" t="s">
        <v>51</v>
      </c>
      <c r="F435" s="1">
        <v>19.12</v>
      </c>
      <c r="G435" s="1">
        <v>144.66999999999999</v>
      </c>
      <c r="H435" s="1">
        <v>49.069306930000003</v>
      </c>
      <c r="I435" s="1">
        <v>0.83168316799999997</v>
      </c>
      <c r="J435" s="1">
        <v>17.75247525</v>
      </c>
      <c r="K435" s="1">
        <v>9.3762376239999998</v>
      </c>
      <c r="L435" s="1">
        <v>0.158415842</v>
      </c>
      <c r="M435" s="1">
        <v>8.5148514849999994</v>
      </c>
      <c r="N435" s="1">
        <v>11.435643560000001</v>
      </c>
      <c r="O435" s="1">
        <v>2.3762376239999998</v>
      </c>
      <c r="P435" s="1">
        <v>0.34653465300000003</v>
      </c>
      <c r="Q435" s="1">
        <v>0.138613861</v>
      </c>
      <c r="R435" s="1">
        <f t="shared" si="106"/>
        <v>99.999999996999989</v>
      </c>
      <c r="T435" s="1">
        <f t="shared" si="107"/>
        <v>49.069306931472092</v>
      </c>
      <c r="U435" s="1">
        <f t="shared" si="108"/>
        <v>0.83168316802495057</v>
      </c>
      <c r="V435" s="1">
        <f t="shared" si="109"/>
        <v>17.752475250532576</v>
      </c>
      <c r="W435" s="1">
        <f t="shared" si="110"/>
        <v>9.3762376242812877</v>
      </c>
      <c r="X435" s="1">
        <f t="shared" si="111"/>
        <v>0.15841584200475251</v>
      </c>
      <c r="Y435" s="1">
        <f t="shared" si="112"/>
        <v>8.5148514852554467</v>
      </c>
      <c r="Z435" s="1">
        <f t="shared" si="113"/>
        <v>11.435643560343072</v>
      </c>
      <c r="AA435" s="1">
        <f t="shared" si="114"/>
        <v>2.3762376240712872</v>
      </c>
      <c r="AB435" s="1">
        <f t="shared" si="115"/>
        <v>0.3465346530103961</v>
      </c>
      <c r="AC435" s="1">
        <f t="shared" si="116"/>
        <v>0.13861386100415843</v>
      </c>
      <c r="AD435" s="1">
        <f t="shared" si="117"/>
        <v>100.00000000000003</v>
      </c>
      <c r="AE435" s="8"/>
      <c r="AF435" s="8"/>
      <c r="AG435" s="8"/>
      <c r="AH435" s="8"/>
      <c r="AI435" s="1">
        <v>12.3</v>
      </c>
      <c r="AJ435" s="1">
        <v>0.14000000000000001</v>
      </c>
      <c r="AK435" s="1">
        <v>188</v>
      </c>
      <c r="AL435" s="1">
        <v>24.7</v>
      </c>
      <c r="AM435" s="1">
        <v>1.25</v>
      </c>
      <c r="AN435" s="1">
        <v>26</v>
      </c>
      <c r="AO435" s="1">
        <v>3.13</v>
      </c>
      <c r="AP435" s="1">
        <v>7.7</v>
      </c>
      <c r="AQ435" s="1">
        <v>1.24</v>
      </c>
      <c r="AR435" s="1">
        <v>6.25</v>
      </c>
      <c r="AS435" s="1">
        <v>2.21</v>
      </c>
      <c r="AT435" s="1">
        <v>0.87</v>
      </c>
      <c r="AU435" s="1">
        <v>3.15</v>
      </c>
      <c r="AV435" s="1">
        <v>0.57999999999999996</v>
      </c>
      <c r="AW435" s="1">
        <v>3.82</v>
      </c>
      <c r="AX435" s="1">
        <v>0.83</v>
      </c>
      <c r="AY435" s="1">
        <v>2.4700000000000002</v>
      </c>
      <c r="AZ435" s="1">
        <v>0.39</v>
      </c>
      <c r="BA435" s="1">
        <v>2.4900000000000002</v>
      </c>
      <c r="BB435" s="1">
        <v>0.38</v>
      </c>
      <c r="BC435" s="1">
        <v>1.39</v>
      </c>
      <c r="BD435" s="1">
        <v>9.7000000000000003E-2</v>
      </c>
      <c r="BE435" s="1">
        <v>0.5</v>
      </c>
      <c r="BF435" s="1">
        <v>0.22700000000000001</v>
      </c>
      <c r="BG435" s="1">
        <v>0.11600000000000001</v>
      </c>
      <c r="BH435" s="1">
        <f t="shared" si="122"/>
        <v>114.5374449339207</v>
      </c>
      <c r="BI435" s="1">
        <f t="shared" si="121"/>
        <v>0.61674008810572689</v>
      </c>
      <c r="BJ435" s="1">
        <f t="shared" si="120"/>
        <v>54.185022026431717</v>
      </c>
      <c r="BL435" s="68"/>
      <c r="BM435" s="68"/>
    </row>
    <row r="436" spans="1:65" s="1" customFormat="1" x14ac:dyDescent="0.3">
      <c r="A436" s="22" t="s">
        <v>248</v>
      </c>
      <c r="B436" s="19" t="s">
        <v>160</v>
      </c>
      <c r="C436" s="1" t="s">
        <v>1007</v>
      </c>
      <c r="D436" s="19" t="s">
        <v>235</v>
      </c>
      <c r="E436" s="19" t="s">
        <v>51</v>
      </c>
      <c r="F436" s="1">
        <v>19.190000000000001</v>
      </c>
      <c r="G436" s="1">
        <v>144.61000000000001</v>
      </c>
      <c r="H436" s="1">
        <v>50.520624750000003</v>
      </c>
      <c r="I436" s="1">
        <v>1.0512615139999999</v>
      </c>
      <c r="J436" s="1">
        <v>17.120544649999999</v>
      </c>
      <c r="K436" s="1">
        <v>8.6303564280000007</v>
      </c>
      <c r="L436" s="1">
        <v>0.16019223099999999</v>
      </c>
      <c r="M436" s="1">
        <v>7.5891069279999996</v>
      </c>
      <c r="N436" s="1">
        <v>11.49379255</v>
      </c>
      <c r="O436" s="1">
        <v>3.1337605129999999</v>
      </c>
      <c r="P436" s="1">
        <v>0.170204245</v>
      </c>
      <c r="Q436" s="1">
        <v>0.13015618700000001</v>
      </c>
      <c r="R436" s="1">
        <f t="shared" si="106"/>
        <v>99.999999995999985</v>
      </c>
      <c r="T436" s="1">
        <f t="shared" si="107"/>
        <v>50.520624752020836</v>
      </c>
      <c r="U436" s="1">
        <f t="shared" si="108"/>
        <v>1.0512615140420505</v>
      </c>
      <c r="V436" s="1">
        <f t="shared" si="109"/>
        <v>17.120544650684824</v>
      </c>
      <c r="W436" s="1">
        <f t="shared" si="110"/>
        <v>8.6303564283452161</v>
      </c>
      <c r="X436" s="1">
        <f t="shared" si="111"/>
        <v>0.1601922310064077</v>
      </c>
      <c r="Y436" s="1">
        <f t="shared" si="112"/>
        <v>7.5891069283035657</v>
      </c>
      <c r="Z436" s="1">
        <f t="shared" si="113"/>
        <v>11.493792550459753</v>
      </c>
      <c r="AA436" s="1">
        <f t="shared" si="114"/>
        <v>3.1337605131253508</v>
      </c>
      <c r="AB436" s="1">
        <f t="shared" si="115"/>
        <v>0.1702042450068082</v>
      </c>
      <c r="AC436" s="1">
        <f t="shared" si="116"/>
        <v>0.13015618700520626</v>
      </c>
      <c r="AD436" s="1">
        <f t="shared" si="117"/>
        <v>100.00000000000004</v>
      </c>
      <c r="AE436" s="8"/>
      <c r="AF436" s="8"/>
      <c r="AG436" s="8"/>
      <c r="AH436" s="8"/>
      <c r="AI436" s="1">
        <v>2.6</v>
      </c>
      <c r="AJ436" s="1">
        <v>0.09</v>
      </c>
      <c r="AK436" s="1">
        <v>224</v>
      </c>
      <c r="AL436" s="1">
        <v>28.1</v>
      </c>
      <c r="AM436" s="1">
        <v>2.99</v>
      </c>
      <c r="AN436" s="1">
        <v>31</v>
      </c>
      <c r="AO436" s="1">
        <v>4.28</v>
      </c>
      <c r="AP436" s="1">
        <v>11.12</v>
      </c>
      <c r="AQ436" s="1">
        <v>1.77</v>
      </c>
      <c r="AR436" s="1">
        <v>9.32</v>
      </c>
      <c r="AS436" s="1">
        <v>3.06</v>
      </c>
      <c r="AT436" s="1">
        <v>1.1399999999999999</v>
      </c>
      <c r="AU436" s="1">
        <v>3.85</v>
      </c>
      <c r="AV436" s="1">
        <v>0.71</v>
      </c>
      <c r="AW436" s="1">
        <v>4.5199999999999996</v>
      </c>
      <c r="AX436" s="1">
        <v>0.96</v>
      </c>
      <c r="AY436" s="1">
        <v>2.71</v>
      </c>
      <c r="AZ436" s="1">
        <v>0.43</v>
      </c>
      <c r="BA436" s="1">
        <v>2.68</v>
      </c>
      <c r="BB436" s="1">
        <v>0.41</v>
      </c>
      <c r="BC436" s="1">
        <v>2.12</v>
      </c>
      <c r="BD436" s="1">
        <v>0.184</v>
      </c>
      <c r="BE436" s="1">
        <v>0.6</v>
      </c>
      <c r="BF436" s="1">
        <v>0.42299999999999999</v>
      </c>
      <c r="BG436" s="1">
        <v>0.13</v>
      </c>
      <c r="BH436" s="1">
        <f t="shared" si="122"/>
        <v>73.28605200945627</v>
      </c>
      <c r="BI436" s="1">
        <f t="shared" si="121"/>
        <v>0.21276595744680851</v>
      </c>
      <c r="BJ436" s="1">
        <f t="shared" si="120"/>
        <v>6.1465721040189125</v>
      </c>
      <c r="BL436" s="68"/>
      <c r="BM436" s="68"/>
    </row>
    <row r="437" spans="1:65" s="1" customFormat="1" x14ac:dyDescent="0.3">
      <c r="A437" s="22" t="s">
        <v>248</v>
      </c>
      <c r="B437" s="19" t="s">
        <v>161</v>
      </c>
      <c r="C437" s="1" t="s">
        <v>1007</v>
      </c>
      <c r="D437" s="19" t="s">
        <v>235</v>
      </c>
      <c r="E437" s="19" t="s">
        <v>51</v>
      </c>
      <c r="F437" s="1">
        <v>19.440000000000001</v>
      </c>
      <c r="G437" s="1">
        <v>144.47999999999999</v>
      </c>
      <c r="H437" s="1">
        <v>51.577909269999999</v>
      </c>
      <c r="I437" s="1">
        <v>1.587771203</v>
      </c>
      <c r="J437" s="1">
        <v>16.15384615</v>
      </c>
      <c r="K437" s="1">
        <v>9.0927021700000008</v>
      </c>
      <c r="L437" s="1">
        <v>0.157790927</v>
      </c>
      <c r="M437" s="1">
        <v>7.2287968439999997</v>
      </c>
      <c r="N437" s="1">
        <v>10.453648919999999</v>
      </c>
      <c r="O437" s="1">
        <v>3.2248520709999999</v>
      </c>
      <c r="P437" s="1">
        <v>0.34516765300000002</v>
      </c>
      <c r="Q437" s="1">
        <v>0.177514793</v>
      </c>
      <c r="R437" s="1">
        <f t="shared" si="106"/>
        <v>100.000000001</v>
      </c>
      <c r="T437" s="1">
        <f t="shared" si="107"/>
        <v>51.577909269484223</v>
      </c>
      <c r="U437" s="1">
        <f t="shared" si="108"/>
        <v>1.5877712029841222</v>
      </c>
      <c r="V437" s="1">
        <f t="shared" si="109"/>
        <v>16.153846149838461</v>
      </c>
      <c r="W437" s="1">
        <f t="shared" si="110"/>
        <v>9.0927021699090744</v>
      </c>
      <c r="X437" s="1">
        <f t="shared" si="111"/>
        <v>0.15779092699842209</v>
      </c>
      <c r="Y437" s="1">
        <f t="shared" si="112"/>
        <v>7.2287968439277108</v>
      </c>
      <c r="Z437" s="1">
        <f t="shared" si="113"/>
        <v>10.453648919895462</v>
      </c>
      <c r="AA437" s="1">
        <f t="shared" si="114"/>
        <v>3.2248520709677515</v>
      </c>
      <c r="AB437" s="1">
        <f t="shared" si="115"/>
        <v>0.34516765299654834</v>
      </c>
      <c r="AC437" s="1">
        <f t="shared" si="116"/>
        <v>0.17751479299822484</v>
      </c>
      <c r="AD437" s="1">
        <f t="shared" si="117"/>
        <v>100</v>
      </c>
      <c r="AE437" s="8"/>
      <c r="AF437" s="8"/>
      <c r="AG437" s="8"/>
      <c r="AH437" s="8"/>
      <c r="AI437" s="1">
        <v>4.0999999999999996</v>
      </c>
      <c r="AJ437" s="1">
        <v>0.05</v>
      </c>
      <c r="AK437" s="1">
        <v>200</v>
      </c>
      <c r="AL437" s="1">
        <v>32.9</v>
      </c>
      <c r="AM437" s="1">
        <v>7.72</v>
      </c>
      <c r="AN437" s="1">
        <v>42</v>
      </c>
      <c r="AO437" s="1">
        <v>7.15</v>
      </c>
      <c r="AP437" s="1">
        <v>18.010000000000002</v>
      </c>
      <c r="AQ437" s="1">
        <v>2.65</v>
      </c>
      <c r="AR437" s="1">
        <v>12.73</v>
      </c>
      <c r="AS437" s="1">
        <v>3.91</v>
      </c>
      <c r="AT437" s="1">
        <v>1.34</v>
      </c>
      <c r="AU437" s="1">
        <v>4.9000000000000004</v>
      </c>
      <c r="AV437" s="1">
        <v>0.85</v>
      </c>
      <c r="AW437" s="1">
        <v>5.35</v>
      </c>
      <c r="AX437" s="1">
        <v>1.1299999999999999</v>
      </c>
      <c r="AY437" s="1">
        <v>3.22</v>
      </c>
      <c r="AZ437" s="1">
        <v>0.49</v>
      </c>
      <c r="BA437" s="1">
        <v>3.09</v>
      </c>
      <c r="BB437" s="1">
        <v>0.48</v>
      </c>
      <c r="BC437" s="1">
        <v>2.99</v>
      </c>
      <c r="BD437" s="1">
        <v>0.49099999999999999</v>
      </c>
      <c r="BE437" s="1">
        <v>0.8</v>
      </c>
      <c r="BF437" s="1">
        <v>0.55200000000000005</v>
      </c>
      <c r="BG437" s="1">
        <v>0.19500000000000001</v>
      </c>
      <c r="BH437" s="1">
        <f t="shared" si="122"/>
        <v>76.086956521739125</v>
      </c>
      <c r="BI437" s="1">
        <f t="shared" si="121"/>
        <v>9.0579710144927536E-2</v>
      </c>
      <c r="BJ437" s="1">
        <f t="shared" si="120"/>
        <v>7.4275362318840568</v>
      </c>
      <c r="BL437" s="68"/>
      <c r="BM437" s="68"/>
    </row>
    <row r="438" spans="1:65" s="1" customFormat="1" x14ac:dyDescent="0.3">
      <c r="A438" s="22" t="s">
        <v>248</v>
      </c>
      <c r="B438" s="19" t="s">
        <v>162</v>
      </c>
      <c r="C438" s="1" t="s">
        <v>1007</v>
      </c>
      <c r="D438" s="19" t="s">
        <v>235</v>
      </c>
      <c r="E438" s="19" t="s">
        <v>51</v>
      </c>
      <c r="F438" s="1">
        <v>19.45</v>
      </c>
      <c r="G438" s="1">
        <v>144.54</v>
      </c>
      <c r="H438" s="1">
        <v>51.557769309999998</v>
      </c>
      <c r="I438" s="1">
        <v>1.58218576</v>
      </c>
      <c r="J438" s="1">
        <v>15.50932708</v>
      </c>
      <c r="K438" s="1">
        <v>10.186541650000001</v>
      </c>
      <c r="L438" s="1">
        <v>0.17579841800000001</v>
      </c>
      <c r="M438" s="1">
        <v>7.0612364489999999</v>
      </c>
      <c r="N438" s="1">
        <v>10.12794218</v>
      </c>
      <c r="O438" s="1">
        <v>3.398769411</v>
      </c>
      <c r="P438" s="1">
        <v>0.224631312</v>
      </c>
      <c r="Q438" s="1">
        <v>0.17579841800000001</v>
      </c>
      <c r="R438" s="1">
        <f t="shared" si="106"/>
        <v>99.999999988000013</v>
      </c>
      <c r="T438" s="1">
        <f t="shared" si="107"/>
        <v>51.557769316186921</v>
      </c>
      <c r="U438" s="1">
        <f t="shared" si="108"/>
        <v>1.5821857601898619</v>
      </c>
      <c r="V438" s="1">
        <f t="shared" si="109"/>
        <v>15.509327081861118</v>
      </c>
      <c r="W438" s="1">
        <f t="shared" si="110"/>
        <v>10.186541651222385</v>
      </c>
      <c r="X438" s="1">
        <f t="shared" si="111"/>
        <v>0.1757984180210958</v>
      </c>
      <c r="Y438" s="1">
        <f t="shared" si="112"/>
        <v>7.061236449847347</v>
      </c>
      <c r="Z438" s="1">
        <f t="shared" si="113"/>
        <v>10.127942181215351</v>
      </c>
      <c r="AA438" s="1">
        <f t="shared" si="114"/>
        <v>3.3987694114078515</v>
      </c>
      <c r="AB438" s="1">
        <f t="shared" si="115"/>
        <v>0.22463131202695572</v>
      </c>
      <c r="AC438" s="1">
        <f t="shared" si="116"/>
        <v>0.1757984180210958</v>
      </c>
      <c r="AD438" s="1">
        <f t="shared" si="117"/>
        <v>99.999999999999986</v>
      </c>
      <c r="AE438" s="8"/>
      <c r="AF438" s="8"/>
      <c r="AG438" s="8"/>
      <c r="AH438" s="8"/>
      <c r="AI438" s="1">
        <v>2.2999999999999998</v>
      </c>
      <c r="AJ438" s="1">
        <v>0.03</v>
      </c>
      <c r="AK438" s="1">
        <v>184</v>
      </c>
      <c r="AL438" s="1">
        <v>37.799999999999997</v>
      </c>
      <c r="AM438" s="1">
        <v>4.5</v>
      </c>
      <c r="AN438" s="1">
        <v>27</v>
      </c>
      <c r="AO438" s="1">
        <v>5.36</v>
      </c>
      <c r="AP438" s="1">
        <v>15.26</v>
      </c>
      <c r="AQ438" s="1">
        <v>2.4500000000000002</v>
      </c>
      <c r="AR438" s="1">
        <v>12.42</v>
      </c>
      <c r="AS438" s="1">
        <v>4.13</v>
      </c>
      <c r="AT438" s="1">
        <v>1.46</v>
      </c>
      <c r="AU438" s="1">
        <v>5.42</v>
      </c>
      <c r="AV438" s="1">
        <v>0.96</v>
      </c>
      <c r="AW438" s="1">
        <v>6.09</v>
      </c>
      <c r="AX438" s="1">
        <v>1.31</v>
      </c>
      <c r="AY438" s="1">
        <v>3.71</v>
      </c>
      <c r="AZ438" s="1">
        <v>0.57999999999999996</v>
      </c>
      <c r="BA438" s="1">
        <v>3.6</v>
      </c>
      <c r="BB438" s="1">
        <v>0.54</v>
      </c>
      <c r="BC438" s="1">
        <v>3.03</v>
      </c>
      <c r="BD438" s="1">
        <v>0.29399999999999998</v>
      </c>
      <c r="BE438" s="1">
        <v>0.8</v>
      </c>
      <c r="BF438" s="1">
        <v>0.35399999999999998</v>
      </c>
      <c r="BG438" s="1">
        <v>0.127</v>
      </c>
      <c r="BH438" s="1">
        <f t="shared" si="122"/>
        <v>76.271186440677965</v>
      </c>
      <c r="BI438" s="1">
        <f t="shared" si="121"/>
        <v>8.4745762711864403E-2</v>
      </c>
      <c r="BJ438" s="1">
        <f t="shared" si="120"/>
        <v>6.4971751412429377</v>
      </c>
      <c r="BL438" s="68"/>
      <c r="BM438" s="68"/>
    </row>
    <row r="439" spans="1:65" s="1" customFormat="1" x14ac:dyDescent="0.3">
      <c r="A439" s="22" t="s">
        <v>248</v>
      </c>
      <c r="B439" s="19" t="s">
        <v>163</v>
      </c>
      <c r="C439" s="1" t="s">
        <v>1007</v>
      </c>
      <c r="D439" s="19" t="s">
        <v>235</v>
      </c>
      <c r="E439" s="19" t="s">
        <v>51</v>
      </c>
      <c r="F439" s="1">
        <v>19.670000000000002</v>
      </c>
      <c r="G439" s="1">
        <v>144.38999999999999</v>
      </c>
      <c r="H439" s="1">
        <v>50.629273609999998</v>
      </c>
      <c r="I439" s="1">
        <v>1.1198097309999999</v>
      </c>
      <c r="J439" s="1">
        <v>17.669210190000001</v>
      </c>
      <c r="K439" s="1">
        <v>7.8683975820000001</v>
      </c>
      <c r="L439" s="1">
        <v>0.14864730900000001</v>
      </c>
      <c r="M439" s="1">
        <v>7.6503815279999996</v>
      </c>
      <c r="N439" s="1">
        <v>11.723317809999999</v>
      </c>
      <c r="O439" s="1">
        <v>2.7252006739999999</v>
      </c>
      <c r="P439" s="1">
        <v>0.29729461899999998</v>
      </c>
      <c r="Q439" s="1">
        <v>0.168466951</v>
      </c>
      <c r="R439" s="1">
        <f t="shared" si="106"/>
        <v>100.00000000399997</v>
      </c>
      <c r="T439" s="1">
        <f t="shared" si="107"/>
        <v>50.629273607974845</v>
      </c>
      <c r="U439" s="1">
        <f t="shared" si="108"/>
        <v>1.119809730955208</v>
      </c>
      <c r="V439" s="1">
        <f t="shared" si="109"/>
        <v>17.669210189293238</v>
      </c>
      <c r="W439" s="1">
        <f t="shared" si="110"/>
        <v>7.868397581685266</v>
      </c>
      <c r="X439" s="1">
        <f t="shared" si="111"/>
        <v>0.14864730899405418</v>
      </c>
      <c r="Y439" s="1">
        <f t="shared" si="112"/>
        <v>7.6503815276939866</v>
      </c>
      <c r="Z439" s="1">
        <f t="shared" si="113"/>
        <v>11.723317809531069</v>
      </c>
      <c r="AA439" s="1">
        <f t="shared" si="114"/>
        <v>2.7252006738909924</v>
      </c>
      <c r="AB439" s="1">
        <f t="shared" si="115"/>
        <v>0.29729461898810827</v>
      </c>
      <c r="AC439" s="1">
        <f t="shared" si="116"/>
        <v>0.16846695099326137</v>
      </c>
      <c r="AD439" s="1">
        <f t="shared" si="117"/>
        <v>100.00000000000004</v>
      </c>
      <c r="AE439" s="8"/>
      <c r="AF439" s="8"/>
      <c r="AG439" s="8"/>
      <c r="AH439" s="8"/>
      <c r="AI439" s="1">
        <v>4.3</v>
      </c>
      <c r="AJ439" s="1">
        <v>0.05</v>
      </c>
      <c r="AK439" s="1">
        <v>265</v>
      </c>
      <c r="AL439" s="1">
        <v>25.2</v>
      </c>
      <c r="AM439" s="1">
        <v>4.95</v>
      </c>
      <c r="AN439" s="1">
        <v>41</v>
      </c>
      <c r="AO439" s="1">
        <v>5.77</v>
      </c>
      <c r="AP439" s="1">
        <v>14.08</v>
      </c>
      <c r="AQ439" s="1">
        <v>2.11</v>
      </c>
      <c r="AR439" s="1">
        <v>10.11</v>
      </c>
      <c r="AS439" s="1">
        <v>3.05</v>
      </c>
      <c r="AT439" s="1">
        <v>1.08</v>
      </c>
      <c r="AU439" s="1">
        <v>3.74</v>
      </c>
      <c r="AV439" s="1">
        <v>0.65</v>
      </c>
      <c r="AW439" s="1">
        <v>4.12</v>
      </c>
      <c r="AX439" s="1">
        <v>0.87</v>
      </c>
      <c r="AY439" s="1">
        <v>2.4700000000000002</v>
      </c>
      <c r="AZ439" s="1">
        <v>0.38</v>
      </c>
      <c r="BA439" s="1">
        <v>2.35</v>
      </c>
      <c r="BB439" s="1">
        <v>0.36</v>
      </c>
      <c r="BC439" s="1">
        <v>2.15</v>
      </c>
      <c r="BD439" s="1">
        <v>0.32500000000000001</v>
      </c>
      <c r="BE439" s="1">
        <v>0.7</v>
      </c>
      <c r="BF439" s="1">
        <v>0.58099999999999996</v>
      </c>
      <c r="BG439" s="1">
        <v>0.191</v>
      </c>
      <c r="BH439" s="1">
        <f t="shared" si="122"/>
        <v>70.567986230636834</v>
      </c>
      <c r="BI439" s="1">
        <f t="shared" si="121"/>
        <v>8.6058519793459562E-2</v>
      </c>
      <c r="BJ439" s="1">
        <f t="shared" si="120"/>
        <v>7.4010327022375213</v>
      </c>
      <c r="BL439" s="68"/>
      <c r="BM439" s="68"/>
    </row>
    <row r="440" spans="1:65" s="1" customFormat="1" x14ac:dyDescent="0.3">
      <c r="A440" s="22" t="s">
        <v>248</v>
      </c>
      <c r="B440" s="19" t="s">
        <v>164</v>
      </c>
      <c r="C440" s="1" t="s">
        <v>1007</v>
      </c>
      <c r="D440" s="19" t="s">
        <v>235</v>
      </c>
      <c r="E440" s="19" t="s">
        <v>51</v>
      </c>
      <c r="F440" s="1">
        <v>19.73</v>
      </c>
      <c r="G440" s="1">
        <v>144.4</v>
      </c>
      <c r="H440" s="1">
        <v>51.143659710000001</v>
      </c>
      <c r="I440" s="1">
        <v>1.364365971</v>
      </c>
      <c r="J440" s="1">
        <v>17.054574639999998</v>
      </c>
      <c r="K440" s="1">
        <v>8.5573836280000002</v>
      </c>
      <c r="L440" s="1">
        <v>0.16051364400000001</v>
      </c>
      <c r="M440" s="1">
        <v>7.3033707870000004</v>
      </c>
      <c r="N440" s="1">
        <v>10.433386840000001</v>
      </c>
      <c r="O440" s="1">
        <v>3.4711075440000001</v>
      </c>
      <c r="P440" s="1">
        <v>0.35112359599999998</v>
      </c>
      <c r="Q440" s="1">
        <v>0.170545746</v>
      </c>
      <c r="R440" s="1">
        <f t="shared" si="106"/>
        <v>100.010032106</v>
      </c>
      <c r="T440" s="1">
        <f t="shared" si="107"/>
        <v>51.138529438519889</v>
      </c>
      <c r="U440" s="1">
        <f t="shared" si="108"/>
        <v>1.3642291100895929</v>
      </c>
      <c r="V440" s="1">
        <f t="shared" si="109"/>
        <v>17.052863878619657</v>
      </c>
      <c r="W440" s="1">
        <f t="shared" si="110"/>
        <v>8.5565252283191775</v>
      </c>
      <c r="X440" s="1">
        <f t="shared" si="111"/>
        <v>0.1604975427163873</v>
      </c>
      <c r="Y440" s="1">
        <f t="shared" si="112"/>
        <v>7.3026381785971273</v>
      </c>
      <c r="Z440" s="1">
        <f t="shared" si="113"/>
        <v>10.432340256567182</v>
      </c>
      <c r="AA440" s="1">
        <f t="shared" si="114"/>
        <v>3.4707593537426278</v>
      </c>
      <c r="AB440" s="1">
        <f t="shared" si="115"/>
        <v>0.35108837444212226</v>
      </c>
      <c r="AC440" s="1">
        <f t="shared" si="116"/>
        <v>0.17052863838623672</v>
      </c>
      <c r="AD440" s="1">
        <f t="shared" si="117"/>
        <v>99.999999999999986</v>
      </c>
      <c r="AE440" s="8"/>
      <c r="AF440" s="8"/>
      <c r="AG440" s="8"/>
      <c r="AH440" s="8"/>
      <c r="AI440" s="1">
        <v>4.7</v>
      </c>
      <c r="AJ440" s="1">
        <v>0.06</v>
      </c>
      <c r="AK440" s="1">
        <v>268</v>
      </c>
      <c r="AL440" s="1">
        <v>29.2</v>
      </c>
      <c r="AM440" s="1">
        <v>5.38</v>
      </c>
      <c r="AN440" s="1">
        <v>50</v>
      </c>
      <c r="AO440" s="1">
        <v>6.39</v>
      </c>
      <c r="AP440" s="1">
        <v>15.76</v>
      </c>
      <c r="AQ440" s="1">
        <v>2.36</v>
      </c>
      <c r="AR440" s="1">
        <v>11.03</v>
      </c>
      <c r="AS440" s="1">
        <v>3.38</v>
      </c>
      <c r="AT440" s="1">
        <v>1.23</v>
      </c>
      <c r="AU440" s="1">
        <v>4.13</v>
      </c>
      <c r="AV440" s="1">
        <v>0.73</v>
      </c>
      <c r="AW440" s="1">
        <v>4.6399999999999997</v>
      </c>
      <c r="AX440" s="1">
        <v>0.98</v>
      </c>
      <c r="AY440" s="1">
        <v>2.81</v>
      </c>
      <c r="AZ440" s="1">
        <v>0.43</v>
      </c>
      <c r="BA440" s="1">
        <v>2.71</v>
      </c>
      <c r="BB440" s="1">
        <v>0.43</v>
      </c>
      <c r="BC440" s="1">
        <v>2.5099999999999998</v>
      </c>
      <c r="BD440" s="1">
        <v>0.34499999999999997</v>
      </c>
      <c r="BE440" s="1">
        <v>0.9</v>
      </c>
      <c r="BF440" s="1">
        <v>0.56599999999999995</v>
      </c>
      <c r="BG440" s="1">
        <v>0.20200000000000001</v>
      </c>
      <c r="BH440" s="1">
        <f t="shared" si="122"/>
        <v>88.339222614840992</v>
      </c>
      <c r="BI440" s="1">
        <f t="shared" si="121"/>
        <v>0.10600706713780919</v>
      </c>
      <c r="BJ440" s="1">
        <f t="shared" si="120"/>
        <v>8.3038869257950534</v>
      </c>
      <c r="BL440" s="68"/>
      <c r="BM440" s="68"/>
    </row>
    <row r="441" spans="1:65" s="1" customFormat="1" x14ac:dyDescent="0.3">
      <c r="A441" s="22" t="s">
        <v>248</v>
      </c>
      <c r="B441" s="19" t="s">
        <v>165</v>
      </c>
      <c r="C441" s="1" t="s">
        <v>1007</v>
      </c>
      <c r="D441" s="19" t="s">
        <v>235</v>
      </c>
      <c r="E441" s="19" t="s">
        <v>51</v>
      </c>
      <c r="F441" s="1">
        <v>19.73</v>
      </c>
      <c r="G441" s="1">
        <v>144.4</v>
      </c>
      <c r="H441" s="1">
        <v>51.636653070000001</v>
      </c>
      <c r="I441" s="1">
        <v>1.4028454880000001</v>
      </c>
      <c r="J441" s="1">
        <v>17.062978810000001</v>
      </c>
      <c r="K441" s="1">
        <v>8.5563625509999994</v>
      </c>
      <c r="L441" s="1">
        <v>0.14923888199999999</v>
      </c>
      <c r="M441" s="1">
        <v>6.6560541239999997</v>
      </c>
      <c r="N441" s="1">
        <v>10.4765695</v>
      </c>
      <c r="O441" s="1">
        <v>3.541936126</v>
      </c>
      <c r="P441" s="1">
        <v>0.32832554000000003</v>
      </c>
      <c r="Q441" s="1">
        <v>0.17908665800000001</v>
      </c>
      <c r="R441" s="1">
        <f t="shared" si="106"/>
        <v>99.990050748999991</v>
      </c>
      <c r="T441" s="1">
        <f t="shared" si="107"/>
        <v>51.641791041411608</v>
      </c>
      <c r="U441" s="1">
        <f t="shared" si="108"/>
        <v>1.4029850745065555</v>
      </c>
      <c r="V441" s="1">
        <f t="shared" si="109"/>
        <v>17.064676617509019</v>
      </c>
      <c r="W441" s="1">
        <f t="shared" si="110"/>
        <v>8.5572139296924732</v>
      </c>
      <c r="X441" s="1">
        <f t="shared" si="111"/>
        <v>0.14925373162838657</v>
      </c>
      <c r="Y441" s="1">
        <f t="shared" si="112"/>
        <v>6.656716417424728</v>
      </c>
      <c r="Z441" s="1">
        <f t="shared" si="113"/>
        <v>10.477611943911107</v>
      </c>
      <c r="AA441" s="1">
        <f t="shared" si="114"/>
        <v>3.5422885571796985</v>
      </c>
      <c r="AB441" s="1">
        <f t="shared" si="115"/>
        <v>0.32835820918241071</v>
      </c>
      <c r="AC441" s="1">
        <f t="shared" si="116"/>
        <v>0.17910447755402412</v>
      </c>
      <c r="AD441" s="1">
        <f t="shared" si="117"/>
        <v>100.00000000000001</v>
      </c>
      <c r="AE441" s="8"/>
      <c r="AF441" s="8"/>
      <c r="AG441" s="8"/>
      <c r="AH441" s="8"/>
      <c r="AI441" s="1">
        <v>4.0999999999999996</v>
      </c>
      <c r="AJ441" s="1">
        <v>0.06</v>
      </c>
      <c r="AK441" s="1">
        <v>239</v>
      </c>
      <c r="AL441" s="1">
        <v>30.1</v>
      </c>
      <c r="AM441" s="1">
        <v>5.66</v>
      </c>
      <c r="AN441" s="1">
        <v>45</v>
      </c>
      <c r="AO441" s="1">
        <v>6.46</v>
      </c>
      <c r="AP441" s="1">
        <v>16.25</v>
      </c>
      <c r="AQ441" s="1">
        <v>2.42</v>
      </c>
      <c r="AR441" s="1">
        <v>11.56</v>
      </c>
      <c r="AS441" s="1">
        <v>3.52</v>
      </c>
      <c r="AT441" s="1">
        <v>1.29</v>
      </c>
      <c r="AU441" s="1">
        <v>4.43</v>
      </c>
      <c r="AV441" s="1">
        <v>0.78</v>
      </c>
      <c r="AW441" s="1">
        <v>4.84</v>
      </c>
      <c r="AX441" s="1">
        <v>1.04</v>
      </c>
      <c r="AY441" s="1">
        <v>2.93</v>
      </c>
      <c r="AZ441" s="1">
        <v>0.44</v>
      </c>
      <c r="BA441" s="1">
        <v>2.84</v>
      </c>
      <c r="BB441" s="1">
        <v>0.44</v>
      </c>
      <c r="BC441" s="1">
        <v>2.61</v>
      </c>
      <c r="BD441" s="1">
        <v>0.36099999999999999</v>
      </c>
      <c r="BE441" s="1">
        <v>0.9</v>
      </c>
      <c r="BF441" s="1">
        <v>0.53700000000000003</v>
      </c>
      <c r="BG441" s="1">
        <v>0.185</v>
      </c>
      <c r="BH441" s="1">
        <f t="shared" si="122"/>
        <v>83.798882681564237</v>
      </c>
      <c r="BI441" s="1">
        <f t="shared" si="121"/>
        <v>0.11173184357541899</v>
      </c>
      <c r="BJ441" s="1">
        <f t="shared" si="120"/>
        <v>7.6350093109869634</v>
      </c>
      <c r="BL441" s="68"/>
      <c r="BM441" s="68"/>
    </row>
    <row r="442" spans="1:65" s="1" customFormat="1" x14ac:dyDescent="0.3">
      <c r="A442" s="22" t="s">
        <v>248</v>
      </c>
      <c r="B442" s="19" t="s">
        <v>166</v>
      </c>
      <c r="C442" s="1" t="s">
        <v>1007</v>
      </c>
      <c r="D442" s="19" t="s">
        <v>235</v>
      </c>
      <c r="E442" s="19" t="s">
        <v>51</v>
      </c>
      <c r="F442" s="1">
        <v>19.829999999999998</v>
      </c>
      <c r="G442" s="1">
        <v>144.30000000000001</v>
      </c>
      <c r="H442" s="1">
        <v>52.169954480000001</v>
      </c>
      <c r="I442" s="1">
        <v>1.284774911</v>
      </c>
      <c r="J442" s="1">
        <v>17.1168437</v>
      </c>
      <c r="K442" s="1">
        <v>8.1638846740000002</v>
      </c>
      <c r="L442" s="1">
        <v>0.15174506800000001</v>
      </c>
      <c r="M442" s="1">
        <v>6.6262013150000003</v>
      </c>
      <c r="N442" s="1">
        <v>10.69296915</v>
      </c>
      <c r="O442" s="1">
        <v>3.1259484070000001</v>
      </c>
      <c r="P442" s="1">
        <v>0.48558421899999998</v>
      </c>
      <c r="Q442" s="1">
        <v>0.18209408199999999</v>
      </c>
      <c r="R442" s="1">
        <f t="shared" si="106"/>
        <v>100.00000000600001</v>
      </c>
      <c r="T442" s="1">
        <f t="shared" si="107"/>
        <v>52.169954476869798</v>
      </c>
      <c r="U442" s="1">
        <f t="shared" si="108"/>
        <v>1.2847749109229134</v>
      </c>
      <c r="V442" s="1">
        <f t="shared" si="109"/>
        <v>17.116843698972989</v>
      </c>
      <c r="W442" s="1">
        <f t="shared" si="110"/>
        <v>8.1638846735101662</v>
      </c>
      <c r="X442" s="1">
        <f t="shared" si="111"/>
        <v>0.15174506799089529</v>
      </c>
      <c r="Y442" s="1">
        <f t="shared" si="112"/>
        <v>6.6262013146024268</v>
      </c>
      <c r="Z442" s="1">
        <f t="shared" si="113"/>
        <v>10.69296914935842</v>
      </c>
      <c r="AA442" s="1">
        <f t="shared" si="114"/>
        <v>3.1259484068124426</v>
      </c>
      <c r="AB442" s="1">
        <f t="shared" si="115"/>
        <v>0.4855842189708649</v>
      </c>
      <c r="AC442" s="1">
        <f t="shared" si="116"/>
        <v>0.18209408198907431</v>
      </c>
      <c r="AD442" s="1">
        <f t="shared" si="117"/>
        <v>100</v>
      </c>
      <c r="AE442" s="8"/>
      <c r="AF442" s="8"/>
      <c r="AG442" s="8"/>
      <c r="AH442" s="8"/>
      <c r="AI442" s="1">
        <v>8.3000000000000007</v>
      </c>
      <c r="AJ442" s="1">
        <v>0.12</v>
      </c>
      <c r="AK442" s="1">
        <v>262</v>
      </c>
      <c r="AL442" s="1">
        <v>29</v>
      </c>
      <c r="AM442" s="1">
        <v>6.69</v>
      </c>
      <c r="AN442" s="1">
        <v>88</v>
      </c>
      <c r="AO442" s="1">
        <v>8.36</v>
      </c>
      <c r="AP442" s="1">
        <v>18.829999999999998</v>
      </c>
      <c r="AQ442" s="1">
        <v>2.7</v>
      </c>
      <c r="AR442" s="1">
        <v>12.39</v>
      </c>
      <c r="AS442" s="1">
        <v>3.62</v>
      </c>
      <c r="AT442" s="1">
        <v>1.22</v>
      </c>
      <c r="AU442" s="1">
        <v>4.4000000000000004</v>
      </c>
      <c r="AV442" s="1">
        <v>0.74</v>
      </c>
      <c r="AW442" s="1">
        <v>4.72</v>
      </c>
      <c r="AX442" s="1">
        <v>0.98</v>
      </c>
      <c r="AY442" s="1">
        <v>2.81</v>
      </c>
      <c r="AZ442" s="1">
        <v>0.43</v>
      </c>
      <c r="BA442" s="1">
        <v>2.77</v>
      </c>
      <c r="BB442" s="1">
        <v>0.43</v>
      </c>
      <c r="BC442" s="1">
        <v>2.59</v>
      </c>
      <c r="BD442" s="1">
        <v>0.42399999999999999</v>
      </c>
      <c r="BE442" s="1">
        <v>1.2</v>
      </c>
      <c r="BF442" s="1">
        <v>1</v>
      </c>
      <c r="BG442" s="1">
        <v>0.33100000000000002</v>
      </c>
      <c r="BH442" s="1">
        <f t="shared" si="122"/>
        <v>88</v>
      </c>
      <c r="BI442" s="1">
        <f t="shared" si="121"/>
        <v>0.12</v>
      </c>
      <c r="BJ442" s="1">
        <f t="shared" si="120"/>
        <v>8.3000000000000007</v>
      </c>
      <c r="BL442" s="68"/>
      <c r="BM442" s="68"/>
    </row>
    <row r="443" spans="1:65" s="1" customFormat="1" x14ac:dyDescent="0.3">
      <c r="A443" s="22" t="s">
        <v>248</v>
      </c>
      <c r="B443" s="19" t="s">
        <v>167</v>
      </c>
      <c r="C443" s="1" t="s">
        <v>1007</v>
      </c>
      <c r="D443" s="19" t="s">
        <v>235</v>
      </c>
      <c r="E443" s="19" t="s">
        <v>51</v>
      </c>
      <c r="F443" s="1">
        <v>20.309999999999999</v>
      </c>
      <c r="G443" s="1">
        <v>143.93</v>
      </c>
      <c r="H443" s="1">
        <v>51.907630519999998</v>
      </c>
      <c r="I443" s="1">
        <v>1.114457831</v>
      </c>
      <c r="J443" s="1">
        <v>16.566265059999999</v>
      </c>
      <c r="K443" s="1">
        <v>8.5240963860000001</v>
      </c>
      <c r="L443" s="1">
        <v>0.15060240999999999</v>
      </c>
      <c r="M443" s="1">
        <v>6.3654618469999997</v>
      </c>
      <c r="N443" s="1">
        <v>11.746987949999999</v>
      </c>
      <c r="O443" s="1">
        <v>3.002008032</v>
      </c>
      <c r="P443" s="1">
        <v>0.42168674699999997</v>
      </c>
      <c r="Q443" s="1">
        <v>0.20080321300000001</v>
      </c>
      <c r="R443" s="1">
        <f t="shared" si="106"/>
        <v>99.999999996000014</v>
      </c>
      <c r="T443" s="1">
        <f t="shared" si="107"/>
        <v>51.907630522076296</v>
      </c>
      <c r="U443" s="1">
        <f t="shared" si="108"/>
        <v>1.1144578310445781</v>
      </c>
      <c r="V443" s="1">
        <f t="shared" si="109"/>
        <v>16.566265060662648</v>
      </c>
      <c r="W443" s="1">
        <f t="shared" si="110"/>
        <v>8.5240963863409629</v>
      </c>
      <c r="X443" s="1">
        <f t="shared" si="111"/>
        <v>0.15060241000602406</v>
      </c>
      <c r="Y443" s="1">
        <f t="shared" si="112"/>
        <v>6.3654618472546183</v>
      </c>
      <c r="Z443" s="1">
        <f t="shared" si="113"/>
        <v>11.746987950469876</v>
      </c>
      <c r="AA443" s="1">
        <f t="shared" si="114"/>
        <v>3.0020080321200799</v>
      </c>
      <c r="AB443" s="1">
        <f t="shared" si="115"/>
        <v>0.42168674701686737</v>
      </c>
      <c r="AC443" s="1">
        <f t="shared" si="116"/>
        <v>0.20080321300803208</v>
      </c>
      <c r="AD443" s="1">
        <f t="shared" si="117"/>
        <v>99.999999999999972</v>
      </c>
      <c r="AE443" s="8"/>
      <c r="AF443" s="8"/>
      <c r="AG443" s="8"/>
      <c r="AH443" s="8"/>
      <c r="AI443" s="1">
        <v>7.1</v>
      </c>
      <c r="AJ443" s="1">
        <v>0.1</v>
      </c>
      <c r="AK443" s="1">
        <v>306</v>
      </c>
      <c r="AL443" s="1">
        <v>24.3</v>
      </c>
      <c r="AM443" s="1">
        <v>4.93</v>
      </c>
      <c r="AN443" s="1">
        <v>94</v>
      </c>
      <c r="AO443" s="1">
        <v>9.49</v>
      </c>
      <c r="AP443" s="1">
        <v>20.48</v>
      </c>
      <c r="AQ443" s="1">
        <v>2.82</v>
      </c>
      <c r="AR443" s="1">
        <v>12.68</v>
      </c>
      <c r="AS443" s="1">
        <v>3.41</v>
      </c>
      <c r="AT443" s="1">
        <v>1.17</v>
      </c>
      <c r="AU443" s="1">
        <v>3.86</v>
      </c>
      <c r="AV443" s="1">
        <v>0.64</v>
      </c>
      <c r="AW443" s="1">
        <v>3.97</v>
      </c>
      <c r="AX443" s="1">
        <v>0.83</v>
      </c>
      <c r="AY443" s="1">
        <v>2.3199999999999998</v>
      </c>
      <c r="AZ443" s="1">
        <v>0.34</v>
      </c>
      <c r="BA443" s="1">
        <v>2.2799999999999998</v>
      </c>
      <c r="BB443" s="1">
        <v>0.35</v>
      </c>
      <c r="BC443" s="1">
        <v>2.09</v>
      </c>
      <c r="BD443" s="1">
        <v>0.307</v>
      </c>
      <c r="BE443" s="1">
        <v>1.2</v>
      </c>
      <c r="BF443" s="1">
        <v>1.1639999999999999</v>
      </c>
      <c r="BG443" s="1">
        <v>0.28299999999999997</v>
      </c>
      <c r="BH443" s="1">
        <f t="shared" si="122"/>
        <v>80.756013745704479</v>
      </c>
      <c r="BI443" s="1">
        <f t="shared" si="121"/>
        <v>8.5910652920962213E-2</v>
      </c>
      <c r="BJ443" s="1">
        <f t="shared" si="120"/>
        <v>6.0996563573883167</v>
      </c>
      <c r="BL443" s="68"/>
      <c r="BM443" s="68"/>
    </row>
    <row r="444" spans="1:65" s="1" customFormat="1" x14ac:dyDescent="0.3">
      <c r="A444" s="22" t="s">
        <v>248</v>
      </c>
      <c r="B444" s="19" t="s">
        <v>168</v>
      </c>
      <c r="C444" s="1" t="s">
        <v>1007</v>
      </c>
      <c r="D444" s="19" t="s">
        <v>235</v>
      </c>
      <c r="E444" s="19" t="s">
        <v>51</v>
      </c>
      <c r="F444" s="1">
        <v>20.82</v>
      </c>
      <c r="G444" s="1">
        <v>143.55000000000001</v>
      </c>
      <c r="H444" s="1">
        <v>51.475442630000003</v>
      </c>
      <c r="I444" s="1">
        <v>1.1203361009999999</v>
      </c>
      <c r="J444" s="1">
        <v>16.955086529999999</v>
      </c>
      <c r="K444" s="1">
        <v>8.5925777730000004</v>
      </c>
      <c r="L444" s="1">
        <v>0.150045014</v>
      </c>
      <c r="M444" s="1">
        <v>7.0721216360000003</v>
      </c>
      <c r="N444" s="1">
        <v>11.563469039999999</v>
      </c>
      <c r="O444" s="1">
        <v>2.7008102429999998</v>
      </c>
      <c r="P444" s="1">
        <v>0.22006602</v>
      </c>
      <c r="Q444" s="1">
        <v>0.150045014</v>
      </c>
      <c r="R444" s="1">
        <f t="shared" si="106"/>
        <v>100.00000000100002</v>
      </c>
      <c r="T444" s="1">
        <f t="shared" si="107"/>
        <v>51.475442629485237</v>
      </c>
      <c r="U444" s="1">
        <f t="shared" si="108"/>
        <v>1.1203361009887964</v>
      </c>
      <c r="V444" s="1">
        <f t="shared" si="109"/>
        <v>16.955086529830446</v>
      </c>
      <c r="W444" s="1">
        <f t="shared" si="110"/>
        <v>8.5925777729140727</v>
      </c>
      <c r="X444" s="1">
        <f t="shared" si="111"/>
        <v>0.15004501399849954</v>
      </c>
      <c r="Y444" s="1">
        <f t="shared" si="112"/>
        <v>7.0721216359292782</v>
      </c>
      <c r="Z444" s="1">
        <f t="shared" si="113"/>
        <v>11.563469039884362</v>
      </c>
      <c r="AA444" s="1">
        <f t="shared" si="114"/>
        <v>2.7008102429729912</v>
      </c>
      <c r="AB444" s="1">
        <f t="shared" si="115"/>
        <v>0.22006601999779932</v>
      </c>
      <c r="AC444" s="1">
        <f t="shared" si="116"/>
        <v>0.15004501399849954</v>
      </c>
      <c r="AD444" s="1">
        <f t="shared" si="117"/>
        <v>99.999999999999972</v>
      </c>
      <c r="AE444" s="8"/>
      <c r="AF444" s="8"/>
      <c r="AG444" s="8"/>
      <c r="AH444" s="8"/>
      <c r="AI444" s="1">
        <v>3</v>
      </c>
      <c r="AJ444" s="1">
        <v>0.05</v>
      </c>
      <c r="AK444" s="1">
        <v>174</v>
      </c>
      <c r="AL444" s="1">
        <v>27.7</v>
      </c>
      <c r="AM444" s="1">
        <v>2.62</v>
      </c>
      <c r="AN444" s="1">
        <v>46</v>
      </c>
      <c r="AO444" s="1">
        <v>4.08</v>
      </c>
      <c r="AP444" s="1">
        <v>10.77</v>
      </c>
      <c r="AQ444" s="1">
        <v>1.71</v>
      </c>
      <c r="AR444" s="1">
        <v>8.73</v>
      </c>
      <c r="AS444" s="1">
        <v>2.86</v>
      </c>
      <c r="AT444" s="1">
        <v>1.08</v>
      </c>
      <c r="AU444" s="1">
        <v>3.87</v>
      </c>
      <c r="AV444" s="1">
        <v>0.67</v>
      </c>
      <c r="AW444" s="1">
        <v>4.33</v>
      </c>
      <c r="AX444" s="1">
        <v>0.92</v>
      </c>
      <c r="AY444" s="1">
        <v>2.66</v>
      </c>
      <c r="AZ444" s="1">
        <v>0.41</v>
      </c>
      <c r="BA444" s="1">
        <v>2.5299999999999998</v>
      </c>
      <c r="BB444" s="1">
        <v>0.39</v>
      </c>
      <c r="BC444" s="1">
        <v>2.04</v>
      </c>
      <c r="BD444" s="1">
        <v>0.17699999999999999</v>
      </c>
      <c r="BE444" s="1">
        <v>0.7</v>
      </c>
      <c r="BF444" s="1">
        <v>0.33100000000000002</v>
      </c>
      <c r="BG444" s="1">
        <v>0.12</v>
      </c>
      <c r="BH444" s="1">
        <f t="shared" si="122"/>
        <v>138.97280966767372</v>
      </c>
      <c r="BI444" s="1">
        <f t="shared" si="121"/>
        <v>0.15105740181268881</v>
      </c>
      <c r="BJ444" s="1">
        <f t="shared" si="120"/>
        <v>9.0634441087613293</v>
      </c>
      <c r="BL444" s="68"/>
      <c r="BM444" s="68"/>
    </row>
    <row r="445" spans="1:65" s="1" customFormat="1" x14ac:dyDescent="0.3">
      <c r="A445" s="22" t="s">
        <v>248</v>
      </c>
      <c r="B445" s="19" t="s">
        <v>169</v>
      </c>
      <c r="C445" s="1" t="s">
        <v>1007</v>
      </c>
      <c r="D445" s="19" t="s">
        <v>235</v>
      </c>
      <c r="E445" s="19" t="s">
        <v>51</v>
      </c>
      <c r="F445" s="1">
        <v>20.82</v>
      </c>
      <c r="G445" s="1">
        <v>143.55000000000001</v>
      </c>
      <c r="H445" s="1">
        <v>52.359528089999998</v>
      </c>
      <c r="I445" s="1">
        <v>1.169766047</v>
      </c>
      <c r="J445" s="1">
        <v>16.656668669999998</v>
      </c>
      <c r="K445" s="1">
        <v>8.3083383319999999</v>
      </c>
      <c r="L445" s="1">
        <v>0.159968006</v>
      </c>
      <c r="M445" s="1">
        <v>7.2485502899999998</v>
      </c>
      <c r="N445" s="1">
        <v>11.28774245</v>
      </c>
      <c r="O445" s="1">
        <v>2.4495100980000002</v>
      </c>
      <c r="P445" s="1">
        <v>0.209958008</v>
      </c>
      <c r="Q445" s="1">
        <v>0.14997000599999999</v>
      </c>
      <c r="R445" s="1">
        <f t="shared" si="106"/>
        <v>99.999999997000003</v>
      </c>
      <c r="T445" s="1">
        <f t="shared" si="107"/>
        <v>52.35952809157078</v>
      </c>
      <c r="U445" s="1">
        <f t="shared" si="108"/>
        <v>1.1697660470350928</v>
      </c>
      <c r="V445" s="1">
        <f t="shared" si="109"/>
        <v>16.656668670499698</v>
      </c>
      <c r="W445" s="1">
        <f t="shared" si="110"/>
        <v>8.3083383322492494</v>
      </c>
      <c r="X445" s="1">
        <f t="shared" si="111"/>
        <v>0.15996800600479902</v>
      </c>
      <c r="Y445" s="1">
        <f t="shared" si="112"/>
        <v>7.2485502902174561</v>
      </c>
      <c r="Z445" s="1">
        <f t="shared" si="113"/>
        <v>11.28774245033863</v>
      </c>
      <c r="AA445" s="1">
        <f t="shared" si="114"/>
        <v>2.4495100980734854</v>
      </c>
      <c r="AB445" s="1">
        <f t="shared" si="115"/>
        <v>0.20995800800629871</v>
      </c>
      <c r="AC445" s="1">
        <f t="shared" si="116"/>
        <v>0.14997000600449908</v>
      </c>
      <c r="AD445" s="1">
        <f t="shared" si="117"/>
        <v>99.999999999999986</v>
      </c>
      <c r="AE445" s="8"/>
      <c r="AF445" s="8"/>
      <c r="AG445" s="8"/>
      <c r="AH445" s="8"/>
      <c r="AI445" s="1">
        <v>3.2</v>
      </c>
      <c r="AJ445" s="1">
        <v>0.06</v>
      </c>
      <c r="AK445" s="1">
        <v>183</v>
      </c>
      <c r="AL445" s="1">
        <v>28.7</v>
      </c>
      <c r="AM445" s="1">
        <v>2.65</v>
      </c>
      <c r="AN445" s="1">
        <v>46</v>
      </c>
      <c r="AO445" s="1">
        <v>4.38</v>
      </c>
      <c r="AP445" s="1">
        <v>11.4</v>
      </c>
      <c r="AQ445" s="1">
        <v>1.82</v>
      </c>
      <c r="AR445" s="1">
        <v>9.2100000000000009</v>
      </c>
      <c r="AS445" s="1">
        <v>3.1</v>
      </c>
      <c r="AT445" s="1">
        <v>1.1299999999999999</v>
      </c>
      <c r="AU445" s="1">
        <v>4.0199999999999996</v>
      </c>
      <c r="AV445" s="1">
        <v>0.73</v>
      </c>
      <c r="AW445" s="1">
        <v>4.55</v>
      </c>
      <c r="AX445" s="1">
        <v>0.98</v>
      </c>
      <c r="AY445" s="1">
        <v>2.86</v>
      </c>
      <c r="AZ445" s="1">
        <v>0.44</v>
      </c>
      <c r="BA445" s="1">
        <v>2.67</v>
      </c>
      <c r="BB445" s="1">
        <v>0.42</v>
      </c>
      <c r="BC445" s="1">
        <v>2.12</v>
      </c>
      <c r="BD445" s="1">
        <v>0.185</v>
      </c>
      <c r="BE445" s="1">
        <v>0.7</v>
      </c>
      <c r="BF445" s="1">
        <v>0.35299999999999998</v>
      </c>
      <c r="BG445" s="1">
        <v>0.129</v>
      </c>
      <c r="BH445" s="1">
        <f t="shared" si="122"/>
        <v>130.3116147308782</v>
      </c>
      <c r="BI445" s="1">
        <f t="shared" si="121"/>
        <v>0.16997167138810199</v>
      </c>
      <c r="BJ445" s="1">
        <f t="shared" si="120"/>
        <v>9.0651558073654392</v>
      </c>
      <c r="BL445" s="68"/>
      <c r="BM445" s="68"/>
    </row>
    <row r="446" spans="1:65" s="1" customFormat="1" x14ac:dyDescent="0.3">
      <c r="A446" s="22" t="s">
        <v>248</v>
      </c>
      <c r="B446" s="19" t="s">
        <v>170</v>
      </c>
      <c r="C446" s="1" t="s">
        <v>1007</v>
      </c>
      <c r="D446" s="19" t="s">
        <v>235</v>
      </c>
      <c r="E446" s="19" t="s">
        <v>51</v>
      </c>
      <c r="F446" s="1">
        <v>20.97</v>
      </c>
      <c r="G446" s="1">
        <v>143.44</v>
      </c>
      <c r="H446" s="1">
        <v>51.461870789999999</v>
      </c>
      <c r="I446" s="1">
        <v>0.96453330699999995</v>
      </c>
      <c r="J446" s="1">
        <v>16.678388429999998</v>
      </c>
      <c r="K446" s="1">
        <v>8.3190997689999993</v>
      </c>
      <c r="L446" s="1">
        <v>0.160755551</v>
      </c>
      <c r="M446" s="1">
        <v>7.364613684</v>
      </c>
      <c r="N446" s="1">
        <v>12.177232999999999</v>
      </c>
      <c r="O446" s="1">
        <v>2.5017582639999998</v>
      </c>
      <c r="P446" s="1">
        <v>0.24113332700000001</v>
      </c>
      <c r="Q446" s="1">
        <v>0.13061388500000001</v>
      </c>
      <c r="R446" s="1">
        <f t="shared" si="106"/>
        <v>100.00000000700001</v>
      </c>
      <c r="T446" s="1">
        <f t="shared" si="107"/>
        <v>51.461870786397668</v>
      </c>
      <c r="U446" s="1">
        <f t="shared" si="108"/>
        <v>0.9645333069324824</v>
      </c>
      <c r="V446" s="1">
        <f t="shared" si="109"/>
        <v>16.678388428832509</v>
      </c>
      <c r="W446" s="1">
        <f t="shared" si="110"/>
        <v>8.3190997684176615</v>
      </c>
      <c r="X446" s="1">
        <f t="shared" si="111"/>
        <v>0.16075555098874708</v>
      </c>
      <c r="Y446" s="1">
        <f t="shared" si="112"/>
        <v>7.3646136834844764</v>
      </c>
      <c r="Z446" s="1">
        <f t="shared" si="113"/>
        <v>12.177232999147591</v>
      </c>
      <c r="AA446" s="1">
        <f t="shared" si="114"/>
        <v>2.5017582638248763</v>
      </c>
      <c r="AB446" s="1">
        <f t="shared" si="115"/>
        <v>0.24113332698312062</v>
      </c>
      <c r="AC446" s="1">
        <f t="shared" si="116"/>
        <v>0.13061388499085702</v>
      </c>
      <c r="AD446" s="1">
        <f t="shared" si="117"/>
        <v>99.999999999999986</v>
      </c>
      <c r="AE446" s="8"/>
      <c r="AF446" s="8"/>
      <c r="AG446" s="8"/>
      <c r="AH446" s="8"/>
      <c r="AI446" s="1">
        <v>3.8</v>
      </c>
      <c r="AJ446" s="1">
        <v>0.06</v>
      </c>
      <c r="AK446" s="1">
        <v>187</v>
      </c>
      <c r="AL446" s="1">
        <v>24.3</v>
      </c>
      <c r="AM446" s="1">
        <v>2.19</v>
      </c>
      <c r="AN446" s="1">
        <v>58</v>
      </c>
      <c r="AO446" s="1">
        <v>4.58</v>
      </c>
      <c r="AP446" s="1">
        <v>11.04</v>
      </c>
      <c r="AQ446" s="1">
        <v>1.71</v>
      </c>
      <c r="AR446" s="1">
        <v>8.49</v>
      </c>
      <c r="AS446" s="1">
        <v>2.73</v>
      </c>
      <c r="AT446" s="1">
        <v>1</v>
      </c>
      <c r="AU446" s="1">
        <v>3.51</v>
      </c>
      <c r="AV446" s="1">
        <v>0.6</v>
      </c>
      <c r="AW446" s="1">
        <v>3.82</v>
      </c>
      <c r="AX446" s="1">
        <v>0.81</v>
      </c>
      <c r="AY446" s="1">
        <v>2.34</v>
      </c>
      <c r="AZ446" s="1">
        <v>0.35</v>
      </c>
      <c r="BA446" s="1">
        <v>2.25</v>
      </c>
      <c r="BB446" s="1">
        <v>0.35</v>
      </c>
      <c r="BC446" s="1">
        <v>1.73</v>
      </c>
      <c r="BD446" s="1">
        <v>0.159</v>
      </c>
      <c r="BE446" s="1">
        <v>0.8</v>
      </c>
      <c r="BF446" s="1">
        <v>0.49199999999999999</v>
      </c>
      <c r="BG446" s="1">
        <v>0.16500000000000001</v>
      </c>
      <c r="BH446" s="1">
        <f t="shared" si="122"/>
        <v>117.88617886178862</v>
      </c>
      <c r="BI446" s="1">
        <f t="shared" si="121"/>
        <v>0.12195121951219512</v>
      </c>
      <c r="BJ446" s="1">
        <f t="shared" si="120"/>
        <v>7.7235772357723578</v>
      </c>
      <c r="BL446" s="68"/>
      <c r="BM446" s="68"/>
    </row>
    <row r="447" spans="1:65" s="1" customFormat="1" x14ac:dyDescent="0.3">
      <c r="A447" s="22" t="s">
        <v>249</v>
      </c>
      <c r="B447" s="19" t="s">
        <v>171</v>
      </c>
      <c r="C447" s="1" t="s">
        <v>1007</v>
      </c>
      <c r="D447" s="19" t="s">
        <v>235</v>
      </c>
      <c r="E447" s="19" t="s">
        <v>189</v>
      </c>
      <c r="H447" s="1">
        <v>52.133122649999997</v>
      </c>
      <c r="I447" s="1">
        <v>1.5998419909999999</v>
      </c>
      <c r="J447" s="1">
        <v>15.68240174</v>
      </c>
      <c r="K447" s="1">
        <v>9.3620383169999997</v>
      </c>
      <c r="L447" s="1">
        <v>0</v>
      </c>
      <c r="M447" s="1">
        <v>7.1400355519999996</v>
      </c>
      <c r="N447" s="1">
        <v>10.240963860000001</v>
      </c>
      <c r="O447" s="1">
        <v>3.43669761</v>
      </c>
      <c r="P447" s="1">
        <v>0.22713806</v>
      </c>
      <c r="Q447" s="1">
        <v>0.177760221</v>
      </c>
      <c r="R447" s="1">
        <f t="shared" si="106"/>
        <v>100.00000000099999</v>
      </c>
      <c r="T447" s="1">
        <f t="shared" si="107"/>
        <v>52.133122649478672</v>
      </c>
      <c r="U447" s="1">
        <f t="shared" si="108"/>
        <v>1.5998419909840016</v>
      </c>
      <c r="V447" s="1">
        <f t="shared" si="109"/>
        <v>15.682401739843177</v>
      </c>
      <c r="W447" s="1">
        <f t="shared" si="110"/>
        <v>9.3620383169063803</v>
      </c>
      <c r="X447" s="1">
        <f t="shared" si="111"/>
        <v>0</v>
      </c>
      <c r="Y447" s="1">
        <f t="shared" si="112"/>
        <v>7.1400355519285998</v>
      </c>
      <c r="Z447" s="1">
        <f t="shared" si="113"/>
        <v>10.240963859897592</v>
      </c>
      <c r="AA447" s="1">
        <f t="shared" si="114"/>
        <v>3.4366976099656332</v>
      </c>
      <c r="AB447" s="1">
        <f t="shared" si="115"/>
        <v>0.22713805999772865</v>
      </c>
      <c r="AC447" s="1">
        <f t="shared" si="116"/>
        <v>0.17776022099822242</v>
      </c>
      <c r="AD447" s="1">
        <f t="shared" si="117"/>
        <v>100.00000000000001</v>
      </c>
      <c r="AE447" s="8">
        <v>0.73</v>
      </c>
      <c r="AF447" s="8"/>
      <c r="AG447" s="8">
        <v>180</v>
      </c>
      <c r="AH447" s="8"/>
      <c r="BL447" s="68"/>
      <c r="BM447" s="68"/>
    </row>
    <row r="448" spans="1:65" s="1" customFormat="1" x14ac:dyDescent="0.3">
      <c r="A448" s="22" t="s">
        <v>249</v>
      </c>
      <c r="B448" s="19" t="s">
        <v>172</v>
      </c>
      <c r="C448" s="1" t="s">
        <v>1007</v>
      </c>
      <c r="D448" s="19" t="s">
        <v>235</v>
      </c>
      <c r="E448" s="19" t="s">
        <v>189</v>
      </c>
      <c r="H448" s="1">
        <v>52.312050999999997</v>
      </c>
      <c r="I448" s="1">
        <v>1.1231407470000001</v>
      </c>
      <c r="J448" s="1">
        <v>16.695335419999999</v>
      </c>
      <c r="K448" s="1">
        <v>7.8113933019999999</v>
      </c>
      <c r="L448" s="1">
        <v>0.151775777</v>
      </c>
      <c r="M448" s="1">
        <v>6.4150561570000004</v>
      </c>
      <c r="N448" s="1">
        <v>11.83851057</v>
      </c>
      <c r="O448" s="1">
        <v>3.0253971470000001</v>
      </c>
      <c r="P448" s="1">
        <v>0.42497217399999998</v>
      </c>
      <c r="Q448" s="1">
        <v>0.20236770200000001</v>
      </c>
      <c r="R448" s="1">
        <f t="shared" si="106"/>
        <v>99.999999996</v>
      </c>
      <c r="T448" s="1">
        <f t="shared" si="107"/>
        <v>52.312051002092474</v>
      </c>
      <c r="U448" s="1">
        <f t="shared" si="108"/>
        <v>1.1231407470449257</v>
      </c>
      <c r="V448" s="1">
        <f t="shared" si="109"/>
        <v>16.69533542066781</v>
      </c>
      <c r="W448" s="1">
        <f t="shared" si="110"/>
        <v>7.8113933023124558</v>
      </c>
      <c r="X448" s="1">
        <f t="shared" si="111"/>
        <v>0.15177577700607103</v>
      </c>
      <c r="Y448" s="1">
        <f t="shared" si="112"/>
        <v>6.4150561572566032</v>
      </c>
      <c r="Z448" s="1">
        <f t="shared" si="113"/>
        <v>11.838510570473542</v>
      </c>
      <c r="AA448" s="1">
        <f t="shared" si="114"/>
        <v>3.0253971471210157</v>
      </c>
      <c r="AB448" s="1">
        <f t="shared" si="115"/>
        <v>0.42497217401699883</v>
      </c>
      <c r="AC448" s="1">
        <f t="shared" si="116"/>
        <v>0.2023677020080947</v>
      </c>
      <c r="AD448" s="1">
        <f t="shared" si="117"/>
        <v>99.999999999999986</v>
      </c>
      <c r="AE448" s="8">
        <v>1.82</v>
      </c>
      <c r="AF448" s="8"/>
      <c r="AG448" s="8">
        <v>128</v>
      </c>
      <c r="AH448" s="8"/>
      <c r="BL448" s="68"/>
      <c r="BM448" s="68"/>
    </row>
    <row r="449" spans="1:69" s="1" customFormat="1" x14ac:dyDescent="0.3">
      <c r="A449" s="22" t="s">
        <v>249</v>
      </c>
      <c r="B449" s="19" t="s">
        <v>173</v>
      </c>
      <c r="C449" s="1" t="s">
        <v>1007</v>
      </c>
      <c r="D449" s="19" t="s">
        <v>235</v>
      </c>
      <c r="E449" s="19" t="s">
        <v>189</v>
      </c>
      <c r="H449" s="1">
        <v>50.993113090000001</v>
      </c>
      <c r="I449" s="1">
        <v>1.1278570720000001</v>
      </c>
      <c r="J449" s="1">
        <v>17.796187239999998</v>
      </c>
      <c r="K449" s="1">
        <v>7.2063080150000003</v>
      </c>
      <c r="L449" s="1">
        <v>0.14971554000000001</v>
      </c>
      <c r="M449" s="1">
        <v>7.7053598159999996</v>
      </c>
      <c r="N449" s="1">
        <v>11.807565629999999</v>
      </c>
      <c r="O449" s="1">
        <v>2.7447849089999998</v>
      </c>
      <c r="P449" s="1">
        <v>0.29943108099999999</v>
      </c>
      <c r="Q449" s="1">
        <v>0.169677613</v>
      </c>
      <c r="R449" s="1">
        <f t="shared" ref="R449:R464" si="123">SUM(H449:Q449)</f>
        <v>100.00000000600001</v>
      </c>
      <c r="T449" s="1">
        <f t="shared" ref="T449:T464" si="124">H449/$R449*100</f>
        <v>50.993113086940411</v>
      </c>
      <c r="U449" s="1">
        <f t="shared" ref="U449:U464" si="125">I449/$R449*100</f>
        <v>1.1278570719323284</v>
      </c>
      <c r="V449" s="1">
        <f t="shared" ref="V449:V464" si="126">J449/$R449*100</f>
        <v>17.796187238932227</v>
      </c>
      <c r="W449" s="1">
        <f t="shared" ref="W449:W464" si="127">K449/$R449*100</f>
        <v>7.2063080145676208</v>
      </c>
      <c r="X449" s="1">
        <f t="shared" ref="X449:X464" si="128">L449/$R449*100</f>
        <v>0.14971553999101708</v>
      </c>
      <c r="Y449" s="1">
        <f t="shared" ref="Y449:Y464" si="129">M449/$R449*100</f>
        <v>7.705359815537677</v>
      </c>
      <c r="Z449" s="1">
        <f t="shared" ref="Z449:Z464" si="130">N449/$R449*100</f>
        <v>11.807565629291544</v>
      </c>
      <c r="AA449" s="1">
        <f t="shared" ref="AA449:AA464" si="131">O449/$R449*100</f>
        <v>2.7447849088353129</v>
      </c>
      <c r="AB449" s="1">
        <f t="shared" ref="AB449:AB464" si="132">P449/$R449*100</f>
        <v>0.29943108098203408</v>
      </c>
      <c r="AC449" s="1">
        <f t="shared" ref="AC449:AC464" si="133">Q449/$R449*100</f>
        <v>0.16967761298981934</v>
      </c>
      <c r="AD449" s="1">
        <f t="shared" ref="AD449:AD464" si="134">SUM(T449:AC449)</f>
        <v>100</v>
      </c>
      <c r="AE449" s="8">
        <v>1</v>
      </c>
      <c r="AF449" s="8"/>
      <c r="AG449" s="8">
        <v>112</v>
      </c>
      <c r="AH449" s="8"/>
      <c r="BL449" s="68"/>
      <c r="BM449" s="68"/>
    </row>
    <row r="450" spans="1:69" s="1" customFormat="1" x14ac:dyDescent="0.3">
      <c r="A450" s="22" t="s">
        <v>249</v>
      </c>
      <c r="B450" s="19" t="s">
        <v>174</v>
      </c>
      <c r="C450" s="1" t="s">
        <v>1007</v>
      </c>
      <c r="D450" s="19" t="s">
        <v>235</v>
      </c>
      <c r="E450" s="19" t="s">
        <v>189</v>
      </c>
      <c r="H450" s="1">
        <v>51.88022986</v>
      </c>
      <c r="I450" s="1">
        <v>1.129146083</v>
      </c>
      <c r="J450" s="1">
        <v>17.088416169999999</v>
      </c>
      <c r="K450" s="1">
        <v>7.8737775990000003</v>
      </c>
      <c r="L450" s="1">
        <v>0.15122492200000001</v>
      </c>
      <c r="M450" s="1">
        <v>7.1277346509999999</v>
      </c>
      <c r="N450" s="1">
        <v>11.654400649999999</v>
      </c>
      <c r="O450" s="1">
        <v>2.7220485939999999</v>
      </c>
      <c r="P450" s="1">
        <v>0.22179655200000001</v>
      </c>
      <c r="Q450" s="1">
        <v>0.15122492200000001</v>
      </c>
      <c r="R450" s="1">
        <f t="shared" si="123"/>
        <v>100.00000000299998</v>
      </c>
      <c r="T450" s="1">
        <f t="shared" si="124"/>
        <v>51.880229858443606</v>
      </c>
      <c r="U450" s="1">
        <f t="shared" si="125"/>
        <v>1.1291460829661257</v>
      </c>
      <c r="V450" s="1">
        <f t="shared" si="126"/>
        <v>17.088416169487349</v>
      </c>
      <c r="W450" s="1">
        <f t="shared" si="127"/>
        <v>7.8737775987637884</v>
      </c>
      <c r="X450" s="1">
        <f t="shared" si="128"/>
        <v>0.15122492199546328</v>
      </c>
      <c r="Y450" s="1">
        <f t="shared" si="129"/>
        <v>7.1277346507861692</v>
      </c>
      <c r="Z450" s="1">
        <f t="shared" si="130"/>
        <v>11.65440064965037</v>
      </c>
      <c r="AA450" s="1">
        <f t="shared" si="131"/>
        <v>2.722048593918339</v>
      </c>
      <c r="AB450" s="1">
        <f t="shared" si="132"/>
        <v>0.22179655199334614</v>
      </c>
      <c r="AC450" s="1">
        <f t="shared" si="133"/>
        <v>0.15122492199546328</v>
      </c>
      <c r="AD450" s="1">
        <f t="shared" si="134"/>
        <v>100.00000000000003</v>
      </c>
      <c r="AE450" s="8">
        <v>1.41</v>
      </c>
      <c r="AF450" s="8"/>
      <c r="AG450" s="8">
        <v>111</v>
      </c>
      <c r="AH450" s="8"/>
      <c r="BL450" s="68"/>
      <c r="BM450" s="68"/>
    </row>
    <row r="451" spans="1:69" s="1" customFormat="1" x14ac:dyDescent="0.3">
      <c r="A451" s="22" t="s">
        <v>249</v>
      </c>
      <c r="B451" s="19" t="s">
        <v>175</v>
      </c>
      <c r="C451" s="1" t="s">
        <v>1007</v>
      </c>
      <c r="D451" s="19" t="s">
        <v>235</v>
      </c>
      <c r="E451" s="19" t="s">
        <v>189</v>
      </c>
      <c r="H451" s="1">
        <v>51.85</v>
      </c>
      <c r="I451" s="1">
        <v>0.97</v>
      </c>
      <c r="J451" s="1">
        <v>16.809999999999999</v>
      </c>
      <c r="K451" s="1">
        <v>7.62</v>
      </c>
      <c r="L451" s="1">
        <v>0.16</v>
      </c>
      <c r="M451" s="1">
        <v>7.42</v>
      </c>
      <c r="N451" s="1">
        <v>12.27</v>
      </c>
      <c r="O451" s="1">
        <v>2.52</v>
      </c>
      <c r="P451" s="1">
        <v>0.24</v>
      </c>
      <c r="Q451" s="1">
        <v>0.13</v>
      </c>
      <c r="R451" s="1">
        <f t="shared" si="123"/>
        <v>99.989999999999981</v>
      </c>
      <c r="T451" s="1">
        <f t="shared" si="124"/>
        <v>51.85518551855187</v>
      </c>
      <c r="U451" s="1">
        <f t="shared" si="125"/>
        <v>0.97009700970097024</v>
      </c>
      <c r="V451" s="1">
        <f t="shared" si="126"/>
        <v>16.811681168116813</v>
      </c>
      <c r="W451" s="1">
        <f t="shared" si="127"/>
        <v>7.6207620762076225</v>
      </c>
      <c r="X451" s="1">
        <f t="shared" si="128"/>
        <v>0.16001600160016005</v>
      </c>
      <c r="Y451" s="1">
        <f t="shared" si="129"/>
        <v>7.4207420742074222</v>
      </c>
      <c r="Z451" s="1">
        <f t="shared" si="130"/>
        <v>12.271227122712274</v>
      </c>
      <c r="AA451" s="1">
        <f t="shared" si="131"/>
        <v>2.5202520252025207</v>
      </c>
      <c r="AB451" s="1">
        <f t="shared" si="132"/>
        <v>0.24002400240024005</v>
      </c>
      <c r="AC451" s="1">
        <f t="shared" si="133"/>
        <v>0.13001300130013005</v>
      </c>
      <c r="AD451" s="1">
        <f t="shared" si="134"/>
        <v>100.00000000000004</v>
      </c>
      <c r="AE451" s="8">
        <v>1.76</v>
      </c>
      <c r="AF451" s="8"/>
      <c r="AG451" s="8">
        <v>66</v>
      </c>
      <c r="AH451" s="8"/>
      <c r="BL451" s="68"/>
      <c r="BM451" s="68"/>
    </row>
    <row r="452" spans="1:69" s="1" customFormat="1" x14ac:dyDescent="0.3">
      <c r="A452" s="22" t="s">
        <v>249</v>
      </c>
      <c r="B452" s="19" t="s">
        <v>176</v>
      </c>
      <c r="C452" s="1" t="s">
        <v>1007</v>
      </c>
      <c r="D452" s="19" t="s">
        <v>235</v>
      </c>
      <c r="E452" s="19" t="s">
        <v>189</v>
      </c>
      <c r="H452" s="1">
        <v>52.09</v>
      </c>
      <c r="I452" s="1">
        <v>1.6</v>
      </c>
      <c r="J452" s="1">
        <v>16.309999999999999</v>
      </c>
      <c r="K452" s="1">
        <v>8.35</v>
      </c>
      <c r="L452" s="1">
        <v>0</v>
      </c>
      <c r="M452" s="1">
        <v>7.3</v>
      </c>
      <c r="N452" s="1">
        <v>10.56</v>
      </c>
      <c r="O452" s="1">
        <v>3.26</v>
      </c>
      <c r="P452" s="1">
        <v>0.35</v>
      </c>
      <c r="Q452" s="1">
        <v>0.18</v>
      </c>
      <c r="R452" s="1">
        <f t="shared" si="123"/>
        <v>100</v>
      </c>
      <c r="T452" s="1">
        <f t="shared" si="124"/>
        <v>52.09</v>
      </c>
      <c r="U452" s="1">
        <f t="shared" si="125"/>
        <v>1.6</v>
      </c>
      <c r="V452" s="1">
        <f t="shared" si="126"/>
        <v>16.309999999999999</v>
      </c>
      <c r="W452" s="1">
        <f t="shared" si="127"/>
        <v>8.35</v>
      </c>
      <c r="X452" s="1">
        <f t="shared" si="128"/>
        <v>0</v>
      </c>
      <c r="Y452" s="1">
        <f t="shared" si="129"/>
        <v>7.3</v>
      </c>
      <c r="Z452" s="1">
        <f t="shared" si="130"/>
        <v>10.56</v>
      </c>
      <c r="AA452" s="1">
        <f t="shared" si="131"/>
        <v>3.26</v>
      </c>
      <c r="AB452" s="1">
        <f t="shared" si="132"/>
        <v>0.35</v>
      </c>
      <c r="AC452" s="1">
        <f t="shared" si="133"/>
        <v>0.18</v>
      </c>
      <c r="AD452" s="1">
        <f t="shared" si="134"/>
        <v>100</v>
      </c>
      <c r="AE452" s="8">
        <v>0.72</v>
      </c>
      <c r="AF452" s="8"/>
      <c r="AG452" s="8">
        <v>227</v>
      </c>
      <c r="AH452" s="8"/>
      <c r="BL452" s="68"/>
      <c r="BM452" s="68"/>
    </row>
    <row r="453" spans="1:69" s="1" customFormat="1" x14ac:dyDescent="0.3">
      <c r="A453" s="22" t="s">
        <v>249</v>
      </c>
      <c r="B453" s="19" t="s">
        <v>177</v>
      </c>
      <c r="C453" s="1" t="s">
        <v>1007</v>
      </c>
      <c r="D453" s="19" t="s">
        <v>235</v>
      </c>
      <c r="E453" s="19" t="s">
        <v>189</v>
      </c>
      <c r="H453" s="1">
        <v>52.05</v>
      </c>
      <c r="I453" s="1">
        <v>1.41</v>
      </c>
      <c r="J453" s="1">
        <v>17.2</v>
      </c>
      <c r="K453" s="1">
        <v>7.84</v>
      </c>
      <c r="L453" s="1">
        <v>0.15</v>
      </c>
      <c r="M453" s="1">
        <v>6.71</v>
      </c>
      <c r="N453" s="1">
        <v>10.56</v>
      </c>
      <c r="O453" s="1">
        <v>3.57</v>
      </c>
      <c r="P453" s="1">
        <v>0.33</v>
      </c>
      <c r="Q453" s="1">
        <v>0.18</v>
      </c>
      <c r="R453" s="1">
        <f t="shared" si="123"/>
        <v>100</v>
      </c>
      <c r="T453" s="1">
        <f t="shared" si="124"/>
        <v>52.05</v>
      </c>
      <c r="U453" s="1">
        <f t="shared" si="125"/>
        <v>1.41</v>
      </c>
      <c r="V453" s="1">
        <f t="shared" si="126"/>
        <v>17.2</v>
      </c>
      <c r="W453" s="1">
        <f t="shared" si="127"/>
        <v>7.84</v>
      </c>
      <c r="X453" s="1">
        <f t="shared" si="128"/>
        <v>0.15</v>
      </c>
      <c r="Y453" s="1">
        <f t="shared" si="129"/>
        <v>6.7099999999999991</v>
      </c>
      <c r="Z453" s="1">
        <f t="shared" si="130"/>
        <v>10.56</v>
      </c>
      <c r="AA453" s="1">
        <f t="shared" si="131"/>
        <v>3.5699999999999994</v>
      </c>
      <c r="AB453" s="1">
        <f t="shared" si="132"/>
        <v>0.33</v>
      </c>
      <c r="AC453" s="1">
        <f t="shared" si="133"/>
        <v>0.18</v>
      </c>
      <c r="AD453" s="1">
        <f t="shared" si="134"/>
        <v>100</v>
      </c>
      <c r="AE453" s="8">
        <v>1.1499999999999999</v>
      </c>
      <c r="AF453" s="8"/>
      <c r="AG453" s="8">
        <v>160</v>
      </c>
      <c r="AH453" s="8"/>
      <c r="BL453" s="68"/>
      <c r="BM453" s="68"/>
    </row>
    <row r="454" spans="1:69" s="1" customFormat="1" x14ac:dyDescent="0.3">
      <c r="A454" s="22" t="s">
        <v>249</v>
      </c>
      <c r="B454" s="19" t="s">
        <v>178</v>
      </c>
      <c r="C454" s="1" t="s">
        <v>1007</v>
      </c>
      <c r="D454" s="19" t="s">
        <v>235</v>
      </c>
      <c r="E454" s="19" t="s">
        <v>189</v>
      </c>
      <c r="H454" s="1">
        <v>49.49</v>
      </c>
      <c r="I454" s="1">
        <v>0.84</v>
      </c>
      <c r="J454" s="1">
        <v>17.899999999999999</v>
      </c>
      <c r="K454" s="1">
        <v>8.6</v>
      </c>
      <c r="L454" s="1">
        <v>0.16</v>
      </c>
      <c r="M454" s="1">
        <v>8.59</v>
      </c>
      <c r="N454" s="1">
        <v>11.53</v>
      </c>
      <c r="O454" s="1">
        <v>2.4</v>
      </c>
      <c r="P454" s="1">
        <v>0.35</v>
      </c>
      <c r="Q454" s="1">
        <v>0.14000000000000001</v>
      </c>
      <c r="R454" s="1">
        <f t="shared" si="123"/>
        <v>100</v>
      </c>
      <c r="T454" s="1">
        <f t="shared" si="124"/>
        <v>49.49</v>
      </c>
      <c r="U454" s="1">
        <f t="shared" si="125"/>
        <v>0.84</v>
      </c>
      <c r="V454" s="1">
        <f t="shared" si="126"/>
        <v>17.899999999999999</v>
      </c>
      <c r="W454" s="1">
        <f t="shared" si="127"/>
        <v>8.6</v>
      </c>
      <c r="X454" s="1">
        <f t="shared" si="128"/>
        <v>0.16</v>
      </c>
      <c r="Y454" s="1">
        <f t="shared" si="129"/>
        <v>8.59</v>
      </c>
      <c r="Z454" s="1">
        <f t="shared" si="130"/>
        <v>11.53</v>
      </c>
      <c r="AA454" s="1">
        <f t="shared" si="131"/>
        <v>2.4</v>
      </c>
      <c r="AB454" s="1">
        <f t="shared" si="132"/>
        <v>0.35</v>
      </c>
      <c r="AC454" s="1">
        <f t="shared" si="133"/>
        <v>0.14000000000000001</v>
      </c>
      <c r="AD454" s="1">
        <f t="shared" si="134"/>
        <v>100</v>
      </c>
      <c r="AE454" s="8">
        <v>0.56999999999999995</v>
      </c>
      <c r="AF454" s="8"/>
      <c r="AG454" s="8">
        <v>295</v>
      </c>
      <c r="AH454" s="8"/>
      <c r="BL454" s="68"/>
      <c r="BM454" s="68"/>
    </row>
    <row r="455" spans="1:69" s="1" customFormat="1" x14ac:dyDescent="0.3">
      <c r="A455" s="22" t="s">
        <v>249</v>
      </c>
      <c r="B455" s="19" t="s">
        <v>179</v>
      </c>
      <c r="C455" s="1" t="s">
        <v>1007</v>
      </c>
      <c r="D455" s="19" t="s">
        <v>235</v>
      </c>
      <c r="E455" s="19" t="s">
        <v>189</v>
      </c>
      <c r="H455" s="1">
        <v>52.18</v>
      </c>
      <c r="I455" s="1">
        <v>1.29</v>
      </c>
      <c r="J455" s="1">
        <v>16.850000000000001</v>
      </c>
      <c r="K455" s="1">
        <v>8.06</v>
      </c>
      <c r="L455" s="1">
        <v>0.16</v>
      </c>
      <c r="M455" s="1">
        <v>6.53</v>
      </c>
      <c r="N455" s="1">
        <v>11.39</v>
      </c>
      <c r="O455" s="1">
        <v>3.12</v>
      </c>
      <c r="P455" s="1">
        <v>0.24</v>
      </c>
      <c r="Q455" s="1">
        <v>0.17</v>
      </c>
      <c r="R455" s="1">
        <f t="shared" si="123"/>
        <v>99.99</v>
      </c>
      <c r="T455" s="1">
        <f t="shared" si="124"/>
        <v>52.185218521852185</v>
      </c>
      <c r="U455" s="1">
        <f t="shared" si="125"/>
        <v>1.2901290129012901</v>
      </c>
      <c r="V455" s="1">
        <f t="shared" si="126"/>
        <v>16.851685168516852</v>
      </c>
      <c r="W455" s="1">
        <f t="shared" si="127"/>
        <v>8.0608060806080619</v>
      </c>
      <c r="X455" s="1">
        <f t="shared" si="128"/>
        <v>0.16001600160016002</v>
      </c>
      <c r="Y455" s="1">
        <f t="shared" si="129"/>
        <v>6.5306530653065309</v>
      </c>
      <c r="Z455" s="1">
        <f t="shared" si="130"/>
        <v>11.391139113911393</v>
      </c>
      <c r="AA455" s="1">
        <f t="shared" si="131"/>
        <v>3.1203120312031207</v>
      </c>
      <c r="AB455" s="1">
        <f t="shared" si="132"/>
        <v>0.24002400240024005</v>
      </c>
      <c r="AC455" s="1">
        <f t="shared" si="133"/>
        <v>0.17001700170017003</v>
      </c>
      <c r="AD455" s="1">
        <f t="shared" si="134"/>
        <v>100.00000000000003</v>
      </c>
      <c r="AE455" s="8">
        <v>1.69</v>
      </c>
      <c r="AF455" s="8"/>
      <c r="AG455" s="8">
        <v>109</v>
      </c>
      <c r="AH455" s="8"/>
      <c r="BL455" s="68"/>
      <c r="BM455" s="68"/>
    </row>
    <row r="456" spans="1:69" s="1" customFormat="1" x14ac:dyDescent="0.3">
      <c r="A456" s="22" t="s">
        <v>249</v>
      </c>
      <c r="B456" s="19" t="s">
        <v>180</v>
      </c>
      <c r="C456" s="1" t="s">
        <v>1007</v>
      </c>
      <c r="D456" s="19" t="s">
        <v>235</v>
      </c>
      <c r="E456" s="19" t="s">
        <v>189</v>
      </c>
      <c r="H456" s="1">
        <v>51.37</v>
      </c>
      <c r="I456" s="1">
        <v>0.94</v>
      </c>
      <c r="J456" s="1">
        <v>17.73</v>
      </c>
      <c r="K456" s="1">
        <v>7.3</v>
      </c>
      <c r="L456" s="1">
        <v>0.16</v>
      </c>
      <c r="M456" s="1">
        <v>7.44</v>
      </c>
      <c r="N456" s="1">
        <v>12.02</v>
      </c>
      <c r="O456" s="1">
        <v>2.61</v>
      </c>
      <c r="P456" s="1">
        <v>0.28999999999999998</v>
      </c>
      <c r="Q456" s="1">
        <v>0.12</v>
      </c>
      <c r="R456" s="1">
        <f t="shared" si="123"/>
        <v>99.97999999999999</v>
      </c>
      <c r="T456" s="1">
        <f t="shared" si="124"/>
        <v>51.380276055211048</v>
      </c>
      <c r="U456" s="1">
        <f t="shared" si="125"/>
        <v>0.94018803760752157</v>
      </c>
      <c r="V456" s="1">
        <f t="shared" si="126"/>
        <v>17.733546709341873</v>
      </c>
      <c r="W456" s="1">
        <f t="shared" si="127"/>
        <v>7.3014602920584117</v>
      </c>
      <c r="X456" s="1">
        <f t="shared" si="128"/>
        <v>0.16003200640128029</v>
      </c>
      <c r="Y456" s="1">
        <f t="shared" si="129"/>
        <v>7.4414882976595331</v>
      </c>
      <c r="Z456" s="1">
        <f t="shared" si="130"/>
        <v>12.02240448089618</v>
      </c>
      <c r="AA456" s="1">
        <f t="shared" si="131"/>
        <v>2.6105221044208844</v>
      </c>
      <c r="AB456" s="1">
        <f t="shared" si="132"/>
        <v>0.29005801160232048</v>
      </c>
      <c r="AC456" s="1">
        <f t="shared" si="133"/>
        <v>0.12002400480096019</v>
      </c>
      <c r="AD456" s="1">
        <f t="shared" si="134"/>
        <v>100</v>
      </c>
      <c r="AE456" s="8">
        <v>1.6</v>
      </c>
      <c r="AF456" s="8"/>
      <c r="AG456" s="8">
        <v>64</v>
      </c>
      <c r="AH456" s="8"/>
      <c r="BL456" s="68"/>
      <c r="BM456" s="68"/>
    </row>
    <row r="457" spans="1:69" s="1" customFormat="1" x14ac:dyDescent="0.3">
      <c r="A457" s="22" t="s">
        <v>249</v>
      </c>
      <c r="B457" s="19" t="s">
        <v>181</v>
      </c>
      <c r="C457" s="1" t="s">
        <v>1007</v>
      </c>
      <c r="D457" s="19" t="s">
        <v>235</v>
      </c>
      <c r="E457" s="19" t="s">
        <v>189</v>
      </c>
      <c r="H457" s="1">
        <v>52.56</v>
      </c>
      <c r="I457" s="1">
        <v>1.26</v>
      </c>
      <c r="J457" s="1">
        <v>16.37</v>
      </c>
      <c r="K457" s="1">
        <v>8.32</v>
      </c>
      <c r="L457" s="1">
        <v>0.14000000000000001</v>
      </c>
      <c r="M457" s="1">
        <v>6.69</v>
      </c>
      <c r="N457" s="1">
        <v>11.31</v>
      </c>
      <c r="O457" s="1">
        <v>2.95</v>
      </c>
      <c r="P457" s="1">
        <v>0.26</v>
      </c>
      <c r="Q457" s="1">
        <v>0.13</v>
      </c>
      <c r="R457" s="1">
        <f t="shared" si="123"/>
        <v>99.99</v>
      </c>
      <c r="T457" s="1">
        <f t="shared" si="124"/>
        <v>52.565256525652572</v>
      </c>
      <c r="U457" s="1">
        <f t="shared" si="125"/>
        <v>1.2601260126012603</v>
      </c>
      <c r="V457" s="1">
        <f t="shared" si="126"/>
        <v>16.371637163716375</v>
      </c>
      <c r="W457" s="1">
        <f t="shared" si="127"/>
        <v>8.3208320832083214</v>
      </c>
      <c r="X457" s="1">
        <f t="shared" si="128"/>
        <v>0.14001400140014003</v>
      </c>
      <c r="Y457" s="1">
        <f t="shared" si="129"/>
        <v>6.6906690669066915</v>
      </c>
      <c r="Z457" s="1">
        <f t="shared" si="130"/>
        <v>11.311131113111312</v>
      </c>
      <c r="AA457" s="1">
        <f t="shared" si="131"/>
        <v>2.9502950295029509</v>
      </c>
      <c r="AB457" s="1">
        <f t="shared" si="132"/>
        <v>0.26002600260026004</v>
      </c>
      <c r="AC457" s="1">
        <f t="shared" si="133"/>
        <v>0.13001300130013002</v>
      </c>
      <c r="AD457" s="1">
        <f t="shared" si="134"/>
        <v>100.00000000000001</v>
      </c>
      <c r="AE457" s="8">
        <v>1.1399999999999999</v>
      </c>
      <c r="AF457" s="8"/>
      <c r="AG457" s="8">
        <v>120</v>
      </c>
      <c r="AH457" s="8"/>
      <c r="BL457" s="68"/>
      <c r="BM457" s="68"/>
    </row>
    <row r="458" spans="1:69" s="1" customFormat="1" x14ac:dyDescent="0.3">
      <c r="A458" s="22" t="s">
        <v>249</v>
      </c>
      <c r="B458" s="19" t="s">
        <v>182</v>
      </c>
      <c r="C458" s="1" t="s">
        <v>1007</v>
      </c>
      <c r="D458" s="19" t="s">
        <v>235</v>
      </c>
      <c r="E458" s="19" t="s">
        <v>189</v>
      </c>
      <c r="H458" s="1">
        <v>51.3</v>
      </c>
      <c r="I458" s="1">
        <v>1.54</v>
      </c>
      <c r="J458" s="1">
        <v>16.05</v>
      </c>
      <c r="K458" s="1">
        <v>9.16</v>
      </c>
      <c r="L458" s="1">
        <v>0.17</v>
      </c>
      <c r="M458" s="1">
        <v>7.57</v>
      </c>
      <c r="N458" s="1">
        <v>10.71</v>
      </c>
      <c r="O458" s="1">
        <v>3.13</v>
      </c>
      <c r="P458" s="1">
        <v>0.19</v>
      </c>
      <c r="Q458" s="1">
        <v>0.18</v>
      </c>
      <c r="R458" s="1">
        <f t="shared" si="123"/>
        <v>100</v>
      </c>
      <c r="T458" s="1">
        <f t="shared" si="124"/>
        <v>51.300000000000004</v>
      </c>
      <c r="U458" s="1">
        <f t="shared" si="125"/>
        <v>1.54</v>
      </c>
      <c r="V458" s="1">
        <f t="shared" si="126"/>
        <v>16.05</v>
      </c>
      <c r="W458" s="1">
        <f t="shared" si="127"/>
        <v>9.16</v>
      </c>
      <c r="X458" s="1">
        <f t="shared" si="128"/>
        <v>0.17</v>
      </c>
      <c r="Y458" s="1">
        <f t="shared" si="129"/>
        <v>7.57</v>
      </c>
      <c r="Z458" s="1">
        <f t="shared" si="130"/>
        <v>10.71</v>
      </c>
      <c r="AA458" s="1">
        <f t="shared" si="131"/>
        <v>3.1300000000000003</v>
      </c>
      <c r="AB458" s="1">
        <f t="shared" si="132"/>
        <v>0.19</v>
      </c>
      <c r="AC458" s="1">
        <f t="shared" si="133"/>
        <v>0.18</v>
      </c>
      <c r="AD458" s="1">
        <f t="shared" si="134"/>
        <v>100</v>
      </c>
      <c r="AE458" s="8">
        <v>0.64</v>
      </c>
      <c r="AF458" s="8"/>
      <c r="AG458" s="8">
        <v>184</v>
      </c>
      <c r="AH458" s="8"/>
      <c r="BL458" s="68"/>
      <c r="BM458" s="68"/>
    </row>
    <row r="459" spans="1:69" s="1" customFormat="1" x14ac:dyDescent="0.3">
      <c r="A459" s="22" t="s">
        <v>249</v>
      </c>
      <c r="B459" s="19" t="s">
        <v>183</v>
      </c>
      <c r="C459" s="1" t="s">
        <v>1007</v>
      </c>
      <c r="D459" s="19" t="s">
        <v>235</v>
      </c>
      <c r="E459" s="19" t="s">
        <v>189</v>
      </c>
      <c r="H459" s="1">
        <v>49.77</v>
      </c>
      <c r="I459" s="1">
        <v>1.22</v>
      </c>
      <c r="J459" s="1">
        <v>17.5</v>
      </c>
      <c r="K459" s="1">
        <v>9.19</v>
      </c>
      <c r="L459" s="1">
        <v>0.22</v>
      </c>
      <c r="M459" s="1">
        <v>7.58</v>
      </c>
      <c r="N459" s="1">
        <v>11.1</v>
      </c>
      <c r="O459" s="1">
        <v>3.2</v>
      </c>
      <c r="P459" s="1">
        <v>0.1</v>
      </c>
      <c r="Q459" s="1">
        <v>0.13</v>
      </c>
      <c r="R459" s="1">
        <f t="shared" si="123"/>
        <v>100.00999999999999</v>
      </c>
      <c r="T459" s="1">
        <f t="shared" si="124"/>
        <v>49.76502349765024</v>
      </c>
      <c r="U459" s="1">
        <f t="shared" si="125"/>
        <v>1.2198780121987802</v>
      </c>
      <c r="V459" s="1">
        <f t="shared" si="126"/>
        <v>17.498250174982502</v>
      </c>
      <c r="W459" s="1">
        <f t="shared" si="127"/>
        <v>9.1890810918908112</v>
      </c>
      <c r="X459" s="1">
        <f t="shared" si="128"/>
        <v>0.21997800219978003</v>
      </c>
      <c r="Y459" s="1">
        <f t="shared" si="129"/>
        <v>7.579242075792421</v>
      </c>
      <c r="Z459" s="1">
        <f t="shared" si="130"/>
        <v>11.098890110988901</v>
      </c>
      <c r="AA459" s="1">
        <f t="shared" si="131"/>
        <v>3.1996800319968011</v>
      </c>
      <c r="AB459" s="1">
        <f t="shared" si="132"/>
        <v>9.9990000999900033E-2</v>
      </c>
      <c r="AC459" s="1">
        <f t="shared" si="133"/>
        <v>0.12998700129987004</v>
      </c>
      <c r="AD459" s="1">
        <f t="shared" si="134"/>
        <v>100.00000000000001</v>
      </c>
      <c r="AE459" s="8">
        <v>0.5</v>
      </c>
      <c r="AF459" s="8"/>
      <c r="AG459" s="8">
        <v>183</v>
      </c>
      <c r="AH459" s="8"/>
      <c r="BL459" s="68"/>
      <c r="BM459" s="68"/>
    </row>
    <row r="460" spans="1:69" s="1" customFormat="1" x14ac:dyDescent="0.3">
      <c r="A460" s="22" t="s">
        <v>249</v>
      </c>
      <c r="B460" s="19" t="s">
        <v>184</v>
      </c>
      <c r="C460" s="1" t="s">
        <v>1007</v>
      </c>
      <c r="D460" s="19" t="s">
        <v>235</v>
      </c>
      <c r="E460" s="19" t="s">
        <v>189</v>
      </c>
      <c r="H460" s="1">
        <v>51.24</v>
      </c>
      <c r="I460" s="1">
        <v>1.04</v>
      </c>
      <c r="J460" s="1">
        <v>17.2</v>
      </c>
      <c r="K460" s="1">
        <v>7.57</v>
      </c>
      <c r="L460" s="1">
        <v>0.15</v>
      </c>
      <c r="M460" s="1">
        <v>7.57</v>
      </c>
      <c r="N460" s="1">
        <v>11.95</v>
      </c>
      <c r="O460" s="1">
        <v>2.87</v>
      </c>
      <c r="P460" s="1">
        <v>0.25</v>
      </c>
      <c r="Q460" s="1">
        <v>0.18</v>
      </c>
      <c r="R460" s="1">
        <f t="shared" si="123"/>
        <v>100.02000000000002</v>
      </c>
      <c r="T460" s="1">
        <f t="shared" si="124"/>
        <v>51.229754049190149</v>
      </c>
      <c r="U460" s="1">
        <f t="shared" si="125"/>
        <v>1.0397920415916815</v>
      </c>
      <c r="V460" s="1">
        <f t="shared" si="126"/>
        <v>17.196560687862423</v>
      </c>
      <c r="W460" s="1">
        <f t="shared" si="127"/>
        <v>7.5684863027394504</v>
      </c>
      <c r="X460" s="1">
        <f t="shared" si="128"/>
        <v>0.1499700059988002</v>
      </c>
      <c r="Y460" s="1">
        <f t="shared" si="129"/>
        <v>7.5684863027394504</v>
      </c>
      <c r="Z460" s="1">
        <f t="shared" si="130"/>
        <v>11.947610477904416</v>
      </c>
      <c r="AA460" s="1">
        <f t="shared" si="131"/>
        <v>2.8694261147770441</v>
      </c>
      <c r="AB460" s="1">
        <f t="shared" si="132"/>
        <v>0.24995000999800035</v>
      </c>
      <c r="AC460" s="1">
        <f t="shared" si="133"/>
        <v>0.17996400719856023</v>
      </c>
      <c r="AD460" s="1">
        <f t="shared" si="134"/>
        <v>99.999999999999957</v>
      </c>
      <c r="AE460" s="8">
        <v>1.2</v>
      </c>
      <c r="AF460" s="8"/>
      <c r="AG460" s="8">
        <v>102</v>
      </c>
      <c r="AH460" s="8"/>
      <c r="BL460" s="68"/>
      <c r="BM460" s="68"/>
    </row>
    <row r="461" spans="1:69" s="1" customFormat="1" x14ac:dyDescent="0.3">
      <c r="A461" s="22" t="s">
        <v>249</v>
      </c>
      <c r="B461" s="19" t="s">
        <v>185</v>
      </c>
      <c r="C461" s="1" t="s">
        <v>1007</v>
      </c>
      <c r="D461" s="19" t="s">
        <v>235</v>
      </c>
      <c r="E461" s="19" t="s">
        <v>189</v>
      </c>
      <c r="H461" s="1">
        <v>51.4</v>
      </c>
      <c r="I461" s="1">
        <v>1.17</v>
      </c>
      <c r="J461" s="1">
        <v>17.82</v>
      </c>
      <c r="K461" s="1">
        <v>7.62</v>
      </c>
      <c r="L461" s="1">
        <v>0.14000000000000001</v>
      </c>
      <c r="M461" s="1">
        <v>7.46</v>
      </c>
      <c r="N461" s="1">
        <v>11.4</v>
      </c>
      <c r="O461" s="1">
        <v>2.58</v>
      </c>
      <c r="P461" s="1">
        <v>0.27</v>
      </c>
      <c r="Q461" s="1">
        <v>0.13</v>
      </c>
      <c r="R461" s="1">
        <f t="shared" si="123"/>
        <v>99.99</v>
      </c>
      <c r="T461" s="1">
        <f t="shared" si="124"/>
        <v>51.405140514051403</v>
      </c>
      <c r="U461" s="1">
        <f t="shared" si="125"/>
        <v>1.1701170117011701</v>
      </c>
      <c r="V461" s="1">
        <f t="shared" si="126"/>
        <v>17.821782178217823</v>
      </c>
      <c r="W461" s="1">
        <f t="shared" si="127"/>
        <v>7.6207620762076207</v>
      </c>
      <c r="X461" s="1">
        <f t="shared" si="128"/>
        <v>0.14001400140014003</v>
      </c>
      <c r="Y461" s="1">
        <f t="shared" si="129"/>
        <v>7.4607460746074601</v>
      </c>
      <c r="Z461" s="1">
        <f t="shared" si="130"/>
        <v>11.401140114011401</v>
      </c>
      <c r="AA461" s="1">
        <f t="shared" si="131"/>
        <v>2.5802580258025802</v>
      </c>
      <c r="AB461" s="1">
        <f t="shared" si="132"/>
        <v>0.27002700270027008</v>
      </c>
      <c r="AC461" s="1">
        <f t="shared" si="133"/>
        <v>0.13001300130013002</v>
      </c>
      <c r="AD461" s="1">
        <f t="shared" si="134"/>
        <v>100</v>
      </c>
      <c r="AE461" s="8">
        <v>1.21</v>
      </c>
      <c r="AF461" s="8"/>
      <c r="AG461" s="8">
        <v>94</v>
      </c>
      <c r="AH461" s="8"/>
      <c r="BL461" s="68"/>
      <c r="BM461" s="68"/>
    </row>
    <row r="462" spans="1:69" s="1" customFormat="1" x14ac:dyDescent="0.3">
      <c r="A462" s="22" t="s">
        <v>249</v>
      </c>
      <c r="B462" s="19" t="s">
        <v>186</v>
      </c>
      <c r="C462" s="1" t="s">
        <v>1007</v>
      </c>
      <c r="D462" s="19" t="s">
        <v>235</v>
      </c>
      <c r="E462" s="19" t="s">
        <v>189</v>
      </c>
      <c r="H462" s="1">
        <v>52.37</v>
      </c>
      <c r="I462" s="1">
        <v>1.19</v>
      </c>
      <c r="J462" s="1">
        <v>17.04</v>
      </c>
      <c r="K462" s="1">
        <v>8.07</v>
      </c>
      <c r="L462" s="1">
        <v>0.15</v>
      </c>
      <c r="M462" s="1">
        <v>6.85</v>
      </c>
      <c r="N462" s="1">
        <v>10.77</v>
      </c>
      <c r="O462" s="1">
        <v>3.12</v>
      </c>
      <c r="P462" s="1">
        <v>0.3</v>
      </c>
      <c r="Q462" s="1">
        <v>0.13</v>
      </c>
      <c r="R462" s="1">
        <f t="shared" si="123"/>
        <v>99.989999999999981</v>
      </c>
      <c r="T462" s="1">
        <f t="shared" si="124"/>
        <v>52.375237523752382</v>
      </c>
      <c r="U462" s="1">
        <f t="shared" si="125"/>
        <v>1.1901190119011904</v>
      </c>
      <c r="V462" s="1">
        <f t="shared" si="126"/>
        <v>17.041704170417045</v>
      </c>
      <c r="W462" s="1">
        <f t="shared" si="127"/>
        <v>8.0708070807080734</v>
      </c>
      <c r="X462" s="1">
        <f t="shared" si="128"/>
        <v>0.15001500150015004</v>
      </c>
      <c r="Y462" s="1">
        <f t="shared" si="129"/>
        <v>6.8506850685068512</v>
      </c>
      <c r="Z462" s="1">
        <f t="shared" si="130"/>
        <v>10.771077107710774</v>
      </c>
      <c r="AA462" s="1">
        <f t="shared" si="131"/>
        <v>3.1203120312031212</v>
      </c>
      <c r="AB462" s="1">
        <f t="shared" si="132"/>
        <v>0.30003000300030008</v>
      </c>
      <c r="AC462" s="1">
        <f t="shared" si="133"/>
        <v>0.13001300130013005</v>
      </c>
      <c r="AD462" s="1">
        <f t="shared" si="134"/>
        <v>100.00000000000001</v>
      </c>
      <c r="AE462" s="8">
        <v>1.26</v>
      </c>
      <c r="AF462" s="8"/>
      <c r="AG462" s="8">
        <v>113</v>
      </c>
      <c r="AH462" s="8"/>
      <c r="BL462" s="68"/>
      <c r="BM462" s="68"/>
    </row>
    <row r="463" spans="1:69" s="1" customFormat="1" x14ac:dyDescent="0.3">
      <c r="A463" s="22" t="s">
        <v>249</v>
      </c>
      <c r="B463" s="19" t="s">
        <v>187</v>
      </c>
      <c r="C463" s="1" t="s">
        <v>1007</v>
      </c>
      <c r="D463" s="19" t="s">
        <v>235</v>
      </c>
      <c r="E463" s="19" t="s">
        <v>189</v>
      </c>
      <c r="H463" s="1">
        <v>50.58</v>
      </c>
      <c r="I463" s="1">
        <v>0.57999999999999996</v>
      </c>
      <c r="J463" s="1">
        <v>17.77</v>
      </c>
      <c r="K463" s="1">
        <v>7.16</v>
      </c>
      <c r="L463" s="1">
        <v>0.16</v>
      </c>
      <c r="M463" s="1">
        <v>7.08</v>
      </c>
      <c r="N463" s="1">
        <v>13.71</v>
      </c>
      <c r="O463" s="1">
        <v>2.11</v>
      </c>
      <c r="P463" s="1">
        <v>0.72</v>
      </c>
      <c r="Q463" s="1">
        <v>0.13</v>
      </c>
      <c r="R463" s="1">
        <f t="shared" si="123"/>
        <v>99.999999999999986</v>
      </c>
      <c r="T463" s="1">
        <f t="shared" si="124"/>
        <v>50.580000000000005</v>
      </c>
      <c r="U463" s="1">
        <f t="shared" si="125"/>
        <v>0.58000000000000007</v>
      </c>
      <c r="V463" s="1">
        <f t="shared" si="126"/>
        <v>17.770000000000003</v>
      </c>
      <c r="W463" s="1">
        <f t="shared" si="127"/>
        <v>7.160000000000001</v>
      </c>
      <c r="X463" s="1">
        <f t="shared" si="128"/>
        <v>0.16000000000000003</v>
      </c>
      <c r="Y463" s="1">
        <f t="shared" si="129"/>
        <v>7.0800000000000018</v>
      </c>
      <c r="Z463" s="1">
        <f t="shared" si="130"/>
        <v>13.710000000000003</v>
      </c>
      <c r="AA463" s="1">
        <f t="shared" si="131"/>
        <v>2.11</v>
      </c>
      <c r="AB463" s="1">
        <f t="shared" si="132"/>
        <v>0.72000000000000008</v>
      </c>
      <c r="AC463" s="1">
        <f t="shared" si="133"/>
        <v>0.13</v>
      </c>
      <c r="AD463" s="1">
        <f t="shared" si="134"/>
        <v>100</v>
      </c>
      <c r="AE463" s="8"/>
      <c r="AF463" s="8"/>
      <c r="AG463" s="8"/>
      <c r="AH463" s="8"/>
      <c r="BL463" s="68"/>
      <c r="BM463" s="68"/>
    </row>
    <row r="464" spans="1:69" s="1" customFormat="1" x14ac:dyDescent="0.3">
      <c r="A464" s="22" t="s">
        <v>249</v>
      </c>
      <c r="B464" s="19" t="s">
        <v>188</v>
      </c>
      <c r="C464" s="1" t="s">
        <v>1007</v>
      </c>
      <c r="D464" s="19" t="s">
        <v>235</v>
      </c>
      <c r="E464" s="19" t="s">
        <v>189</v>
      </c>
      <c r="H464" s="1">
        <v>51.48</v>
      </c>
      <c r="I464" s="1">
        <v>1.1299999999999999</v>
      </c>
      <c r="J464" s="1">
        <v>17.55</v>
      </c>
      <c r="K464" s="1">
        <v>7.67</v>
      </c>
      <c r="L464" s="1">
        <v>0.15</v>
      </c>
      <c r="M464" s="1">
        <v>7.1</v>
      </c>
      <c r="N464" s="1">
        <v>11.55</v>
      </c>
      <c r="O464" s="1">
        <v>2.79</v>
      </c>
      <c r="P464" s="1">
        <v>0.41</v>
      </c>
      <c r="Q464" s="1">
        <v>0.18</v>
      </c>
      <c r="R464" s="1">
        <f t="shared" si="123"/>
        <v>100.01</v>
      </c>
      <c r="T464" s="1">
        <f t="shared" si="124"/>
        <v>51.474852514748513</v>
      </c>
      <c r="U464" s="1">
        <f t="shared" si="125"/>
        <v>1.1298870112988699</v>
      </c>
      <c r="V464" s="1">
        <f t="shared" si="126"/>
        <v>17.548245175482453</v>
      </c>
      <c r="W464" s="1">
        <f t="shared" si="127"/>
        <v>7.6692330766923309</v>
      </c>
      <c r="X464" s="1">
        <f t="shared" si="128"/>
        <v>0.14998500149985</v>
      </c>
      <c r="Y464" s="1">
        <f t="shared" si="129"/>
        <v>7.0992900709929003</v>
      </c>
      <c r="Z464" s="1">
        <f t="shared" si="130"/>
        <v>11.548845115488451</v>
      </c>
      <c r="AA464" s="1">
        <f t="shared" si="131"/>
        <v>2.78972102789721</v>
      </c>
      <c r="AB464" s="1">
        <f t="shared" si="132"/>
        <v>0.40995900409958996</v>
      </c>
      <c r="AC464" s="1">
        <f t="shared" si="133"/>
        <v>0.17998200179982002</v>
      </c>
      <c r="AD464" s="1">
        <f t="shared" si="134"/>
        <v>99.999999999999986</v>
      </c>
      <c r="AE464" s="8">
        <v>1.55</v>
      </c>
      <c r="AF464" s="8"/>
      <c r="AG464" s="8">
        <v>90</v>
      </c>
      <c r="AH464" s="8"/>
      <c r="BL464" s="68"/>
      <c r="BM464" s="68"/>
      <c r="BQ464" s="64"/>
    </row>
    <row r="465" spans="1:70" s="10" customFormat="1" x14ac:dyDescent="0.3">
      <c r="A465" s="10" t="s">
        <v>1183</v>
      </c>
      <c r="B465" s="10" t="s">
        <v>1118</v>
      </c>
      <c r="C465" s="1" t="s">
        <v>1007</v>
      </c>
      <c r="D465" s="19" t="s">
        <v>235</v>
      </c>
      <c r="E465" s="19" t="s">
        <v>189</v>
      </c>
      <c r="F465" s="8">
        <v>17.600000000000001</v>
      </c>
      <c r="G465" s="8">
        <v>144.9</v>
      </c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1"/>
      <c r="S465" s="8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8"/>
      <c r="AF465" s="8"/>
      <c r="AG465" s="8"/>
      <c r="AH465" s="8"/>
      <c r="AI465" s="8">
        <v>2.12</v>
      </c>
      <c r="AJ465" s="8"/>
      <c r="AK465" s="8">
        <v>165.4</v>
      </c>
      <c r="AL465" s="8"/>
      <c r="AM465" s="8"/>
      <c r="AN465" s="8"/>
      <c r="AO465" s="8"/>
      <c r="AP465" s="8"/>
      <c r="AQ465" s="8"/>
      <c r="AR465" s="8">
        <v>8.02</v>
      </c>
      <c r="AS465" s="8">
        <v>2.67</v>
      </c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1"/>
      <c r="BI465" s="1"/>
      <c r="BJ465" s="1"/>
      <c r="BK465" s="8"/>
      <c r="BL465" s="28">
        <v>0.51309700000000003</v>
      </c>
      <c r="BM465" s="28">
        <v>0.70283200000000001</v>
      </c>
      <c r="BN465" s="64"/>
      <c r="BO465" s="64"/>
      <c r="BP465" s="64"/>
      <c r="BQ465" s="64"/>
      <c r="BR465" s="64"/>
    </row>
    <row r="466" spans="1:70" s="10" customFormat="1" x14ac:dyDescent="0.3">
      <c r="A466" s="10" t="s">
        <v>1183</v>
      </c>
      <c r="B466" s="10" t="s">
        <v>1119</v>
      </c>
      <c r="C466" s="1" t="s">
        <v>1007</v>
      </c>
      <c r="D466" s="19" t="s">
        <v>235</v>
      </c>
      <c r="E466" s="19" t="s">
        <v>189</v>
      </c>
      <c r="F466" s="8">
        <v>17.670000000000002</v>
      </c>
      <c r="G466" s="8">
        <v>144.83000000000001</v>
      </c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1"/>
      <c r="S466" s="8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8"/>
      <c r="AF466" s="8"/>
      <c r="AG466" s="8"/>
      <c r="AH466" s="8"/>
      <c r="AI466" s="8">
        <v>4.55</v>
      </c>
      <c r="AJ466" s="8"/>
      <c r="AK466" s="8">
        <v>193</v>
      </c>
      <c r="AL466" s="8"/>
      <c r="AM466" s="8"/>
      <c r="AN466" s="8"/>
      <c r="AO466" s="8"/>
      <c r="AP466" s="8"/>
      <c r="AQ466" s="8"/>
      <c r="AR466" s="8">
        <v>9.65</v>
      </c>
      <c r="AS466" s="8">
        <v>2.97</v>
      </c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1"/>
      <c r="BI466" s="1"/>
      <c r="BJ466" s="1"/>
      <c r="BK466" s="8"/>
      <c r="BL466" s="28">
        <v>0.51310299999999998</v>
      </c>
      <c r="BM466" s="28">
        <v>0.70286499999999996</v>
      </c>
      <c r="BN466" s="64"/>
      <c r="BO466" s="64"/>
      <c r="BP466" s="64"/>
      <c r="BQ466" s="64"/>
      <c r="BR466" s="64"/>
    </row>
    <row r="467" spans="1:70" s="10" customFormat="1" x14ac:dyDescent="0.3">
      <c r="A467" s="10" t="s">
        <v>1183</v>
      </c>
      <c r="B467" s="10" t="s">
        <v>1120</v>
      </c>
      <c r="C467" s="1" t="s">
        <v>1007</v>
      </c>
      <c r="D467" s="19" t="s">
        <v>235</v>
      </c>
      <c r="E467" s="19" t="s">
        <v>189</v>
      </c>
      <c r="F467" s="8">
        <v>17.670000000000002</v>
      </c>
      <c r="G467" s="8">
        <v>144.83000000000001</v>
      </c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1"/>
      <c r="S467" s="8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8"/>
      <c r="AF467" s="8"/>
      <c r="AG467" s="8"/>
      <c r="AH467" s="8"/>
      <c r="AI467" s="8">
        <v>5.89</v>
      </c>
      <c r="AJ467" s="8"/>
      <c r="AK467" s="8">
        <v>166.2</v>
      </c>
      <c r="AL467" s="8"/>
      <c r="AM467" s="8"/>
      <c r="AN467" s="8"/>
      <c r="AO467" s="8"/>
      <c r="AP467" s="8"/>
      <c r="AQ467" s="8"/>
      <c r="AR467" s="8">
        <v>10.53</v>
      </c>
      <c r="AS467" s="8">
        <v>3.38</v>
      </c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1"/>
      <c r="BI467" s="1"/>
      <c r="BJ467" s="1"/>
      <c r="BK467" s="8"/>
      <c r="BL467" s="28">
        <v>0.51314300000000002</v>
      </c>
      <c r="BM467" s="28">
        <v>0.70274000000000003</v>
      </c>
      <c r="BN467" s="64"/>
      <c r="BO467" s="64"/>
      <c r="BP467" s="64"/>
      <c r="BQ467" s="64"/>
      <c r="BR467" s="64"/>
    </row>
    <row r="468" spans="1:70" s="10" customFormat="1" x14ac:dyDescent="0.3">
      <c r="A468" s="10" t="s">
        <v>1183</v>
      </c>
      <c r="B468" s="10" t="s">
        <v>1121</v>
      </c>
      <c r="C468" s="1" t="s">
        <v>1007</v>
      </c>
      <c r="D468" s="19" t="s">
        <v>235</v>
      </c>
      <c r="E468" s="19" t="s">
        <v>189</v>
      </c>
      <c r="F468" s="8">
        <v>17.670000000000002</v>
      </c>
      <c r="G468" s="8">
        <v>144.83000000000001</v>
      </c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1"/>
      <c r="S468" s="8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8"/>
      <c r="AF468" s="8"/>
      <c r="AG468" s="8"/>
      <c r="AH468" s="8"/>
      <c r="AI468" s="8">
        <v>0.68</v>
      </c>
      <c r="AJ468" s="8"/>
      <c r="AK468" s="8">
        <v>107.2</v>
      </c>
      <c r="AL468" s="8"/>
      <c r="AM468" s="8"/>
      <c r="AN468" s="8"/>
      <c r="AO468" s="8"/>
      <c r="AP468" s="8"/>
      <c r="AQ468" s="8"/>
      <c r="AR468" s="8">
        <v>9.5399999999999991</v>
      </c>
      <c r="AS468" s="8">
        <v>3.54</v>
      </c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>
        <v>0.4</v>
      </c>
      <c r="BF468" s="8"/>
      <c r="BG468" s="8"/>
      <c r="BH468" s="1"/>
      <c r="BI468" s="1"/>
      <c r="BJ468" s="1"/>
      <c r="BK468" s="8"/>
      <c r="BL468" s="28">
        <v>0.513185</v>
      </c>
      <c r="BM468" s="28">
        <v>0.70264899999999997</v>
      </c>
      <c r="BN468" s="64">
        <v>17.706</v>
      </c>
      <c r="BO468" s="64">
        <v>15.394</v>
      </c>
      <c r="BP468" s="64">
        <v>37.369999999999997</v>
      </c>
      <c r="BQ468" s="64"/>
      <c r="BR468" s="64"/>
    </row>
    <row r="469" spans="1:70" s="10" customFormat="1" x14ac:dyDescent="0.3">
      <c r="A469" s="10" t="s">
        <v>1183</v>
      </c>
      <c r="B469" s="10" t="s">
        <v>1122</v>
      </c>
      <c r="C469" s="1" t="s">
        <v>1007</v>
      </c>
      <c r="D469" s="19" t="s">
        <v>235</v>
      </c>
      <c r="E469" s="19" t="s">
        <v>189</v>
      </c>
      <c r="F469" s="8">
        <v>17.670000000000002</v>
      </c>
      <c r="G469" s="8">
        <v>144.83000000000001</v>
      </c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1"/>
      <c r="S469" s="8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8"/>
      <c r="AF469" s="8"/>
      <c r="AG469" s="8"/>
      <c r="AH469" s="8"/>
      <c r="AI469" s="8">
        <v>3.58</v>
      </c>
      <c r="AJ469" s="8"/>
      <c r="AK469" s="8">
        <v>181.2</v>
      </c>
      <c r="AL469" s="8"/>
      <c r="AM469" s="8"/>
      <c r="AN469" s="8"/>
      <c r="AO469" s="8"/>
      <c r="AP469" s="8"/>
      <c r="AQ469" s="8"/>
      <c r="AR469" s="8">
        <v>11.47</v>
      </c>
      <c r="AS469" s="8">
        <v>3.65</v>
      </c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1"/>
      <c r="BI469" s="1"/>
      <c r="BJ469" s="1"/>
      <c r="BK469" s="8"/>
      <c r="BL469" s="28">
        <v>0.51309300000000002</v>
      </c>
      <c r="BM469" s="28">
        <v>0.70284899999999995</v>
      </c>
      <c r="BN469" s="64"/>
      <c r="BO469" s="64"/>
      <c r="BP469" s="64"/>
      <c r="BQ469" s="64"/>
      <c r="BR469" s="64"/>
    </row>
    <row r="470" spans="1:70" s="10" customFormat="1" x14ac:dyDescent="0.3">
      <c r="A470" s="10" t="s">
        <v>1183</v>
      </c>
      <c r="B470" s="10" t="s">
        <v>1123</v>
      </c>
      <c r="C470" s="1" t="s">
        <v>1007</v>
      </c>
      <c r="D470" s="19" t="s">
        <v>235</v>
      </c>
      <c r="E470" s="19" t="s">
        <v>189</v>
      </c>
      <c r="F470" s="8">
        <v>17.670000000000002</v>
      </c>
      <c r="G470" s="8">
        <v>144.83000000000001</v>
      </c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1"/>
      <c r="S470" s="8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8"/>
      <c r="AF470" s="8"/>
      <c r="AG470" s="8"/>
      <c r="AH470" s="8"/>
      <c r="AI470" s="8">
        <v>0.95</v>
      </c>
      <c r="AJ470" s="8"/>
      <c r="AK470" s="8">
        <v>134.30000000000001</v>
      </c>
      <c r="AL470" s="8"/>
      <c r="AM470" s="8"/>
      <c r="AN470" s="8"/>
      <c r="AO470" s="8"/>
      <c r="AP470" s="8"/>
      <c r="AQ470" s="8"/>
      <c r="AR470" s="8">
        <v>11.2</v>
      </c>
      <c r="AS470" s="8">
        <v>3.85</v>
      </c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>
        <v>0.49</v>
      </c>
      <c r="BF470" s="8"/>
      <c r="BG470" s="8"/>
      <c r="BH470" s="1"/>
      <c r="BI470" s="1"/>
      <c r="BJ470" s="1"/>
      <c r="BK470" s="8"/>
      <c r="BL470" s="28">
        <v>0.51316099999999998</v>
      </c>
      <c r="BM470" s="28">
        <v>0.70263799999999998</v>
      </c>
      <c r="BN470" s="64">
        <v>17.824999999999999</v>
      </c>
      <c r="BO470" s="64">
        <v>15.414999999999999</v>
      </c>
      <c r="BP470" s="64">
        <v>37.465000000000003</v>
      </c>
      <c r="BQ470" s="64"/>
      <c r="BR470" s="64"/>
    </row>
    <row r="471" spans="1:70" s="10" customFormat="1" x14ac:dyDescent="0.3">
      <c r="A471" s="10" t="s">
        <v>1183</v>
      </c>
      <c r="B471" s="10" t="s">
        <v>1124</v>
      </c>
      <c r="C471" s="1" t="s">
        <v>1007</v>
      </c>
      <c r="D471" s="19" t="s">
        <v>235</v>
      </c>
      <c r="E471" s="19" t="s">
        <v>189</v>
      </c>
      <c r="F471" s="8">
        <v>17.670000000000002</v>
      </c>
      <c r="G471" s="8">
        <v>144.83000000000001</v>
      </c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1"/>
      <c r="S471" s="8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8"/>
      <c r="AF471" s="8"/>
      <c r="AG471" s="8"/>
      <c r="AH471" s="8"/>
      <c r="AI471" s="8">
        <v>1.64</v>
      </c>
      <c r="AJ471" s="8"/>
      <c r="AK471" s="8">
        <v>159.6</v>
      </c>
      <c r="AL471" s="8"/>
      <c r="AM471" s="8"/>
      <c r="AN471" s="8"/>
      <c r="AO471" s="8"/>
      <c r="AP471" s="8"/>
      <c r="AQ471" s="8"/>
      <c r="AR471" s="8">
        <v>11.61</v>
      </c>
      <c r="AS471" s="8">
        <v>3.75</v>
      </c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1"/>
      <c r="BI471" s="1"/>
      <c r="BJ471" s="1"/>
      <c r="BK471" s="8"/>
      <c r="BL471" s="28">
        <v>0.51314400000000004</v>
      </c>
      <c r="BM471" s="28">
        <v>0.70269700000000002</v>
      </c>
      <c r="BN471" s="64"/>
      <c r="BO471" s="64"/>
      <c r="BP471" s="64"/>
      <c r="BQ471" s="64"/>
      <c r="BR471" s="64"/>
    </row>
    <row r="472" spans="1:70" s="10" customFormat="1" x14ac:dyDescent="0.3">
      <c r="A472" s="10" t="s">
        <v>1183</v>
      </c>
      <c r="B472" s="10" t="s">
        <v>1125</v>
      </c>
      <c r="C472" s="1" t="s">
        <v>1007</v>
      </c>
      <c r="D472" s="19" t="s">
        <v>235</v>
      </c>
      <c r="E472" s="19" t="s">
        <v>189</v>
      </c>
      <c r="F472" s="8">
        <v>18.100000000000001</v>
      </c>
      <c r="G472" s="8">
        <v>144.75</v>
      </c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1"/>
      <c r="S472" s="8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8"/>
      <c r="AF472" s="8"/>
      <c r="AG472" s="8"/>
      <c r="AH472" s="8"/>
      <c r="AI472" s="8">
        <v>8.9700000000000006</v>
      </c>
      <c r="AJ472" s="8"/>
      <c r="AK472" s="8">
        <v>229.8</v>
      </c>
      <c r="AL472" s="8"/>
      <c r="AM472" s="8"/>
      <c r="AN472" s="8"/>
      <c r="AO472" s="8"/>
      <c r="AP472" s="8"/>
      <c r="AQ472" s="8"/>
      <c r="AR472" s="8">
        <v>15.73</v>
      </c>
      <c r="AS472" s="8">
        <v>4.49</v>
      </c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1"/>
      <c r="BI472" s="1"/>
      <c r="BJ472" s="1"/>
      <c r="BK472" s="8"/>
      <c r="BL472" s="28">
        <v>0.51306300000000005</v>
      </c>
      <c r="BM472" s="28">
        <v>0.70293300000000003</v>
      </c>
      <c r="BN472" s="64"/>
      <c r="BO472" s="64"/>
      <c r="BP472" s="64"/>
      <c r="BQ472" s="64"/>
      <c r="BR472" s="64"/>
    </row>
    <row r="473" spans="1:70" s="10" customFormat="1" x14ac:dyDescent="0.3">
      <c r="A473" s="10" t="s">
        <v>1183</v>
      </c>
      <c r="B473" s="10" t="s">
        <v>1126</v>
      </c>
      <c r="C473" s="1" t="s">
        <v>1007</v>
      </c>
      <c r="D473" s="19" t="s">
        <v>235</v>
      </c>
      <c r="E473" s="19" t="s">
        <v>189</v>
      </c>
      <c r="F473" s="8">
        <v>18.100000000000001</v>
      </c>
      <c r="G473" s="8">
        <v>144.75</v>
      </c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1"/>
      <c r="S473" s="8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8"/>
      <c r="AF473" s="8"/>
      <c r="AG473" s="8"/>
      <c r="AH473" s="8"/>
      <c r="AI473" s="8">
        <v>7.88</v>
      </c>
      <c r="AJ473" s="8"/>
      <c r="AK473" s="8">
        <v>230.6</v>
      </c>
      <c r="AL473" s="8"/>
      <c r="AM473" s="8"/>
      <c r="AN473" s="8"/>
      <c r="AO473" s="8"/>
      <c r="AP473" s="8"/>
      <c r="AQ473" s="8"/>
      <c r="AR473" s="8">
        <v>14.49</v>
      </c>
      <c r="AS473" s="8">
        <v>4.1500000000000004</v>
      </c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1"/>
      <c r="BI473" s="1"/>
      <c r="BJ473" s="1"/>
      <c r="BK473" s="8"/>
      <c r="BL473" s="28">
        <v>0.513069</v>
      </c>
      <c r="BM473" s="28">
        <v>0.70293799999999995</v>
      </c>
      <c r="BN473" s="64"/>
      <c r="BO473" s="64"/>
      <c r="BP473" s="64"/>
      <c r="BQ473" s="64"/>
      <c r="BR473" s="64"/>
    </row>
    <row r="474" spans="1:70" s="10" customFormat="1" x14ac:dyDescent="0.3">
      <c r="A474" s="10" t="s">
        <v>1183</v>
      </c>
      <c r="B474" s="10" t="s">
        <v>1127</v>
      </c>
      <c r="C474" s="1" t="s">
        <v>1007</v>
      </c>
      <c r="D474" s="19" t="s">
        <v>235</v>
      </c>
      <c r="E474" s="19" t="s">
        <v>189</v>
      </c>
      <c r="F474" s="8">
        <v>18.100000000000001</v>
      </c>
      <c r="G474" s="8">
        <v>144.75</v>
      </c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1"/>
      <c r="S474" s="8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8"/>
      <c r="AF474" s="8"/>
      <c r="AG474" s="8"/>
      <c r="AH474" s="8"/>
      <c r="AI474" s="8">
        <v>3.59</v>
      </c>
      <c r="AJ474" s="8"/>
      <c r="AK474" s="8">
        <v>189</v>
      </c>
      <c r="AL474" s="8"/>
      <c r="AM474" s="8"/>
      <c r="AN474" s="8"/>
      <c r="AO474" s="8"/>
      <c r="AP474" s="8"/>
      <c r="AQ474" s="8"/>
      <c r="AR474" s="8">
        <v>8.5399999999999991</v>
      </c>
      <c r="AS474" s="8">
        <v>2.67</v>
      </c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1"/>
      <c r="BI474" s="1"/>
      <c r="BJ474" s="1"/>
      <c r="BK474" s="8"/>
      <c r="BL474" s="28">
        <v>0.513104</v>
      </c>
      <c r="BM474" s="28">
        <v>0.70288799999999996</v>
      </c>
      <c r="BN474" s="64"/>
      <c r="BO474" s="64"/>
      <c r="BP474" s="64"/>
      <c r="BQ474" s="64"/>
      <c r="BR474" s="64"/>
    </row>
    <row r="475" spans="1:70" s="10" customFormat="1" x14ac:dyDescent="0.3">
      <c r="A475" s="10" t="s">
        <v>1183</v>
      </c>
      <c r="B475" s="10" t="s">
        <v>1128</v>
      </c>
      <c r="C475" s="1" t="s">
        <v>1007</v>
      </c>
      <c r="D475" s="19" t="s">
        <v>235</v>
      </c>
      <c r="E475" s="19" t="s">
        <v>189</v>
      </c>
      <c r="F475" s="8">
        <v>18.100000000000001</v>
      </c>
      <c r="G475" s="8">
        <v>144.75</v>
      </c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1"/>
      <c r="S475" s="8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8"/>
      <c r="AF475" s="8"/>
      <c r="AG475" s="8"/>
      <c r="AH475" s="8"/>
      <c r="AI475" s="8">
        <v>3.52</v>
      </c>
      <c r="AJ475" s="8"/>
      <c r="AK475" s="8">
        <v>186.4</v>
      </c>
      <c r="AL475" s="8"/>
      <c r="AM475" s="8"/>
      <c r="AN475" s="8"/>
      <c r="AO475" s="8"/>
      <c r="AP475" s="8"/>
      <c r="AQ475" s="8"/>
      <c r="AR475" s="8">
        <v>8.41</v>
      </c>
      <c r="AS475" s="8">
        <v>2.62</v>
      </c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1"/>
      <c r="BI475" s="1"/>
      <c r="BJ475" s="1"/>
      <c r="BK475" s="8"/>
      <c r="BL475" s="28">
        <v>0.51307999999999998</v>
      </c>
      <c r="BM475" s="28">
        <v>0.70284199999999997</v>
      </c>
      <c r="BN475" s="64"/>
      <c r="BO475" s="64"/>
      <c r="BP475" s="64"/>
      <c r="BQ475" s="64"/>
      <c r="BR475" s="64"/>
    </row>
    <row r="476" spans="1:70" s="10" customFormat="1" x14ac:dyDescent="0.3">
      <c r="A476" s="10" t="s">
        <v>1183</v>
      </c>
      <c r="B476" s="10" t="s">
        <v>1129</v>
      </c>
      <c r="C476" s="1" t="s">
        <v>1007</v>
      </c>
      <c r="D476" s="19" t="s">
        <v>235</v>
      </c>
      <c r="E476" s="19" t="s">
        <v>189</v>
      </c>
      <c r="F476" s="8">
        <v>18.149999999999999</v>
      </c>
      <c r="G476" s="8">
        <v>144.80000000000001</v>
      </c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1"/>
      <c r="S476" s="8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8"/>
      <c r="AF476" s="8"/>
      <c r="AG476" s="8"/>
      <c r="AH476" s="8"/>
      <c r="AI476" s="8">
        <v>13.13</v>
      </c>
      <c r="AJ476" s="8"/>
      <c r="AK476" s="8">
        <v>259.60000000000002</v>
      </c>
      <c r="AL476" s="8"/>
      <c r="AM476" s="8"/>
      <c r="AN476" s="8"/>
      <c r="AO476" s="8"/>
      <c r="AP476" s="8"/>
      <c r="AQ476" s="8"/>
      <c r="AR476" s="8">
        <v>13.42</v>
      </c>
      <c r="AS476" s="8">
        <v>3.71</v>
      </c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1"/>
      <c r="BI476" s="1"/>
      <c r="BJ476" s="1"/>
      <c r="BK476" s="8"/>
      <c r="BL476" s="28">
        <v>0.51305400000000001</v>
      </c>
      <c r="BM476" s="28">
        <v>0.70303700000000002</v>
      </c>
      <c r="BN476" s="64"/>
      <c r="BO476" s="64"/>
      <c r="BP476" s="64"/>
      <c r="BQ476" s="64"/>
      <c r="BR476" s="64"/>
    </row>
    <row r="477" spans="1:70" s="10" customFormat="1" x14ac:dyDescent="0.3">
      <c r="A477" s="10" t="s">
        <v>1183</v>
      </c>
      <c r="B477" s="10" t="s">
        <v>1130</v>
      </c>
      <c r="C477" s="1" t="s">
        <v>1007</v>
      </c>
      <c r="D477" s="19" t="s">
        <v>235</v>
      </c>
      <c r="E477" s="19" t="s">
        <v>189</v>
      </c>
      <c r="F477" s="8">
        <v>18.149999999999999</v>
      </c>
      <c r="G477" s="8">
        <v>144.80000000000001</v>
      </c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1"/>
      <c r="S477" s="8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8"/>
      <c r="AF477" s="8"/>
      <c r="AG477" s="8"/>
      <c r="AH477" s="8"/>
      <c r="AI477" s="8">
        <v>3.19</v>
      </c>
      <c r="AJ477" s="8"/>
      <c r="AK477" s="8">
        <v>180.2</v>
      </c>
      <c r="AL477" s="8"/>
      <c r="AM477" s="8"/>
      <c r="AN477" s="8"/>
      <c r="AO477" s="8"/>
      <c r="AP477" s="8"/>
      <c r="AQ477" s="8"/>
      <c r="AR477" s="8">
        <v>11.98</v>
      </c>
      <c r="AS477" s="8">
        <v>3.77</v>
      </c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>
        <v>0.76</v>
      </c>
      <c r="BF477" s="8"/>
      <c r="BG477" s="8"/>
      <c r="BH477" s="1"/>
      <c r="BI477" s="1"/>
      <c r="BJ477" s="1"/>
      <c r="BK477" s="8"/>
      <c r="BL477" s="28">
        <v>0.51313200000000003</v>
      </c>
      <c r="BM477" s="28">
        <v>0.70279000000000003</v>
      </c>
      <c r="BN477" s="64">
        <v>18.099</v>
      </c>
      <c r="BO477" s="64">
        <v>15.465</v>
      </c>
      <c r="BP477" s="64">
        <v>37.795000000000002</v>
      </c>
      <c r="BQ477" s="64"/>
      <c r="BR477" s="64"/>
    </row>
    <row r="478" spans="1:70" s="10" customFormat="1" x14ac:dyDescent="0.3">
      <c r="A478" s="10" t="s">
        <v>1183</v>
      </c>
      <c r="B478" s="10" t="s">
        <v>1131</v>
      </c>
      <c r="C478" s="1" t="s">
        <v>1007</v>
      </c>
      <c r="D478" s="19" t="s">
        <v>235</v>
      </c>
      <c r="E478" s="19" t="s">
        <v>189</v>
      </c>
      <c r="F478" s="8">
        <v>18.100000000000001</v>
      </c>
      <c r="G478" s="8">
        <v>145.75</v>
      </c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1"/>
      <c r="S478" s="8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8"/>
      <c r="AF478" s="8"/>
      <c r="AG478" s="8"/>
      <c r="AH478" s="8"/>
      <c r="AI478" s="8"/>
      <c r="AJ478" s="8"/>
      <c r="AK478" s="8">
        <v>321</v>
      </c>
      <c r="AL478" s="8"/>
      <c r="AM478" s="8"/>
      <c r="AN478" s="8"/>
      <c r="AO478" s="8"/>
      <c r="AP478" s="8"/>
      <c r="AQ478" s="8"/>
      <c r="AR478" s="8">
        <v>11.2</v>
      </c>
      <c r="AS478" s="8">
        <v>3.33</v>
      </c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1"/>
      <c r="BI478" s="1"/>
      <c r="BJ478" s="1"/>
      <c r="BK478" s="8"/>
      <c r="BL478" s="28">
        <v>0.51303299999999996</v>
      </c>
      <c r="BM478" s="28">
        <v>0.70349899999999999</v>
      </c>
      <c r="BN478" s="64"/>
      <c r="BO478" s="64"/>
      <c r="BP478" s="64"/>
      <c r="BQ478" s="64"/>
      <c r="BR478" s="64"/>
    </row>
    <row r="479" spans="1:70" s="10" customFormat="1" x14ac:dyDescent="0.3">
      <c r="A479" s="10" t="s">
        <v>1183</v>
      </c>
      <c r="B479" s="10" t="s">
        <v>1132</v>
      </c>
      <c r="C479" s="1" t="s">
        <v>1007</v>
      </c>
      <c r="D479" s="19" t="s">
        <v>235</v>
      </c>
      <c r="E479" s="16" t="s">
        <v>51</v>
      </c>
      <c r="F479" s="8">
        <v>18.100000000000001</v>
      </c>
      <c r="G479" s="8">
        <v>145.75</v>
      </c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1"/>
      <c r="S479" s="8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1"/>
      <c r="BI479" s="1"/>
      <c r="BJ479" s="1"/>
      <c r="BK479" s="8"/>
      <c r="BL479" s="28"/>
      <c r="BM479" s="28">
        <v>0.70349499999999998</v>
      </c>
      <c r="BN479" s="64"/>
      <c r="BO479" s="64"/>
      <c r="BP479" s="64"/>
      <c r="BQ479" s="64"/>
      <c r="BR479" s="64"/>
    </row>
    <row r="480" spans="1:70" s="10" customFormat="1" x14ac:dyDescent="0.3">
      <c r="A480" s="10" t="s">
        <v>1183</v>
      </c>
      <c r="B480" s="10" t="s">
        <v>1133</v>
      </c>
      <c r="C480" s="1" t="s">
        <v>1007</v>
      </c>
      <c r="D480" s="19" t="s">
        <v>235</v>
      </c>
      <c r="E480" s="16" t="s">
        <v>189</v>
      </c>
      <c r="F480" s="8">
        <v>18.2</v>
      </c>
      <c r="G480" s="8">
        <v>144.69999999999999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1"/>
      <c r="S480" s="8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8"/>
      <c r="AF480" s="8"/>
      <c r="AG480" s="8"/>
      <c r="AH480" s="8"/>
      <c r="AI480" s="8">
        <v>4.91</v>
      </c>
      <c r="AJ480" s="8"/>
      <c r="AK480" s="8">
        <v>214.2</v>
      </c>
      <c r="AL480" s="8"/>
      <c r="AM480" s="8"/>
      <c r="AN480" s="8"/>
      <c r="AO480" s="8"/>
      <c r="AP480" s="8"/>
      <c r="AQ480" s="8"/>
      <c r="AR480" s="8">
        <v>8.82</v>
      </c>
      <c r="AS480" s="8">
        <v>2.65</v>
      </c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1"/>
      <c r="BI480" s="1"/>
      <c r="BJ480" s="1"/>
      <c r="BK480" s="8"/>
      <c r="BL480" s="28">
        <v>0.51305699999999999</v>
      </c>
      <c r="BM480" s="28">
        <v>0.70293399999999995</v>
      </c>
      <c r="BN480" s="64"/>
      <c r="BO480" s="64"/>
      <c r="BP480" s="64"/>
      <c r="BQ480" s="64"/>
      <c r="BR480" s="64"/>
    </row>
    <row r="481" spans="1:70" s="10" customFormat="1" x14ac:dyDescent="0.3">
      <c r="A481" s="10" t="s">
        <v>1183</v>
      </c>
      <c r="B481" s="10" t="s">
        <v>1134</v>
      </c>
      <c r="C481" s="1" t="s">
        <v>1007</v>
      </c>
      <c r="D481" s="19" t="s">
        <v>235</v>
      </c>
      <c r="E481" s="16" t="s">
        <v>189</v>
      </c>
      <c r="F481" s="8">
        <v>18.2</v>
      </c>
      <c r="G481" s="8">
        <v>144.69999999999999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1"/>
      <c r="S481" s="8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8"/>
      <c r="AF481" s="8"/>
      <c r="AG481" s="8"/>
      <c r="AH481" s="8"/>
      <c r="AI481" s="8">
        <v>5.41</v>
      </c>
      <c r="AJ481" s="8"/>
      <c r="AK481" s="8">
        <v>196.6</v>
      </c>
      <c r="AL481" s="8"/>
      <c r="AM481" s="8"/>
      <c r="AN481" s="8"/>
      <c r="AO481" s="8"/>
      <c r="AP481" s="8"/>
      <c r="AQ481" s="8"/>
      <c r="AR481" s="8">
        <v>13.42</v>
      </c>
      <c r="AS481" s="8">
        <v>4.0199999999999996</v>
      </c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1"/>
      <c r="BI481" s="1"/>
      <c r="BJ481" s="1"/>
      <c r="BK481" s="8"/>
      <c r="BL481" s="28">
        <v>0.51310100000000003</v>
      </c>
      <c r="BM481" s="28">
        <v>0.70281800000000005</v>
      </c>
      <c r="BN481" s="64"/>
      <c r="BO481" s="64"/>
      <c r="BP481" s="64"/>
      <c r="BQ481" s="64"/>
      <c r="BR481" s="64"/>
    </row>
    <row r="482" spans="1:70" s="10" customFormat="1" x14ac:dyDescent="0.3">
      <c r="A482" s="10" t="s">
        <v>1183</v>
      </c>
      <c r="B482" s="10" t="s">
        <v>1135</v>
      </c>
      <c r="C482" s="1" t="s">
        <v>1007</v>
      </c>
      <c r="D482" s="19" t="s">
        <v>235</v>
      </c>
      <c r="E482" s="16" t="s">
        <v>189</v>
      </c>
      <c r="F482" s="8">
        <v>18.2</v>
      </c>
      <c r="G482" s="8">
        <v>144.69999999999999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1"/>
      <c r="S482" s="8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8"/>
      <c r="AF482" s="8"/>
      <c r="AG482" s="8"/>
      <c r="AH482" s="8"/>
      <c r="AI482" s="8">
        <v>7.38</v>
      </c>
      <c r="AJ482" s="8"/>
      <c r="AK482" s="8">
        <v>187.1</v>
      </c>
      <c r="AL482" s="8"/>
      <c r="AM482" s="8"/>
      <c r="AN482" s="8"/>
      <c r="AO482" s="8"/>
      <c r="AP482" s="8"/>
      <c r="AQ482" s="8"/>
      <c r="AR482" s="8">
        <v>16.68</v>
      </c>
      <c r="AS482" s="8">
        <v>4.8600000000000003</v>
      </c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1"/>
      <c r="BI482" s="1"/>
      <c r="BJ482" s="1"/>
      <c r="BK482" s="8"/>
      <c r="BL482" s="28">
        <v>0.51308200000000004</v>
      </c>
      <c r="BM482" s="28">
        <v>0.70288200000000001</v>
      </c>
      <c r="BN482" s="64"/>
      <c r="BO482" s="64"/>
      <c r="BP482" s="64"/>
      <c r="BQ482" s="64"/>
      <c r="BR482" s="64"/>
    </row>
    <row r="483" spans="1:70" s="10" customFormat="1" x14ac:dyDescent="0.3">
      <c r="A483" s="10" t="s">
        <v>1183</v>
      </c>
      <c r="B483" s="10" t="s">
        <v>1136</v>
      </c>
      <c r="C483" s="1" t="s">
        <v>1007</v>
      </c>
      <c r="D483" s="19" t="s">
        <v>235</v>
      </c>
      <c r="E483" s="16" t="s">
        <v>189</v>
      </c>
      <c r="F483" s="8">
        <v>18.2</v>
      </c>
      <c r="G483" s="8">
        <v>144.69999999999999</v>
      </c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1"/>
      <c r="S483" s="8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8"/>
      <c r="AF483" s="8"/>
      <c r="AG483" s="8"/>
      <c r="AH483" s="8"/>
      <c r="AI483" s="8">
        <v>3.33</v>
      </c>
      <c r="AJ483" s="8"/>
      <c r="AK483" s="8">
        <v>210.6</v>
      </c>
      <c r="AL483" s="8"/>
      <c r="AM483" s="8"/>
      <c r="AN483" s="8"/>
      <c r="AO483" s="8"/>
      <c r="AP483" s="8"/>
      <c r="AQ483" s="8"/>
      <c r="AR483" s="8">
        <v>9.77</v>
      </c>
      <c r="AS483" s="8">
        <v>2.94</v>
      </c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1"/>
      <c r="BI483" s="1"/>
      <c r="BJ483" s="1"/>
      <c r="BK483" s="8"/>
      <c r="BL483" s="28">
        <v>0.51306799999999997</v>
      </c>
      <c r="BM483" s="28">
        <v>0.70285500000000001</v>
      </c>
      <c r="BN483" s="64"/>
      <c r="BO483" s="64"/>
      <c r="BP483" s="64"/>
      <c r="BQ483" s="64"/>
      <c r="BR483" s="64"/>
    </row>
    <row r="484" spans="1:70" s="10" customFormat="1" x14ac:dyDescent="0.3">
      <c r="A484" s="10" t="s">
        <v>1183</v>
      </c>
      <c r="B484" s="10" t="s">
        <v>1137</v>
      </c>
      <c r="C484" s="1" t="s">
        <v>1007</v>
      </c>
      <c r="D484" s="19" t="s">
        <v>235</v>
      </c>
      <c r="E484" s="16" t="s">
        <v>189</v>
      </c>
      <c r="F484" s="8">
        <v>18.3</v>
      </c>
      <c r="G484" s="8">
        <v>144.69999999999999</v>
      </c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1"/>
      <c r="S484" s="8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8"/>
      <c r="AF484" s="8"/>
      <c r="AG484" s="8"/>
      <c r="AH484" s="8"/>
      <c r="AI484" s="8">
        <v>4.6900000000000004</v>
      </c>
      <c r="AJ484" s="8"/>
      <c r="AK484" s="8">
        <v>205.6</v>
      </c>
      <c r="AL484" s="8"/>
      <c r="AM484" s="8"/>
      <c r="AN484" s="8"/>
      <c r="AO484" s="8"/>
      <c r="AP484" s="8"/>
      <c r="AQ484" s="8"/>
      <c r="AR484" s="8">
        <v>8.99</v>
      </c>
      <c r="AS484" s="8">
        <v>2.7</v>
      </c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1"/>
      <c r="BI484" s="1"/>
      <c r="BJ484" s="1"/>
      <c r="BK484" s="8"/>
      <c r="BL484" s="28">
        <v>0.513069</v>
      </c>
      <c r="BM484" s="28">
        <v>0.70294999999999996</v>
      </c>
      <c r="BN484" s="64"/>
      <c r="BO484" s="64"/>
      <c r="BP484" s="64"/>
      <c r="BQ484" s="64"/>
      <c r="BR484" s="64"/>
    </row>
    <row r="485" spans="1:70" s="10" customFormat="1" x14ac:dyDescent="0.3">
      <c r="A485" s="10" t="s">
        <v>1183</v>
      </c>
      <c r="B485" s="10" t="s">
        <v>1138</v>
      </c>
      <c r="C485" s="1" t="s">
        <v>1007</v>
      </c>
      <c r="D485" s="19" t="s">
        <v>235</v>
      </c>
      <c r="E485" s="16" t="s">
        <v>189</v>
      </c>
      <c r="F485" s="8">
        <v>18.3</v>
      </c>
      <c r="G485" s="8">
        <v>144.69999999999999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1"/>
      <c r="S485" s="8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8"/>
      <c r="AF485" s="8"/>
      <c r="AG485" s="8"/>
      <c r="AH485" s="8"/>
      <c r="AI485" s="8">
        <v>20.2</v>
      </c>
      <c r="AJ485" s="8"/>
      <c r="AK485" s="8">
        <v>338</v>
      </c>
      <c r="AL485" s="8"/>
      <c r="AM485" s="8"/>
      <c r="AN485" s="8"/>
      <c r="AO485" s="8"/>
      <c r="AP485" s="8"/>
      <c r="AQ485" s="8"/>
      <c r="AR485" s="8">
        <v>10.36</v>
      </c>
      <c r="AS485" s="8">
        <v>2.2400000000000002</v>
      </c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1"/>
      <c r="BI485" s="1"/>
      <c r="BJ485" s="1"/>
      <c r="BK485" s="8"/>
      <c r="BL485" s="28">
        <v>0.51299700000000004</v>
      </c>
      <c r="BM485" s="28">
        <v>0.70332700000000004</v>
      </c>
      <c r="BN485" s="64"/>
      <c r="BO485" s="64"/>
      <c r="BP485" s="64"/>
      <c r="BQ485" s="64"/>
      <c r="BR485" s="64"/>
    </row>
    <row r="486" spans="1:70" s="10" customFormat="1" x14ac:dyDescent="0.3">
      <c r="A486" s="10" t="s">
        <v>1183</v>
      </c>
      <c r="B486" s="10" t="s">
        <v>1139</v>
      </c>
      <c r="C486" s="1" t="s">
        <v>1007</v>
      </c>
      <c r="D486" s="19" t="s">
        <v>235</v>
      </c>
      <c r="E486" s="16" t="s">
        <v>189</v>
      </c>
      <c r="F486" s="8">
        <v>18.3</v>
      </c>
      <c r="G486" s="8">
        <v>144.69999999999999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1"/>
      <c r="S486" s="8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8"/>
      <c r="AF486" s="8"/>
      <c r="AG486" s="8"/>
      <c r="AH486" s="8"/>
      <c r="AI486" s="8">
        <v>21.9</v>
      </c>
      <c r="AJ486" s="8"/>
      <c r="AK486" s="8">
        <v>363.7</v>
      </c>
      <c r="AL486" s="8"/>
      <c r="AM486" s="8"/>
      <c r="AN486" s="8"/>
      <c r="AO486" s="8"/>
      <c r="AP486" s="8"/>
      <c r="AQ486" s="8"/>
      <c r="AR486" s="8">
        <v>11.16</v>
      </c>
      <c r="AS486" s="8">
        <v>2.41</v>
      </c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1"/>
      <c r="BI486" s="1"/>
      <c r="BJ486" s="1"/>
      <c r="BK486" s="8"/>
      <c r="BL486" s="28">
        <v>0.51298999999999995</v>
      </c>
      <c r="BM486" s="28">
        <v>0.70333100000000004</v>
      </c>
      <c r="BN486" s="64"/>
      <c r="BO486" s="64"/>
      <c r="BP486" s="64"/>
      <c r="BQ486" s="64"/>
      <c r="BR486" s="64"/>
    </row>
    <row r="487" spans="1:70" s="10" customFormat="1" x14ac:dyDescent="0.3">
      <c r="A487" s="10" t="s">
        <v>1183</v>
      </c>
      <c r="B487" s="10" t="s">
        <v>1140</v>
      </c>
      <c r="C487" s="1" t="s">
        <v>1007</v>
      </c>
      <c r="D487" s="19" t="s">
        <v>235</v>
      </c>
      <c r="E487" s="16" t="s">
        <v>189</v>
      </c>
      <c r="F487" s="8">
        <v>18.3</v>
      </c>
      <c r="G487" s="8">
        <v>144.69999999999999</v>
      </c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1"/>
      <c r="S487" s="8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8"/>
      <c r="AF487" s="8"/>
      <c r="AG487" s="8"/>
      <c r="AH487" s="8"/>
      <c r="AI487" s="8">
        <v>21.38</v>
      </c>
      <c r="AJ487" s="8"/>
      <c r="AK487" s="8">
        <v>341</v>
      </c>
      <c r="AL487" s="8"/>
      <c r="AM487" s="8"/>
      <c r="AN487" s="8"/>
      <c r="AO487" s="8"/>
      <c r="AP487" s="8"/>
      <c r="AQ487" s="8"/>
      <c r="AR487" s="8">
        <v>10.46</v>
      </c>
      <c r="AS487" s="8">
        <v>2.2599999999999998</v>
      </c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>
        <v>1.2</v>
      </c>
      <c r="BF487" s="8"/>
      <c r="BG487" s="8"/>
      <c r="BH487" s="1"/>
      <c r="BI487" s="1"/>
      <c r="BJ487" s="1"/>
      <c r="BK487" s="8"/>
      <c r="BL487" s="28">
        <v>0.51299300000000003</v>
      </c>
      <c r="BM487" s="28">
        <v>0.70331299999999997</v>
      </c>
      <c r="BN487" s="64">
        <v>18.86</v>
      </c>
      <c r="BO487" s="64">
        <v>15.561999999999999</v>
      </c>
      <c r="BP487" s="64">
        <v>38.500999999999998</v>
      </c>
      <c r="BQ487" s="64"/>
      <c r="BR487" s="64"/>
    </row>
    <row r="488" spans="1:70" s="10" customFormat="1" x14ac:dyDescent="0.3">
      <c r="A488" s="10" t="s">
        <v>1183</v>
      </c>
      <c r="B488" s="10" t="s">
        <v>1141</v>
      </c>
      <c r="C488" s="1" t="s">
        <v>1007</v>
      </c>
      <c r="D488" s="19" t="s">
        <v>235</v>
      </c>
      <c r="E488" s="16" t="s">
        <v>189</v>
      </c>
      <c r="F488" s="8">
        <v>18.3</v>
      </c>
      <c r="G488" s="8">
        <v>144.69999999999999</v>
      </c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1"/>
      <c r="S488" s="8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8"/>
      <c r="AF488" s="8"/>
      <c r="AG488" s="8"/>
      <c r="AH488" s="8"/>
      <c r="AI488" s="8">
        <v>19.96</v>
      </c>
      <c r="AJ488" s="8"/>
      <c r="AK488" s="8">
        <v>334.8</v>
      </c>
      <c r="AL488" s="8"/>
      <c r="AM488" s="8"/>
      <c r="AN488" s="8"/>
      <c r="AO488" s="8"/>
      <c r="AP488" s="8"/>
      <c r="AQ488" s="8"/>
      <c r="AR488" s="8">
        <v>10.26</v>
      </c>
      <c r="AS488" s="8">
        <v>2.2200000000000002</v>
      </c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1"/>
      <c r="BI488" s="1"/>
      <c r="BJ488" s="1"/>
      <c r="BK488" s="8"/>
      <c r="BL488" s="28">
        <v>0.51299799999999995</v>
      </c>
      <c r="BM488" s="28">
        <v>0.70328500000000005</v>
      </c>
      <c r="BN488" s="64"/>
      <c r="BO488" s="64"/>
      <c r="BP488" s="64"/>
      <c r="BQ488" s="64"/>
      <c r="BR488" s="64"/>
    </row>
    <row r="489" spans="1:70" s="10" customFormat="1" x14ac:dyDescent="0.3">
      <c r="A489" s="10" t="s">
        <v>1183</v>
      </c>
      <c r="B489" s="10" t="s">
        <v>1142</v>
      </c>
      <c r="C489" s="1" t="s">
        <v>1007</v>
      </c>
      <c r="D489" s="19" t="s">
        <v>235</v>
      </c>
      <c r="E489" s="16" t="s">
        <v>189</v>
      </c>
      <c r="F489" s="8">
        <v>18.3</v>
      </c>
      <c r="G489" s="8">
        <v>144.69999999999999</v>
      </c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1"/>
      <c r="S489" s="8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8"/>
      <c r="AF489" s="8"/>
      <c r="AG489" s="8"/>
      <c r="AH489" s="8"/>
      <c r="AI489" s="8">
        <v>6.06</v>
      </c>
      <c r="AJ489" s="8"/>
      <c r="AK489" s="8">
        <v>221.1</v>
      </c>
      <c r="AL489" s="8"/>
      <c r="AM489" s="8"/>
      <c r="AN489" s="8"/>
      <c r="AO489" s="8"/>
      <c r="AP489" s="8"/>
      <c r="AQ489" s="8"/>
      <c r="AR489" s="8">
        <v>10.15</v>
      </c>
      <c r="AS489" s="8">
        <v>2.97</v>
      </c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>
        <v>0.85</v>
      </c>
      <c r="BF489" s="8"/>
      <c r="BG489" s="8"/>
      <c r="BH489" s="1"/>
      <c r="BI489" s="1"/>
      <c r="BJ489" s="1"/>
      <c r="BK489" s="8"/>
      <c r="BL489" s="28">
        <v>0.513046</v>
      </c>
      <c r="BM489" s="28">
        <v>0.70304699999999998</v>
      </c>
      <c r="BN489" s="64">
        <v>18.36</v>
      </c>
      <c r="BO489" s="64">
        <v>15.5</v>
      </c>
      <c r="BP489" s="64">
        <v>38.045000000000002</v>
      </c>
      <c r="BQ489" s="64"/>
      <c r="BR489" s="64"/>
    </row>
    <row r="490" spans="1:70" s="10" customFormat="1" x14ac:dyDescent="0.3">
      <c r="A490" s="10" t="s">
        <v>1183</v>
      </c>
      <c r="B490" s="10" t="s">
        <v>1143</v>
      </c>
      <c r="C490" s="1" t="s">
        <v>1007</v>
      </c>
      <c r="D490" s="19" t="s">
        <v>235</v>
      </c>
      <c r="E490" s="16" t="s">
        <v>189</v>
      </c>
      <c r="F490" s="8">
        <v>18.399999999999999</v>
      </c>
      <c r="G490" s="8">
        <v>144.65</v>
      </c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1"/>
      <c r="S490" s="8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8"/>
      <c r="AF490" s="8"/>
      <c r="AG490" s="8"/>
      <c r="AH490" s="8"/>
      <c r="AI490" s="8">
        <v>3.19</v>
      </c>
      <c r="AJ490" s="8"/>
      <c r="AK490" s="8">
        <v>175.2</v>
      </c>
      <c r="AL490" s="8"/>
      <c r="AM490" s="8"/>
      <c r="AN490" s="8"/>
      <c r="AO490" s="8"/>
      <c r="AP490" s="8"/>
      <c r="AQ490" s="8"/>
      <c r="AR490" s="8">
        <v>10.130000000000001</v>
      </c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1"/>
      <c r="BI490" s="1"/>
      <c r="BJ490" s="1"/>
      <c r="BK490" s="8"/>
      <c r="BL490" s="28">
        <v>0.513096</v>
      </c>
      <c r="BM490" s="28">
        <v>0.70283899999999999</v>
      </c>
      <c r="BN490" s="64"/>
      <c r="BO490" s="64"/>
      <c r="BP490" s="64"/>
      <c r="BQ490" s="64"/>
      <c r="BR490" s="64"/>
    </row>
    <row r="491" spans="1:70" s="10" customFormat="1" x14ac:dyDescent="0.3">
      <c r="A491" s="10" t="s">
        <v>1183</v>
      </c>
      <c r="B491" s="10" t="s">
        <v>1144</v>
      </c>
      <c r="C491" s="1" t="s">
        <v>1007</v>
      </c>
      <c r="D491" s="19" t="s">
        <v>235</v>
      </c>
      <c r="E491" s="16" t="s">
        <v>189</v>
      </c>
      <c r="F491" s="8">
        <v>17.899999999999999</v>
      </c>
      <c r="G491" s="8">
        <v>144.66999999999999</v>
      </c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1"/>
      <c r="S491" s="8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8"/>
      <c r="AF491" s="8"/>
      <c r="AG491" s="8"/>
      <c r="AH491" s="8"/>
      <c r="AI491" s="8">
        <v>2.7</v>
      </c>
      <c r="AJ491" s="8"/>
      <c r="AK491" s="8">
        <v>188.6</v>
      </c>
      <c r="AL491" s="8"/>
      <c r="AM491" s="8"/>
      <c r="AN491" s="8"/>
      <c r="AO491" s="8"/>
      <c r="AP491" s="8"/>
      <c r="AQ491" s="8"/>
      <c r="AR491" s="8">
        <v>9.61</v>
      </c>
      <c r="AS491" s="8">
        <v>2.97</v>
      </c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1"/>
      <c r="BI491" s="1"/>
      <c r="BJ491" s="1"/>
      <c r="BK491" s="8"/>
      <c r="BL491" s="28">
        <v>0.51309800000000005</v>
      </c>
      <c r="BM491" s="28">
        <v>0.702824</v>
      </c>
      <c r="BN491" s="64"/>
      <c r="BO491" s="64"/>
      <c r="BP491" s="64"/>
      <c r="BQ491" s="64"/>
      <c r="BR491" s="64"/>
    </row>
    <row r="492" spans="1:70" s="10" customFormat="1" x14ac:dyDescent="0.3">
      <c r="A492" s="10" t="s">
        <v>1183</v>
      </c>
      <c r="B492" s="10" t="s">
        <v>1145</v>
      </c>
      <c r="C492" s="1" t="s">
        <v>1007</v>
      </c>
      <c r="D492" s="19" t="s">
        <v>235</v>
      </c>
      <c r="E492" s="16" t="s">
        <v>189</v>
      </c>
      <c r="F492" s="8">
        <v>17.899999999999999</v>
      </c>
      <c r="G492" s="8">
        <v>144.66999999999999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1"/>
      <c r="S492" s="8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8"/>
      <c r="AF492" s="8"/>
      <c r="AG492" s="8"/>
      <c r="AH492" s="8"/>
      <c r="AI492" s="8">
        <v>5.09</v>
      </c>
      <c r="AJ492" s="8"/>
      <c r="AK492" s="8">
        <v>209.2</v>
      </c>
      <c r="AL492" s="8"/>
      <c r="AM492" s="8"/>
      <c r="AN492" s="8"/>
      <c r="AO492" s="8"/>
      <c r="AP492" s="8"/>
      <c r="AQ492" s="8"/>
      <c r="AR492" s="8">
        <v>8.69</v>
      </c>
      <c r="AS492" s="8">
        <v>2.61</v>
      </c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1"/>
      <c r="BI492" s="1"/>
      <c r="BJ492" s="1"/>
      <c r="BK492" s="8"/>
      <c r="BL492" s="28">
        <v>0.51306200000000002</v>
      </c>
      <c r="BM492" s="28">
        <v>0.70296000000000003</v>
      </c>
      <c r="BN492" s="64"/>
      <c r="BO492" s="64"/>
      <c r="BP492" s="64"/>
      <c r="BQ492" s="64"/>
      <c r="BR492" s="64"/>
    </row>
    <row r="493" spans="1:70" s="10" customFormat="1" x14ac:dyDescent="0.3">
      <c r="A493" s="10" t="s">
        <v>1183</v>
      </c>
      <c r="B493" s="10" t="s">
        <v>1146</v>
      </c>
      <c r="C493" s="1" t="s">
        <v>1007</v>
      </c>
      <c r="D493" s="19" t="s">
        <v>235</v>
      </c>
      <c r="E493" s="16" t="s">
        <v>189</v>
      </c>
      <c r="F493" s="8">
        <v>17.899999999999999</v>
      </c>
      <c r="G493" s="8">
        <v>144.66999999999999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1"/>
      <c r="S493" s="8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8"/>
      <c r="AF493" s="8"/>
      <c r="AG493" s="8"/>
      <c r="AH493" s="8"/>
      <c r="AI493" s="8">
        <v>3.45</v>
      </c>
      <c r="AJ493" s="8"/>
      <c r="AK493" s="8">
        <v>210.7</v>
      </c>
      <c r="AL493" s="8"/>
      <c r="AM493" s="8"/>
      <c r="AN493" s="8"/>
      <c r="AO493" s="8"/>
      <c r="AP493" s="8"/>
      <c r="AQ493" s="8"/>
      <c r="AR493" s="8">
        <v>9.85</v>
      </c>
      <c r="AS493" s="8">
        <v>2.96</v>
      </c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1"/>
      <c r="BI493" s="1"/>
      <c r="BJ493" s="1"/>
      <c r="BK493" s="8"/>
      <c r="BL493" s="28">
        <v>0.51305599999999996</v>
      </c>
      <c r="BM493" s="28">
        <v>0.70287299999999997</v>
      </c>
      <c r="BN493" s="64"/>
      <c r="BO493" s="64"/>
      <c r="BP493" s="64"/>
      <c r="BQ493" s="64"/>
      <c r="BR493" s="64"/>
    </row>
    <row r="494" spans="1:70" s="10" customFormat="1" x14ac:dyDescent="0.3">
      <c r="A494" s="10" t="s">
        <v>1183</v>
      </c>
      <c r="B494" s="10" t="s">
        <v>1147</v>
      </c>
      <c r="C494" s="1" t="s">
        <v>1007</v>
      </c>
      <c r="D494" s="19" t="s">
        <v>235</v>
      </c>
      <c r="E494" s="16" t="s">
        <v>189</v>
      </c>
      <c r="F494" s="8">
        <v>17.899999999999999</v>
      </c>
      <c r="G494" s="8">
        <v>144.66999999999999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1"/>
      <c r="S494" s="8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8"/>
      <c r="AF494" s="8"/>
      <c r="AG494" s="8"/>
      <c r="AH494" s="8"/>
      <c r="AI494" s="8">
        <v>5.04</v>
      </c>
      <c r="AJ494" s="8"/>
      <c r="AK494" s="8">
        <v>204.2</v>
      </c>
      <c r="AL494" s="8"/>
      <c r="AM494" s="8"/>
      <c r="AN494" s="8"/>
      <c r="AO494" s="8"/>
      <c r="AP494" s="8"/>
      <c r="AQ494" s="8"/>
      <c r="AR494" s="8">
        <v>8.11</v>
      </c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1"/>
      <c r="BI494" s="1"/>
      <c r="BJ494" s="1"/>
      <c r="BK494" s="8"/>
      <c r="BL494" s="28">
        <v>0.51307000000000003</v>
      </c>
      <c r="BM494" s="28">
        <v>0.70289400000000002</v>
      </c>
      <c r="BN494" s="64"/>
      <c r="BO494" s="64"/>
      <c r="BP494" s="64"/>
      <c r="BQ494" s="64"/>
      <c r="BR494" s="64"/>
    </row>
    <row r="495" spans="1:70" s="10" customFormat="1" x14ac:dyDescent="0.3">
      <c r="A495" s="10" t="s">
        <v>1183</v>
      </c>
      <c r="B495" s="10" t="s">
        <v>1148</v>
      </c>
      <c r="C495" s="1" t="s">
        <v>1007</v>
      </c>
      <c r="D495" s="19" t="s">
        <v>235</v>
      </c>
      <c r="E495" s="16" t="s">
        <v>189</v>
      </c>
      <c r="F495" s="8">
        <v>17.899999999999999</v>
      </c>
      <c r="G495" s="8">
        <v>144.66999999999999</v>
      </c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1"/>
      <c r="S495" s="8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8"/>
      <c r="AF495" s="8"/>
      <c r="AG495" s="8"/>
      <c r="AH495" s="8"/>
      <c r="AI495" s="8">
        <v>5.09</v>
      </c>
      <c r="AJ495" s="8"/>
      <c r="AK495" s="8">
        <v>210</v>
      </c>
      <c r="AL495" s="8"/>
      <c r="AM495" s="8"/>
      <c r="AN495" s="8"/>
      <c r="AO495" s="8"/>
      <c r="AP495" s="8"/>
      <c r="AQ495" s="8"/>
      <c r="AR495" s="8">
        <v>8.74</v>
      </c>
      <c r="AS495" s="8">
        <v>2.63</v>
      </c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1"/>
      <c r="BI495" s="1"/>
      <c r="BJ495" s="1"/>
      <c r="BK495" s="8"/>
      <c r="BL495" s="28">
        <v>0.51305100000000003</v>
      </c>
      <c r="BM495" s="28">
        <v>0.70296499999999995</v>
      </c>
      <c r="BN495" s="64"/>
      <c r="BO495" s="64"/>
      <c r="BP495" s="64"/>
      <c r="BQ495" s="64"/>
      <c r="BR495" s="64"/>
    </row>
    <row r="496" spans="1:70" s="10" customFormat="1" x14ac:dyDescent="0.3">
      <c r="A496" s="10" t="s">
        <v>1183</v>
      </c>
      <c r="B496" s="10" t="s">
        <v>1149</v>
      </c>
      <c r="C496" s="1" t="s">
        <v>1007</v>
      </c>
      <c r="D496" s="19" t="s">
        <v>235</v>
      </c>
      <c r="E496" s="16" t="s">
        <v>189</v>
      </c>
      <c r="F496" s="8">
        <v>17.899999999999999</v>
      </c>
      <c r="G496" s="8">
        <v>144.66999999999999</v>
      </c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1"/>
      <c r="S496" s="8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8"/>
      <c r="AF496" s="8"/>
      <c r="AG496" s="8"/>
      <c r="AH496" s="8"/>
      <c r="AI496" s="8">
        <v>9.26</v>
      </c>
      <c r="AJ496" s="8"/>
      <c r="AK496" s="8">
        <v>226.8</v>
      </c>
      <c r="AL496" s="8"/>
      <c r="AM496" s="8"/>
      <c r="AN496" s="8"/>
      <c r="AO496" s="8"/>
      <c r="AP496" s="8"/>
      <c r="AQ496" s="8"/>
      <c r="AR496" s="8">
        <v>11.33</v>
      </c>
      <c r="AS496" s="8">
        <v>3.22</v>
      </c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>
        <v>0.99</v>
      </c>
      <c r="BF496" s="8"/>
      <c r="BG496" s="8"/>
      <c r="BH496" s="1"/>
      <c r="BI496" s="1"/>
      <c r="BJ496" s="1"/>
      <c r="BK496" s="8"/>
      <c r="BL496" s="28">
        <v>0.51302599999999998</v>
      </c>
      <c r="BM496" s="28">
        <v>0.70297699999999996</v>
      </c>
      <c r="BN496" s="64">
        <v>18.489999999999998</v>
      </c>
      <c r="BO496" s="64">
        <v>15.509</v>
      </c>
      <c r="BP496" s="64">
        <v>38.130000000000003</v>
      </c>
      <c r="BQ496" s="64"/>
      <c r="BR496" s="64"/>
    </row>
    <row r="497" spans="1:70" s="10" customFormat="1" x14ac:dyDescent="0.3">
      <c r="A497" s="10" t="s">
        <v>1183</v>
      </c>
      <c r="B497" s="10" t="s">
        <v>1150</v>
      </c>
      <c r="C497" s="1" t="s">
        <v>1007</v>
      </c>
      <c r="D497" s="19" t="s">
        <v>235</v>
      </c>
      <c r="E497" s="16" t="s">
        <v>189</v>
      </c>
      <c r="F497" s="8">
        <v>17.899999999999999</v>
      </c>
      <c r="G497" s="8">
        <v>144.66999999999999</v>
      </c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1"/>
      <c r="S497" s="8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8"/>
      <c r="AF497" s="8"/>
      <c r="AG497" s="8"/>
      <c r="AH497" s="8"/>
      <c r="AI497" s="8">
        <v>1.36</v>
      </c>
      <c r="AJ497" s="8"/>
      <c r="AK497" s="8">
        <v>158.5</v>
      </c>
      <c r="AL497" s="8"/>
      <c r="AM497" s="8"/>
      <c r="AN497" s="8"/>
      <c r="AO497" s="8"/>
      <c r="AP497" s="8"/>
      <c r="AQ497" s="8"/>
      <c r="AR497" s="8">
        <v>7.93</v>
      </c>
      <c r="AS497" s="8">
        <v>2.46</v>
      </c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1"/>
      <c r="BI497" s="1"/>
      <c r="BJ497" s="1"/>
      <c r="BK497" s="8"/>
      <c r="BL497" s="28">
        <v>0.513096</v>
      </c>
      <c r="BM497" s="28">
        <v>0.70284999999999997</v>
      </c>
      <c r="BN497" s="64">
        <v>18.143000000000001</v>
      </c>
      <c r="BO497" s="64">
        <v>15.468999999999999</v>
      </c>
      <c r="BP497" s="64">
        <v>37.835000000000001</v>
      </c>
      <c r="BQ497" s="64"/>
      <c r="BR497" s="64"/>
    </row>
    <row r="498" spans="1:70" s="10" customFormat="1" x14ac:dyDescent="0.3">
      <c r="A498" s="10" t="s">
        <v>1183</v>
      </c>
      <c r="B498" s="10" t="s">
        <v>1151</v>
      </c>
      <c r="C498" s="1" t="s">
        <v>1007</v>
      </c>
      <c r="D498" s="19" t="s">
        <v>235</v>
      </c>
      <c r="E498" s="16" t="s">
        <v>189</v>
      </c>
      <c r="F498" s="8">
        <v>17.899999999999999</v>
      </c>
      <c r="G498" s="8">
        <v>144.66999999999999</v>
      </c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1"/>
      <c r="S498" s="8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8"/>
      <c r="AF498" s="8"/>
      <c r="AG498" s="8"/>
      <c r="AH498" s="8"/>
      <c r="AI498" s="8">
        <v>4.9800000000000004</v>
      </c>
      <c r="AJ498" s="8"/>
      <c r="AK498" s="8">
        <v>205.3</v>
      </c>
      <c r="AL498" s="8"/>
      <c r="AM498" s="8"/>
      <c r="AN498" s="8"/>
      <c r="AO498" s="8"/>
      <c r="AP498" s="8"/>
      <c r="AQ498" s="8"/>
      <c r="AR498" s="8">
        <v>11.12</v>
      </c>
      <c r="AS498" s="8">
        <v>3.46</v>
      </c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1"/>
      <c r="BI498" s="1"/>
      <c r="BJ498" s="1"/>
      <c r="BK498" s="8"/>
      <c r="BL498" s="28">
        <v>0.51306200000000002</v>
      </c>
      <c r="BM498" s="28">
        <v>0.70285500000000001</v>
      </c>
      <c r="BN498" s="64"/>
      <c r="BO498" s="64"/>
      <c r="BP498" s="64"/>
      <c r="BQ498" s="64"/>
      <c r="BR498" s="64"/>
    </row>
    <row r="499" spans="1:70" s="10" customFormat="1" x14ac:dyDescent="0.3">
      <c r="A499" s="10" t="s">
        <v>1183</v>
      </c>
      <c r="B499" s="10" t="s">
        <v>1152</v>
      </c>
      <c r="C499" s="1" t="s">
        <v>1007</v>
      </c>
      <c r="D499" s="19" t="s">
        <v>235</v>
      </c>
      <c r="E499" s="16" t="s">
        <v>189</v>
      </c>
      <c r="F499" s="8">
        <v>17.899999999999999</v>
      </c>
      <c r="G499" s="8">
        <v>144.66999999999999</v>
      </c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1"/>
      <c r="S499" s="8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8"/>
      <c r="AF499" s="8"/>
      <c r="AG499" s="8"/>
      <c r="AH499" s="8"/>
      <c r="AI499" s="8">
        <v>2.62</v>
      </c>
      <c r="AJ499" s="8"/>
      <c r="AK499" s="8">
        <v>198.2</v>
      </c>
      <c r="AL499" s="8"/>
      <c r="AM499" s="8"/>
      <c r="AN499" s="8"/>
      <c r="AO499" s="8"/>
      <c r="AP499" s="8"/>
      <c r="AQ499" s="8"/>
      <c r="AR499" s="8">
        <v>9.31</v>
      </c>
      <c r="AS499" s="8">
        <v>2.83</v>
      </c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1"/>
      <c r="BI499" s="1"/>
      <c r="BJ499" s="1"/>
      <c r="BK499" s="8"/>
      <c r="BL499" s="28">
        <v>0.51306399999999996</v>
      </c>
      <c r="BM499" s="28">
        <v>0.70298799999999995</v>
      </c>
      <c r="BN499" s="64"/>
      <c r="BO499" s="64"/>
      <c r="BP499" s="64"/>
      <c r="BQ499" s="64"/>
      <c r="BR499" s="64"/>
    </row>
    <row r="500" spans="1:70" s="10" customFormat="1" x14ac:dyDescent="0.3">
      <c r="A500" s="10" t="s">
        <v>1183</v>
      </c>
      <c r="B500" s="10" t="s">
        <v>1153</v>
      </c>
      <c r="C500" s="1" t="s">
        <v>1007</v>
      </c>
      <c r="D500" s="19" t="s">
        <v>235</v>
      </c>
      <c r="E500" s="16" t="s">
        <v>189</v>
      </c>
      <c r="F500" s="8">
        <v>17.899999999999999</v>
      </c>
      <c r="G500" s="8">
        <v>144.66999999999999</v>
      </c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1"/>
      <c r="S500" s="8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8"/>
      <c r="AF500" s="8"/>
      <c r="AG500" s="8"/>
      <c r="AH500" s="8"/>
      <c r="AI500" s="8">
        <v>5.12</v>
      </c>
      <c r="AJ500" s="8"/>
      <c r="AK500" s="8">
        <v>213.5</v>
      </c>
      <c r="AL500" s="8"/>
      <c r="AM500" s="8"/>
      <c r="AN500" s="8"/>
      <c r="AO500" s="8"/>
      <c r="AP500" s="8"/>
      <c r="AQ500" s="8"/>
      <c r="AR500" s="8">
        <v>8.59</v>
      </c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1"/>
      <c r="BI500" s="1"/>
      <c r="BJ500" s="1"/>
      <c r="BK500" s="8"/>
      <c r="BL500" s="28">
        <v>0.51304799999999995</v>
      </c>
      <c r="BM500" s="28">
        <v>0.70298499999999997</v>
      </c>
      <c r="BN500" s="64"/>
      <c r="BO500" s="64"/>
      <c r="BP500" s="64"/>
      <c r="BQ500" s="64"/>
      <c r="BR500" s="64"/>
    </row>
    <row r="501" spans="1:70" s="10" customFormat="1" x14ac:dyDescent="0.3">
      <c r="A501" s="10" t="s">
        <v>1183</v>
      </c>
      <c r="B501" s="10" t="s">
        <v>1154</v>
      </c>
      <c r="C501" s="1" t="s">
        <v>1007</v>
      </c>
      <c r="D501" s="19" t="s">
        <v>235</v>
      </c>
      <c r="E501" s="16" t="s">
        <v>189</v>
      </c>
      <c r="F501" s="8">
        <v>17.899999999999999</v>
      </c>
      <c r="G501" s="8">
        <v>144.66999999999999</v>
      </c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1"/>
      <c r="S501" s="8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8"/>
      <c r="AF501" s="8"/>
      <c r="AG501" s="8"/>
      <c r="AH501" s="8"/>
      <c r="AI501" s="8">
        <v>7.46</v>
      </c>
      <c r="AJ501" s="8"/>
      <c r="AK501" s="8">
        <v>218.9</v>
      </c>
      <c r="AL501" s="8"/>
      <c r="AM501" s="8"/>
      <c r="AN501" s="8"/>
      <c r="AO501" s="8"/>
      <c r="AP501" s="8"/>
      <c r="AQ501" s="8"/>
      <c r="AR501" s="8">
        <v>14.57</v>
      </c>
      <c r="AS501" s="8">
        <v>4.21</v>
      </c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1"/>
      <c r="BI501" s="1"/>
      <c r="BJ501" s="1"/>
      <c r="BK501" s="8"/>
      <c r="BL501" s="28"/>
      <c r="BM501" s="28">
        <v>0.70294500000000004</v>
      </c>
      <c r="BN501" s="64"/>
      <c r="BO501" s="64"/>
      <c r="BP501" s="64"/>
      <c r="BQ501" s="64"/>
      <c r="BR501" s="64"/>
    </row>
    <row r="502" spans="1:70" s="10" customFormat="1" x14ac:dyDescent="0.3">
      <c r="A502" s="10" t="s">
        <v>1183</v>
      </c>
      <c r="B502" s="10" t="s">
        <v>1155</v>
      </c>
      <c r="C502" s="1" t="s">
        <v>1007</v>
      </c>
      <c r="D502" s="19" t="s">
        <v>235</v>
      </c>
      <c r="E502" s="16" t="s">
        <v>189</v>
      </c>
      <c r="F502" s="8">
        <v>17.899999999999999</v>
      </c>
      <c r="G502" s="8">
        <v>144.66999999999999</v>
      </c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1"/>
      <c r="S502" s="8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8"/>
      <c r="AF502" s="8"/>
      <c r="AG502" s="8"/>
      <c r="AH502" s="8"/>
      <c r="AI502" s="8">
        <v>6.64</v>
      </c>
      <c r="AJ502" s="8"/>
      <c r="AK502" s="8">
        <v>203.1</v>
      </c>
      <c r="AL502" s="8"/>
      <c r="AM502" s="8"/>
      <c r="AN502" s="8"/>
      <c r="AO502" s="8"/>
      <c r="AP502" s="8"/>
      <c r="AQ502" s="8"/>
      <c r="AR502" s="8">
        <v>10.74</v>
      </c>
      <c r="AS502" s="8">
        <v>3.25</v>
      </c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1"/>
      <c r="BI502" s="1"/>
      <c r="BJ502" s="1"/>
      <c r="BK502" s="8"/>
      <c r="BL502" s="28">
        <v>0.51307000000000003</v>
      </c>
      <c r="BM502" s="28">
        <v>0.70289400000000002</v>
      </c>
      <c r="BN502" s="64"/>
      <c r="BO502" s="64"/>
      <c r="BP502" s="64"/>
      <c r="BQ502" s="64"/>
      <c r="BR502" s="64"/>
    </row>
    <row r="503" spans="1:70" s="10" customFormat="1" x14ac:dyDescent="0.3">
      <c r="A503" s="10" t="s">
        <v>1183</v>
      </c>
      <c r="B503" s="10" t="s">
        <v>1156</v>
      </c>
      <c r="C503" s="1" t="s">
        <v>1007</v>
      </c>
      <c r="D503" s="19" t="s">
        <v>235</v>
      </c>
      <c r="E503" s="16" t="s">
        <v>189</v>
      </c>
      <c r="F503" s="8">
        <v>17.899999999999999</v>
      </c>
      <c r="G503" s="8">
        <v>144.66999999999999</v>
      </c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1"/>
      <c r="S503" s="8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8"/>
      <c r="AF503" s="8"/>
      <c r="AG503" s="8"/>
      <c r="AH503" s="8"/>
      <c r="AI503" s="8">
        <v>5.28</v>
      </c>
      <c r="AJ503" s="8"/>
      <c r="AK503" s="8">
        <v>181.2</v>
      </c>
      <c r="AL503" s="8"/>
      <c r="AM503" s="8"/>
      <c r="AN503" s="8"/>
      <c r="AO503" s="8"/>
      <c r="AP503" s="8"/>
      <c r="AQ503" s="8"/>
      <c r="AR503" s="8">
        <v>10.66</v>
      </c>
      <c r="AS503" s="8">
        <v>3.19</v>
      </c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1"/>
      <c r="BI503" s="1"/>
      <c r="BJ503" s="1"/>
      <c r="BK503" s="8"/>
      <c r="BL503" s="28">
        <v>0.51309000000000005</v>
      </c>
      <c r="BM503" s="28">
        <v>0.70284999999999997</v>
      </c>
      <c r="BN503" s="64"/>
      <c r="BO503" s="64"/>
      <c r="BP503" s="64"/>
      <c r="BQ503" s="64"/>
      <c r="BR503" s="64"/>
    </row>
    <row r="504" spans="1:70" s="10" customFormat="1" x14ac:dyDescent="0.3">
      <c r="A504" s="10" t="s">
        <v>1183</v>
      </c>
      <c r="B504" s="10" t="s">
        <v>1157</v>
      </c>
      <c r="C504" s="1" t="s">
        <v>1007</v>
      </c>
      <c r="D504" s="19" t="s">
        <v>235</v>
      </c>
      <c r="E504" s="16" t="s">
        <v>189</v>
      </c>
      <c r="F504" s="8">
        <v>17.899999999999999</v>
      </c>
      <c r="G504" s="8">
        <v>144.66999999999999</v>
      </c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1"/>
      <c r="S504" s="8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8"/>
      <c r="AF504" s="8"/>
      <c r="AG504" s="8"/>
      <c r="AH504" s="8"/>
      <c r="AI504" s="8">
        <v>2.65</v>
      </c>
      <c r="AJ504" s="8"/>
      <c r="AK504" s="8">
        <v>159.1</v>
      </c>
      <c r="AL504" s="8"/>
      <c r="AM504" s="8"/>
      <c r="AN504" s="8"/>
      <c r="AO504" s="8"/>
      <c r="AP504" s="8"/>
      <c r="AQ504" s="8"/>
      <c r="AR504" s="8">
        <v>10.050000000000001</v>
      </c>
      <c r="AS504" s="8">
        <v>3.21</v>
      </c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>
        <v>0.62</v>
      </c>
      <c r="BF504" s="8"/>
      <c r="BG504" s="8"/>
      <c r="BH504" s="1"/>
      <c r="BI504" s="1"/>
      <c r="BJ504" s="1"/>
      <c r="BK504" s="8"/>
      <c r="BL504" s="28">
        <v>0.51314400000000004</v>
      </c>
      <c r="BM504" s="28">
        <v>0.70284400000000002</v>
      </c>
      <c r="BN504" s="64">
        <v>18.126999999999999</v>
      </c>
      <c r="BO504" s="64">
        <v>15.47</v>
      </c>
      <c r="BP504" s="64">
        <v>37.811999999999998</v>
      </c>
      <c r="BQ504" s="64"/>
      <c r="BR504" s="64"/>
    </row>
    <row r="505" spans="1:70" s="10" customFormat="1" x14ac:dyDescent="0.3">
      <c r="A505" s="10" t="s">
        <v>1183</v>
      </c>
      <c r="B505" s="10" t="s">
        <v>1158</v>
      </c>
      <c r="C505" s="1" t="s">
        <v>1007</v>
      </c>
      <c r="D505" s="19" t="s">
        <v>235</v>
      </c>
      <c r="E505" s="16" t="s">
        <v>189</v>
      </c>
      <c r="F505" s="8">
        <v>17.899999999999999</v>
      </c>
      <c r="G505" s="8">
        <v>144.66999999999999</v>
      </c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1"/>
      <c r="S505" s="8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8"/>
      <c r="AF505" s="8"/>
      <c r="AG505" s="8"/>
      <c r="AH505" s="8"/>
      <c r="AI505" s="8">
        <v>4.9400000000000004</v>
      </c>
      <c r="AJ505" s="8"/>
      <c r="AK505" s="8">
        <v>203.1</v>
      </c>
      <c r="AL505" s="8"/>
      <c r="AM505" s="8"/>
      <c r="AN505" s="8"/>
      <c r="AO505" s="8"/>
      <c r="AP505" s="8"/>
      <c r="AQ505" s="8"/>
      <c r="AR505" s="8">
        <v>12.15</v>
      </c>
      <c r="AS505" s="8">
        <v>3.63</v>
      </c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1"/>
      <c r="BI505" s="1"/>
      <c r="BJ505" s="1"/>
      <c r="BK505" s="8"/>
      <c r="BL505" s="28">
        <v>0.51307999999999998</v>
      </c>
      <c r="BM505" s="28">
        <v>0.70284400000000002</v>
      </c>
      <c r="BN505" s="64"/>
      <c r="BO505" s="64"/>
      <c r="BP505" s="64"/>
      <c r="BQ505" s="64"/>
      <c r="BR505" s="64"/>
    </row>
    <row r="506" spans="1:70" s="10" customFormat="1" x14ac:dyDescent="0.3">
      <c r="A506" s="10" t="s">
        <v>1183</v>
      </c>
      <c r="B506" s="10" t="s">
        <v>1159</v>
      </c>
      <c r="C506" s="1" t="s">
        <v>1007</v>
      </c>
      <c r="D506" s="19" t="s">
        <v>235</v>
      </c>
      <c r="E506" s="16" t="s">
        <v>189</v>
      </c>
      <c r="F506" s="8">
        <v>17.899999999999999</v>
      </c>
      <c r="G506" s="8">
        <v>144.66999999999999</v>
      </c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1"/>
      <c r="S506" s="8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8"/>
      <c r="AF506" s="8"/>
      <c r="AG506" s="8"/>
      <c r="AH506" s="8"/>
      <c r="AI506" s="8">
        <v>3.94</v>
      </c>
      <c r="AJ506" s="8"/>
      <c r="AK506" s="8">
        <v>195.8</v>
      </c>
      <c r="AL506" s="8"/>
      <c r="AM506" s="8"/>
      <c r="AN506" s="8"/>
      <c r="AO506" s="8"/>
      <c r="AP506" s="8"/>
      <c r="AQ506" s="8"/>
      <c r="AR506" s="8">
        <v>9.98</v>
      </c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1"/>
      <c r="BI506" s="1"/>
      <c r="BJ506" s="1"/>
      <c r="BK506" s="8"/>
      <c r="BL506" s="28">
        <v>0.51305000000000001</v>
      </c>
      <c r="BM506" s="28">
        <v>0.70295799999999997</v>
      </c>
      <c r="BN506" s="64"/>
      <c r="BO506" s="64"/>
      <c r="BP506" s="64"/>
      <c r="BQ506" s="64"/>
      <c r="BR506" s="64"/>
    </row>
    <row r="507" spans="1:70" s="10" customFormat="1" x14ac:dyDescent="0.3">
      <c r="A507" s="10" t="s">
        <v>1183</v>
      </c>
      <c r="B507" s="10" t="s">
        <v>1160</v>
      </c>
      <c r="C507" s="1" t="s">
        <v>1007</v>
      </c>
      <c r="D507" s="19" t="s">
        <v>235</v>
      </c>
      <c r="E507" s="16" t="s">
        <v>189</v>
      </c>
      <c r="F507" s="8">
        <v>17.899999999999999</v>
      </c>
      <c r="G507" s="8">
        <v>144.66999999999999</v>
      </c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1"/>
      <c r="S507" s="8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8"/>
      <c r="AF507" s="8"/>
      <c r="AG507" s="8"/>
      <c r="AH507" s="8"/>
      <c r="AI507" s="8">
        <v>6.09</v>
      </c>
      <c r="AJ507" s="8"/>
      <c r="AK507" s="8">
        <v>199.1</v>
      </c>
      <c r="AL507" s="8"/>
      <c r="AM507" s="8"/>
      <c r="AN507" s="8"/>
      <c r="AO507" s="8"/>
      <c r="AP507" s="8"/>
      <c r="AQ507" s="8"/>
      <c r="AR507" s="8">
        <v>10.210000000000001</v>
      </c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1"/>
      <c r="BI507" s="1"/>
      <c r="BJ507" s="1"/>
      <c r="BK507" s="8"/>
      <c r="BL507" s="28">
        <v>0.51308100000000001</v>
      </c>
      <c r="BM507" s="28">
        <v>0.70286599999999999</v>
      </c>
      <c r="BN507" s="64"/>
      <c r="BO507" s="64"/>
      <c r="BP507" s="64"/>
      <c r="BQ507" s="64"/>
      <c r="BR507" s="64"/>
    </row>
    <row r="508" spans="1:70" s="10" customFormat="1" x14ac:dyDescent="0.3">
      <c r="A508" s="10" t="s">
        <v>1183</v>
      </c>
      <c r="B508" s="10" t="s">
        <v>1161</v>
      </c>
      <c r="C508" s="1" t="s">
        <v>1007</v>
      </c>
      <c r="D508" s="19" t="s">
        <v>235</v>
      </c>
      <c r="E508" s="16" t="s">
        <v>189</v>
      </c>
      <c r="F508" s="8">
        <v>17.899999999999999</v>
      </c>
      <c r="G508" s="8">
        <v>144.66999999999999</v>
      </c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1"/>
      <c r="S508" s="8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8"/>
      <c r="AF508" s="8"/>
      <c r="AG508" s="8"/>
      <c r="AH508" s="8"/>
      <c r="AI508" s="8">
        <v>4</v>
      </c>
      <c r="AJ508" s="8"/>
      <c r="AK508" s="8">
        <v>196</v>
      </c>
      <c r="AL508" s="8"/>
      <c r="AM508" s="8"/>
      <c r="AN508" s="8"/>
      <c r="AO508" s="8"/>
      <c r="AP508" s="8"/>
      <c r="AQ508" s="8"/>
      <c r="AR508" s="8">
        <v>10.33</v>
      </c>
      <c r="AS508" s="8">
        <v>3.12</v>
      </c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1"/>
      <c r="BI508" s="1"/>
      <c r="BJ508" s="1"/>
      <c r="BK508" s="8"/>
      <c r="BL508" s="28">
        <v>0.51307700000000001</v>
      </c>
      <c r="BM508" s="28">
        <v>0.70285200000000003</v>
      </c>
      <c r="BN508" s="64"/>
      <c r="BO508" s="64"/>
      <c r="BP508" s="64"/>
      <c r="BQ508" s="64"/>
      <c r="BR508" s="64"/>
    </row>
    <row r="509" spans="1:70" s="10" customFormat="1" x14ac:dyDescent="0.3">
      <c r="A509" s="10" t="s">
        <v>1183</v>
      </c>
      <c r="B509" s="10" t="s">
        <v>1162</v>
      </c>
      <c r="C509" s="1" t="s">
        <v>1007</v>
      </c>
      <c r="D509" s="19" t="s">
        <v>235</v>
      </c>
      <c r="E509" s="16" t="s">
        <v>189</v>
      </c>
      <c r="F509" s="8">
        <v>17.899999999999999</v>
      </c>
      <c r="G509" s="8">
        <v>144.66999999999999</v>
      </c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1"/>
      <c r="S509" s="8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8"/>
      <c r="AF509" s="8"/>
      <c r="AG509" s="8"/>
      <c r="AH509" s="8"/>
      <c r="AI509" s="8">
        <v>5.95</v>
      </c>
      <c r="AJ509" s="8"/>
      <c r="AK509" s="8">
        <v>234.6</v>
      </c>
      <c r="AL509" s="8"/>
      <c r="AM509" s="8"/>
      <c r="AN509" s="8"/>
      <c r="AO509" s="8"/>
      <c r="AP509" s="8"/>
      <c r="AQ509" s="8"/>
      <c r="AR509" s="8">
        <v>14.44</v>
      </c>
      <c r="AS509" s="8">
        <v>4.3499999999999996</v>
      </c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1"/>
      <c r="BI509" s="1"/>
      <c r="BJ509" s="1"/>
      <c r="BK509" s="8"/>
      <c r="BL509" s="28">
        <v>0.51309000000000005</v>
      </c>
      <c r="BM509" s="28">
        <v>0.70287500000000003</v>
      </c>
      <c r="BN509" s="64"/>
      <c r="BO509" s="64"/>
      <c r="BP509" s="64"/>
      <c r="BQ509" s="64"/>
      <c r="BR509" s="64"/>
    </row>
    <row r="510" spans="1:70" s="10" customFormat="1" x14ac:dyDescent="0.3">
      <c r="A510" s="10" t="s">
        <v>1183</v>
      </c>
      <c r="B510" s="10" t="s">
        <v>1163</v>
      </c>
      <c r="C510" s="1" t="s">
        <v>1007</v>
      </c>
      <c r="D510" s="19" t="s">
        <v>235</v>
      </c>
      <c r="E510" s="16" t="s">
        <v>189</v>
      </c>
      <c r="F510" s="8">
        <v>17.899999999999999</v>
      </c>
      <c r="G510" s="8">
        <v>144.66999999999999</v>
      </c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1"/>
      <c r="S510" s="8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8"/>
      <c r="AF510" s="8"/>
      <c r="AG510" s="8"/>
      <c r="AH510" s="8"/>
      <c r="AI510" s="8">
        <v>2.65</v>
      </c>
      <c r="AJ510" s="8"/>
      <c r="AK510" s="8">
        <v>190</v>
      </c>
      <c r="AL510" s="8"/>
      <c r="AM510" s="8"/>
      <c r="AN510" s="8"/>
      <c r="AO510" s="8"/>
      <c r="AP510" s="8"/>
      <c r="AQ510" s="8"/>
      <c r="AR510" s="8">
        <v>10.18</v>
      </c>
      <c r="AS510" s="8">
        <v>3.19</v>
      </c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1"/>
      <c r="BI510" s="1"/>
      <c r="BJ510" s="1"/>
      <c r="BK510" s="8"/>
      <c r="BL510" s="28">
        <v>0.51310999999999996</v>
      </c>
      <c r="BM510" s="28">
        <v>0.70282900000000004</v>
      </c>
      <c r="BN510" s="64"/>
      <c r="BO510" s="64"/>
      <c r="BP510" s="64"/>
      <c r="BQ510" s="64"/>
      <c r="BR510" s="64"/>
    </row>
    <row r="511" spans="1:70" s="10" customFormat="1" x14ac:dyDescent="0.3">
      <c r="A511" s="10" t="s">
        <v>1183</v>
      </c>
      <c r="B511" s="10" t="s">
        <v>1164</v>
      </c>
      <c r="C511" s="1" t="s">
        <v>1007</v>
      </c>
      <c r="D511" s="19" t="s">
        <v>235</v>
      </c>
      <c r="E511" s="16" t="s">
        <v>189</v>
      </c>
      <c r="F511" s="8">
        <v>17.899999999999999</v>
      </c>
      <c r="G511" s="8">
        <v>144.66999999999999</v>
      </c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1"/>
      <c r="S511" s="8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8"/>
      <c r="AF511" s="8"/>
      <c r="AG511" s="8"/>
      <c r="AH511" s="8"/>
      <c r="AI511" s="8">
        <v>5.08</v>
      </c>
      <c r="AJ511" s="8"/>
      <c r="AK511" s="8">
        <v>208.7</v>
      </c>
      <c r="AL511" s="8"/>
      <c r="AM511" s="8"/>
      <c r="AN511" s="8"/>
      <c r="AO511" s="8"/>
      <c r="AP511" s="8"/>
      <c r="AQ511" s="8"/>
      <c r="AR511" s="8">
        <v>8.59</v>
      </c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1"/>
      <c r="BI511" s="1"/>
      <c r="BJ511" s="1"/>
      <c r="BK511" s="8"/>
      <c r="BL511" s="28">
        <v>0.51303200000000004</v>
      </c>
      <c r="BM511" s="28">
        <v>0.70296999999999998</v>
      </c>
      <c r="BN511" s="64"/>
      <c r="BO511" s="64"/>
      <c r="BP511" s="64"/>
      <c r="BQ511" s="64"/>
      <c r="BR511" s="64"/>
    </row>
    <row r="512" spans="1:70" s="10" customFormat="1" x14ac:dyDescent="0.3">
      <c r="A512" s="10" t="s">
        <v>1183</v>
      </c>
      <c r="B512" s="10" t="s">
        <v>1165</v>
      </c>
      <c r="C512" s="1" t="s">
        <v>1007</v>
      </c>
      <c r="D512" s="19" t="s">
        <v>235</v>
      </c>
      <c r="E512" s="16" t="s">
        <v>189</v>
      </c>
      <c r="F512" s="8">
        <v>17.899999999999999</v>
      </c>
      <c r="G512" s="8">
        <v>144.66999999999999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1"/>
      <c r="S512" s="8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8"/>
      <c r="AF512" s="8"/>
      <c r="AG512" s="8"/>
      <c r="AH512" s="8"/>
      <c r="AI512" s="8">
        <v>6.41</v>
      </c>
      <c r="AJ512" s="8"/>
      <c r="AK512" s="8">
        <v>209.8</v>
      </c>
      <c r="AL512" s="8"/>
      <c r="AM512" s="8"/>
      <c r="AN512" s="8"/>
      <c r="AO512" s="8"/>
      <c r="AP512" s="8"/>
      <c r="AQ512" s="8"/>
      <c r="AR512" s="8">
        <v>11.05</v>
      </c>
      <c r="AS512" s="8">
        <v>3.29</v>
      </c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1"/>
      <c r="BI512" s="1"/>
      <c r="BJ512" s="1"/>
      <c r="BK512" s="8"/>
      <c r="BL512" s="28">
        <v>0.51309499999999997</v>
      </c>
      <c r="BM512" s="28">
        <v>0.702932</v>
      </c>
      <c r="BN512" s="64"/>
      <c r="BO512" s="64"/>
      <c r="BP512" s="64"/>
      <c r="BQ512" s="64"/>
      <c r="BR512" s="64"/>
    </row>
    <row r="513" spans="1:70" s="10" customFormat="1" x14ac:dyDescent="0.3">
      <c r="A513" s="10" t="s">
        <v>1183</v>
      </c>
      <c r="B513" s="10" t="s">
        <v>1166</v>
      </c>
      <c r="C513" s="1" t="s">
        <v>1007</v>
      </c>
      <c r="D513" s="19" t="s">
        <v>235</v>
      </c>
      <c r="E513" s="16" t="s">
        <v>189</v>
      </c>
      <c r="F513" s="8">
        <v>17.899999999999999</v>
      </c>
      <c r="G513" s="8">
        <v>144.66999999999999</v>
      </c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1"/>
      <c r="S513" s="8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8"/>
      <c r="AF513" s="8"/>
      <c r="AG513" s="8"/>
      <c r="AH513" s="8"/>
      <c r="AI513" s="8">
        <v>5.09</v>
      </c>
      <c r="AJ513" s="8"/>
      <c r="AK513" s="8">
        <v>184.9</v>
      </c>
      <c r="AL513" s="8"/>
      <c r="AM513" s="8"/>
      <c r="AN513" s="8"/>
      <c r="AO513" s="8"/>
      <c r="AP513" s="8"/>
      <c r="AQ513" s="8"/>
      <c r="AR513" s="8">
        <v>10.51</v>
      </c>
      <c r="AS513" s="8">
        <v>3.25</v>
      </c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1"/>
      <c r="BI513" s="1"/>
      <c r="BJ513" s="1"/>
      <c r="BK513" s="8"/>
      <c r="BL513" s="28">
        <v>0.51310599999999995</v>
      </c>
      <c r="BM513" s="28">
        <v>0.702847</v>
      </c>
      <c r="BN513" s="64"/>
      <c r="BO513" s="64"/>
      <c r="BP513" s="64"/>
      <c r="BQ513" s="64"/>
      <c r="BR513" s="64"/>
    </row>
    <row r="514" spans="1:70" s="10" customFormat="1" x14ac:dyDescent="0.3">
      <c r="A514" s="10" t="s">
        <v>1183</v>
      </c>
      <c r="B514" s="10" t="s">
        <v>1167</v>
      </c>
      <c r="C514" s="1" t="s">
        <v>1007</v>
      </c>
      <c r="D514" s="19" t="s">
        <v>235</v>
      </c>
      <c r="E514" s="16" t="s">
        <v>189</v>
      </c>
      <c r="F514" s="8">
        <v>15.865</v>
      </c>
      <c r="G514" s="8">
        <v>144.70169999999999</v>
      </c>
      <c r="H514" s="8">
        <v>50.99</v>
      </c>
      <c r="I514" s="8">
        <v>1.03</v>
      </c>
      <c r="J514" s="8">
        <v>17.03</v>
      </c>
      <c r="K514" s="8">
        <v>7.8106819999999999</v>
      </c>
      <c r="L514" s="8">
        <v>0.17</v>
      </c>
      <c r="M514" s="8">
        <v>7.53</v>
      </c>
      <c r="N514" s="8">
        <v>11.05</v>
      </c>
      <c r="O514" s="8">
        <v>3.03</v>
      </c>
      <c r="P514" s="8">
        <v>0.24</v>
      </c>
      <c r="Q514" s="8">
        <v>0.12</v>
      </c>
      <c r="R514" s="1">
        <f t="shared" ref="R514:R526" si="135">SUM(H514:Q514)</f>
        <v>99.000682000000012</v>
      </c>
      <c r="S514" s="8"/>
      <c r="T514" s="1">
        <f t="shared" ref="T514:T526" si="136">H514/$R514*100</f>
        <v>51.504695694924607</v>
      </c>
      <c r="U514" s="1">
        <f t="shared" ref="U514:U526" si="137">I514/$R514*100</f>
        <v>1.0403968732255802</v>
      </c>
      <c r="V514" s="1">
        <f t="shared" ref="V514:V526" si="138">J514/$R514*100</f>
        <v>17.20190170003071</v>
      </c>
      <c r="W514" s="1">
        <f t="shared" ref="W514:W526" si="139">K514/$R514*100</f>
        <v>7.8895234277274966</v>
      </c>
      <c r="X514" s="1">
        <f t="shared" ref="X514:X526" si="140">L514/$R514*100</f>
        <v>0.17171598878480454</v>
      </c>
      <c r="Y514" s="1">
        <f t="shared" ref="Y514:Y526" si="141">M514/$R514*100</f>
        <v>7.6060082091151644</v>
      </c>
      <c r="Z514" s="1">
        <f t="shared" ref="Z514:Z526" si="142">N514/$R514*100</f>
        <v>11.161539271012295</v>
      </c>
      <c r="AA514" s="1">
        <f t="shared" ref="AA514:AA526" si="143">O514/$R514*100</f>
        <v>3.0605849765762216</v>
      </c>
      <c r="AB514" s="1">
        <f t="shared" ref="AB514:AB526" si="144">P514/$R514*100</f>
        <v>0.24242257240207696</v>
      </c>
      <c r="AC514" s="1">
        <f t="shared" ref="AC514:AC526" si="145">Q514/$R514*100</f>
        <v>0.12121128620103848</v>
      </c>
      <c r="AD514" s="1">
        <f t="shared" ref="AD514:AD526" si="146">SUM(T514:AC514)</f>
        <v>99.999999999999986</v>
      </c>
      <c r="AE514" s="8">
        <v>1.25</v>
      </c>
      <c r="AF514" s="8"/>
      <c r="AG514" s="8">
        <v>30</v>
      </c>
      <c r="AH514" s="8"/>
      <c r="AI514" s="8">
        <v>4.32</v>
      </c>
      <c r="AJ514" s="8"/>
      <c r="AK514" s="8">
        <v>188</v>
      </c>
      <c r="AL514" s="8">
        <v>25</v>
      </c>
      <c r="AM514" s="8">
        <v>6</v>
      </c>
      <c r="AN514" s="8">
        <v>53</v>
      </c>
      <c r="AO514" s="8"/>
      <c r="AP514" s="8"/>
      <c r="AQ514" s="8"/>
      <c r="AR514" s="8">
        <v>8.84</v>
      </c>
      <c r="AS514" s="8">
        <v>2.87</v>
      </c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1"/>
      <c r="BI514" s="1"/>
      <c r="BJ514" s="1"/>
      <c r="BK514" s="8"/>
      <c r="BL514" s="28">
        <v>0.51311899999999999</v>
      </c>
      <c r="BM514" s="28">
        <v>0.70296199999999998</v>
      </c>
      <c r="BN514" s="64"/>
      <c r="BO514" s="64"/>
      <c r="BP514" s="64"/>
      <c r="BQ514" s="64"/>
      <c r="BR514" s="64"/>
    </row>
    <row r="515" spans="1:70" s="10" customFormat="1" x14ac:dyDescent="0.3">
      <c r="A515" s="10" t="s">
        <v>1183</v>
      </c>
      <c r="B515" s="10" t="s">
        <v>1168</v>
      </c>
      <c r="C515" s="1" t="s">
        <v>1007</v>
      </c>
      <c r="D515" s="19" t="s">
        <v>235</v>
      </c>
      <c r="E515" s="16" t="s">
        <v>189</v>
      </c>
      <c r="F515" s="8">
        <v>15.865</v>
      </c>
      <c r="G515" s="8">
        <v>144.70169999999999</v>
      </c>
      <c r="H515" s="8">
        <v>51.61</v>
      </c>
      <c r="I515" s="8">
        <v>1.25</v>
      </c>
      <c r="J515" s="8">
        <v>16.41</v>
      </c>
      <c r="K515" s="8">
        <v>8.4915839999999996</v>
      </c>
      <c r="L515" s="8">
        <v>0.19</v>
      </c>
      <c r="M515" s="8">
        <v>5.94</v>
      </c>
      <c r="N515" s="8">
        <v>10.44</v>
      </c>
      <c r="O515" s="8">
        <v>3.24</v>
      </c>
      <c r="P515" s="8">
        <v>0.33</v>
      </c>
      <c r="Q515" s="8">
        <v>0.17</v>
      </c>
      <c r="R515" s="1">
        <f t="shared" si="135"/>
        <v>98.071583999999987</v>
      </c>
      <c r="S515" s="8"/>
      <c r="T515" s="1">
        <f t="shared" si="136"/>
        <v>52.62482555599388</v>
      </c>
      <c r="U515" s="1">
        <f t="shared" si="137"/>
        <v>1.2745791890136089</v>
      </c>
      <c r="V515" s="1">
        <f t="shared" si="138"/>
        <v>16.732675593370658</v>
      </c>
      <c r="W515" s="1">
        <f t="shared" si="139"/>
        <v>8.6585569985287485</v>
      </c>
      <c r="X515" s="1">
        <f t="shared" si="140"/>
        <v>0.19373603673006856</v>
      </c>
      <c r="Y515" s="1">
        <f t="shared" si="141"/>
        <v>6.0568003061926694</v>
      </c>
      <c r="Z515" s="1">
        <f t="shared" si="142"/>
        <v>10.64528538664166</v>
      </c>
      <c r="AA515" s="1">
        <f t="shared" si="143"/>
        <v>3.3037092579232743</v>
      </c>
      <c r="AB515" s="1">
        <f t="shared" si="144"/>
        <v>0.33648890589959274</v>
      </c>
      <c r="AC515" s="1">
        <f t="shared" si="145"/>
        <v>0.17334276970585083</v>
      </c>
      <c r="AD515" s="1">
        <f t="shared" si="146"/>
        <v>100.00000000000001</v>
      </c>
      <c r="AE515" s="8">
        <v>1.52</v>
      </c>
      <c r="AF515" s="8"/>
      <c r="AG515" s="8">
        <v>60</v>
      </c>
      <c r="AH515" s="8"/>
      <c r="AI515" s="8">
        <v>4.68</v>
      </c>
      <c r="AJ515" s="8"/>
      <c r="AK515" s="8">
        <v>179</v>
      </c>
      <c r="AL515" s="8">
        <v>29</v>
      </c>
      <c r="AM515" s="8">
        <v>6</v>
      </c>
      <c r="AN515" s="8">
        <v>58</v>
      </c>
      <c r="AO515" s="8"/>
      <c r="AP515" s="8"/>
      <c r="AQ515" s="8"/>
      <c r="AR515" s="8">
        <v>10.39</v>
      </c>
      <c r="AS515" s="8">
        <v>3.29</v>
      </c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1"/>
      <c r="BI515" s="1"/>
      <c r="BJ515" s="1"/>
      <c r="BK515" s="8"/>
      <c r="BL515" s="28">
        <v>0.51308100000000001</v>
      </c>
      <c r="BM515" s="28">
        <v>0.70296599999999998</v>
      </c>
      <c r="BN515" s="64"/>
      <c r="BO515" s="64"/>
      <c r="BP515" s="64"/>
      <c r="BQ515" s="64"/>
      <c r="BR515" s="64"/>
    </row>
    <row r="516" spans="1:70" s="10" customFormat="1" x14ac:dyDescent="0.3">
      <c r="A516" s="10" t="s">
        <v>1183</v>
      </c>
      <c r="B516" s="10" t="s">
        <v>1169</v>
      </c>
      <c r="C516" s="1" t="s">
        <v>1007</v>
      </c>
      <c r="D516" s="19" t="s">
        <v>235</v>
      </c>
      <c r="E516" s="16" t="s">
        <v>189</v>
      </c>
      <c r="F516" s="8">
        <v>17.32</v>
      </c>
      <c r="G516" s="8">
        <v>144.75</v>
      </c>
      <c r="H516" s="8">
        <v>53.31</v>
      </c>
      <c r="I516" s="8">
        <v>1.58</v>
      </c>
      <c r="J516" s="8">
        <v>16.13</v>
      </c>
      <c r="K516" s="8">
        <v>9.3636079999999993</v>
      </c>
      <c r="L516" s="8">
        <v>0.19</v>
      </c>
      <c r="M516" s="8">
        <v>4.59</v>
      </c>
      <c r="N516" s="8">
        <v>8.85</v>
      </c>
      <c r="O516" s="8">
        <v>3.71</v>
      </c>
      <c r="P516" s="8">
        <v>0.54</v>
      </c>
      <c r="Q516" s="8">
        <v>0.28000000000000003</v>
      </c>
      <c r="R516" s="1">
        <f t="shared" si="135"/>
        <v>98.543607999999992</v>
      </c>
      <c r="S516" s="8"/>
      <c r="T516" s="1">
        <f t="shared" si="136"/>
        <v>54.097877155056075</v>
      </c>
      <c r="U516" s="1">
        <f t="shared" si="137"/>
        <v>1.6033510768146426</v>
      </c>
      <c r="V516" s="1">
        <f t="shared" si="138"/>
        <v>16.368387891784923</v>
      </c>
      <c r="W516" s="1">
        <f t="shared" si="139"/>
        <v>9.5019942846013929</v>
      </c>
      <c r="X516" s="1">
        <f t="shared" si="140"/>
        <v>0.19280804088277348</v>
      </c>
      <c r="Y516" s="1">
        <f t="shared" si="141"/>
        <v>4.6578363560627905</v>
      </c>
      <c r="Z516" s="1">
        <f t="shared" si="142"/>
        <v>8.98079558848708</v>
      </c>
      <c r="AA516" s="1">
        <f t="shared" si="143"/>
        <v>3.764830693026787</v>
      </c>
      <c r="AB516" s="1">
        <f t="shared" si="144"/>
        <v>0.54798074777209305</v>
      </c>
      <c r="AC516" s="1">
        <f t="shared" si="145"/>
        <v>0.28413816551145565</v>
      </c>
      <c r="AD516" s="1">
        <f t="shared" si="146"/>
        <v>99.999999999999986</v>
      </c>
      <c r="AE516" s="8">
        <v>1.56</v>
      </c>
      <c r="AF516" s="8"/>
      <c r="AG516" s="8">
        <v>40</v>
      </c>
      <c r="AH516" s="8"/>
      <c r="AI516" s="8">
        <v>6.29</v>
      </c>
      <c r="AJ516" s="8"/>
      <c r="AK516" s="8">
        <v>195</v>
      </c>
      <c r="AL516" s="8">
        <v>38</v>
      </c>
      <c r="AM516" s="8">
        <v>10</v>
      </c>
      <c r="AN516" s="8">
        <v>72</v>
      </c>
      <c r="AO516" s="8"/>
      <c r="AP516" s="8"/>
      <c r="AQ516" s="8"/>
      <c r="AR516" s="8">
        <v>14.99</v>
      </c>
      <c r="AS516" s="8">
        <v>4.4800000000000004</v>
      </c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1"/>
      <c r="BI516" s="1"/>
      <c r="BJ516" s="1"/>
      <c r="BK516" s="8"/>
      <c r="BL516" s="28">
        <v>0.51306799999999997</v>
      </c>
      <c r="BM516" s="28">
        <v>0.70294699999999999</v>
      </c>
      <c r="BN516" s="64"/>
      <c r="BO516" s="64"/>
      <c r="BP516" s="64"/>
      <c r="BQ516" s="64"/>
      <c r="BR516" s="64"/>
    </row>
    <row r="517" spans="1:70" s="10" customFormat="1" x14ac:dyDescent="0.3">
      <c r="A517" s="10" t="s">
        <v>1183</v>
      </c>
      <c r="B517" s="10" t="s">
        <v>1170</v>
      </c>
      <c r="C517" s="1" t="s">
        <v>1007</v>
      </c>
      <c r="D517" s="19" t="s">
        <v>235</v>
      </c>
      <c r="E517" s="16" t="s">
        <v>189</v>
      </c>
      <c r="F517" s="8">
        <v>17.32</v>
      </c>
      <c r="G517" s="8">
        <v>144.75</v>
      </c>
      <c r="H517" s="8">
        <v>50.98</v>
      </c>
      <c r="I517" s="8">
        <v>1.17</v>
      </c>
      <c r="J517" s="8">
        <v>15.98</v>
      </c>
      <c r="K517" s="8">
        <v>8.5586579999999994</v>
      </c>
      <c r="L517" s="8">
        <v>0.18</v>
      </c>
      <c r="M517" s="8">
        <v>8.09</v>
      </c>
      <c r="N517" s="8">
        <v>10.93</v>
      </c>
      <c r="O517" s="8">
        <v>2.72</v>
      </c>
      <c r="P517" s="8">
        <v>0.21</v>
      </c>
      <c r="Q517" s="8">
        <v>0.11</v>
      </c>
      <c r="R517" s="1">
        <f t="shared" si="135"/>
        <v>98.928657999999984</v>
      </c>
      <c r="S517" s="8"/>
      <c r="T517" s="1">
        <f t="shared" si="136"/>
        <v>51.532084868673756</v>
      </c>
      <c r="U517" s="1">
        <f t="shared" si="137"/>
        <v>1.1826704452010257</v>
      </c>
      <c r="V517" s="1">
        <f t="shared" si="138"/>
        <v>16.153054456677257</v>
      </c>
      <c r="W517" s="1">
        <f t="shared" si="139"/>
        <v>8.6513434762250601</v>
      </c>
      <c r="X517" s="1">
        <f t="shared" si="140"/>
        <v>0.18194929926169626</v>
      </c>
      <c r="Y517" s="1">
        <f t="shared" si="141"/>
        <v>8.1776101723729031</v>
      </c>
      <c r="Z517" s="1">
        <f t="shared" si="142"/>
        <v>11.048365782946334</v>
      </c>
      <c r="AA517" s="1">
        <f t="shared" si="143"/>
        <v>2.7494560777322996</v>
      </c>
      <c r="AB517" s="1">
        <f t="shared" si="144"/>
        <v>0.21227418247197899</v>
      </c>
      <c r="AC517" s="1">
        <f t="shared" si="145"/>
        <v>0.11119123843770329</v>
      </c>
      <c r="AD517" s="1">
        <f t="shared" si="146"/>
        <v>100.00000000000003</v>
      </c>
      <c r="AE517" s="8">
        <v>0.4</v>
      </c>
      <c r="AF517" s="8"/>
      <c r="AG517" s="8">
        <v>50</v>
      </c>
      <c r="AH517" s="8"/>
      <c r="AI517" s="8">
        <v>2.6</v>
      </c>
      <c r="AJ517" s="8"/>
      <c r="AK517" s="8">
        <v>129</v>
      </c>
      <c r="AL517" s="8">
        <v>29</v>
      </c>
      <c r="AM517" s="8">
        <v>6</v>
      </c>
      <c r="AN517" s="8">
        <v>30</v>
      </c>
      <c r="AO517" s="8"/>
      <c r="AP517" s="8"/>
      <c r="AQ517" s="8"/>
      <c r="AR517" s="8">
        <v>8.4700000000000006</v>
      </c>
      <c r="AS517" s="8">
        <v>2.88</v>
      </c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1"/>
      <c r="BI517" s="1"/>
      <c r="BJ517" s="1"/>
      <c r="BK517" s="8"/>
      <c r="BL517" s="28">
        <v>0.51317699999999999</v>
      </c>
      <c r="BM517" s="28">
        <v>0.70283600000000002</v>
      </c>
      <c r="BN517" s="64"/>
      <c r="BO517" s="64"/>
      <c r="BP517" s="64"/>
      <c r="BQ517" s="64"/>
      <c r="BR517" s="64"/>
    </row>
    <row r="518" spans="1:70" s="10" customFormat="1" x14ac:dyDescent="0.3">
      <c r="A518" s="10" t="s">
        <v>1183</v>
      </c>
      <c r="B518" s="10" t="s">
        <v>1171</v>
      </c>
      <c r="C518" s="1" t="s">
        <v>1007</v>
      </c>
      <c r="D518" s="19" t="s">
        <v>235</v>
      </c>
      <c r="E518" s="16" t="s">
        <v>189</v>
      </c>
      <c r="F518" s="8">
        <v>17.53</v>
      </c>
      <c r="G518" s="8">
        <v>144.7867</v>
      </c>
      <c r="H518" s="8">
        <v>50.42</v>
      </c>
      <c r="I518" s="8">
        <v>1.1599999999999999</v>
      </c>
      <c r="J518" s="8">
        <v>17.079999999999998</v>
      </c>
      <c r="K518" s="8">
        <v>7.8546899999999997</v>
      </c>
      <c r="L518" s="8">
        <v>0.18</v>
      </c>
      <c r="M518" s="8">
        <v>7.36</v>
      </c>
      <c r="N518" s="8">
        <v>11.34</v>
      </c>
      <c r="O518" s="8">
        <v>2.88</v>
      </c>
      <c r="P518" s="8">
        <v>0.33</v>
      </c>
      <c r="Q518" s="8">
        <v>0.25</v>
      </c>
      <c r="R518" s="1">
        <f t="shared" si="135"/>
        <v>98.854690000000005</v>
      </c>
      <c r="S518" s="8"/>
      <c r="T518" s="1">
        <f t="shared" si="136"/>
        <v>51.004155695597241</v>
      </c>
      <c r="U518" s="1">
        <f t="shared" si="137"/>
        <v>1.1734395201684411</v>
      </c>
      <c r="V518" s="1">
        <f t="shared" si="138"/>
        <v>17.277885348687043</v>
      </c>
      <c r="W518" s="1">
        <f t="shared" si="139"/>
        <v>7.9456928143722863</v>
      </c>
      <c r="X518" s="1">
        <f t="shared" si="140"/>
        <v>0.18208544278475811</v>
      </c>
      <c r="Y518" s="1">
        <f t="shared" si="141"/>
        <v>7.44527143831011</v>
      </c>
      <c r="Z518" s="1">
        <f t="shared" si="142"/>
        <v>11.47138289543976</v>
      </c>
      <c r="AA518" s="1">
        <f t="shared" si="143"/>
        <v>2.9133670845561297</v>
      </c>
      <c r="AB518" s="1">
        <f t="shared" si="144"/>
        <v>0.33382331177205654</v>
      </c>
      <c r="AC518" s="1">
        <f t="shared" si="145"/>
        <v>0.25289644831216401</v>
      </c>
      <c r="AD518" s="1">
        <f t="shared" si="146"/>
        <v>99.999999999999972</v>
      </c>
      <c r="AE518" s="8">
        <v>1.19</v>
      </c>
      <c r="AF518" s="8"/>
      <c r="AG518" s="8">
        <v>40</v>
      </c>
      <c r="AH518" s="8"/>
      <c r="AI518" s="8">
        <v>5.1100000000000003</v>
      </c>
      <c r="AJ518" s="8"/>
      <c r="AK518" s="8">
        <v>198</v>
      </c>
      <c r="AL518" s="8">
        <v>27</v>
      </c>
      <c r="AM518" s="8">
        <v>6</v>
      </c>
      <c r="AN518" s="8">
        <v>51</v>
      </c>
      <c r="AO518" s="8"/>
      <c r="AP518" s="8"/>
      <c r="AQ518" s="8"/>
      <c r="AR518" s="8">
        <v>10.050000000000001</v>
      </c>
      <c r="AS518" s="8">
        <v>3.1</v>
      </c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1"/>
      <c r="BI518" s="1"/>
      <c r="BJ518" s="1"/>
      <c r="BK518" s="8"/>
      <c r="BL518" s="28">
        <v>0.51308799999999999</v>
      </c>
      <c r="BM518" s="28">
        <v>0.70294299999999998</v>
      </c>
      <c r="BN518" s="64"/>
      <c r="BO518" s="64"/>
      <c r="BP518" s="64"/>
      <c r="BQ518" s="64"/>
      <c r="BR518" s="64"/>
    </row>
    <row r="519" spans="1:70" s="10" customFormat="1" x14ac:dyDescent="0.3">
      <c r="A519" s="10" t="s">
        <v>1183</v>
      </c>
      <c r="B519" s="10" t="s">
        <v>1172</v>
      </c>
      <c r="C519" s="1" t="s">
        <v>1007</v>
      </c>
      <c r="D519" s="19" t="s">
        <v>235</v>
      </c>
      <c r="E519" s="16" t="s">
        <v>189</v>
      </c>
      <c r="F519" s="8">
        <v>17.945</v>
      </c>
      <c r="G519" s="8">
        <v>144.80500000000001</v>
      </c>
      <c r="H519" s="8">
        <v>51.56</v>
      </c>
      <c r="I519" s="8">
        <v>1.39</v>
      </c>
      <c r="J519" s="8">
        <v>16.670000000000002</v>
      </c>
      <c r="K519" s="8">
        <v>8.1447500000000002</v>
      </c>
      <c r="L519" s="8">
        <v>0.14000000000000001</v>
      </c>
      <c r="M519" s="8">
        <v>6.43</v>
      </c>
      <c r="N519" s="8">
        <v>10.66</v>
      </c>
      <c r="O519" s="8">
        <v>3.07</v>
      </c>
      <c r="P519" s="8">
        <v>0.33</v>
      </c>
      <c r="Q519" s="8">
        <v>0.21</v>
      </c>
      <c r="R519" s="1">
        <f t="shared" si="135"/>
        <v>98.604749999999996</v>
      </c>
      <c r="S519" s="8"/>
      <c r="T519" s="1">
        <f t="shared" si="136"/>
        <v>52.289570228614757</v>
      </c>
      <c r="U519" s="1">
        <f t="shared" si="137"/>
        <v>1.4096683983276668</v>
      </c>
      <c r="V519" s="1">
        <f t="shared" si="138"/>
        <v>16.905879280663459</v>
      </c>
      <c r="W519" s="1">
        <f t="shared" si="139"/>
        <v>8.2599976167476719</v>
      </c>
      <c r="X519" s="1">
        <f t="shared" si="140"/>
        <v>0.14198098975962112</v>
      </c>
      <c r="Y519" s="1">
        <f t="shared" si="141"/>
        <v>6.5209840296740262</v>
      </c>
      <c r="Z519" s="1">
        <f t="shared" si="142"/>
        <v>10.810838220268295</v>
      </c>
      <c r="AA519" s="1">
        <f t="shared" si="143"/>
        <v>3.1134402754431201</v>
      </c>
      <c r="AB519" s="1">
        <f t="shared" si="144"/>
        <v>0.33466947586196411</v>
      </c>
      <c r="AC519" s="1">
        <f t="shared" si="145"/>
        <v>0.21297148463943166</v>
      </c>
      <c r="AD519" s="1">
        <f t="shared" si="146"/>
        <v>100</v>
      </c>
      <c r="AE519" s="8">
        <v>1.0900000000000001</v>
      </c>
      <c r="AF519" s="8"/>
      <c r="AG519" s="8">
        <v>40</v>
      </c>
      <c r="AH519" s="8"/>
      <c r="AI519" s="8">
        <v>4.84</v>
      </c>
      <c r="AJ519" s="8"/>
      <c r="AK519" s="8">
        <v>193</v>
      </c>
      <c r="AL519" s="8">
        <v>32</v>
      </c>
      <c r="AM519" s="8">
        <v>6</v>
      </c>
      <c r="AN519" s="8">
        <v>42</v>
      </c>
      <c r="AO519" s="8"/>
      <c r="AP519" s="8"/>
      <c r="AQ519" s="8"/>
      <c r="AR519" s="8">
        <v>11.74</v>
      </c>
      <c r="AS519" s="8">
        <v>3.55</v>
      </c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1"/>
      <c r="BI519" s="1"/>
      <c r="BJ519" s="1"/>
      <c r="BK519" s="8"/>
      <c r="BL519" s="28">
        <v>0.51308799999999999</v>
      </c>
      <c r="BM519" s="28">
        <v>0.70285200000000003</v>
      </c>
      <c r="BN519" s="64"/>
      <c r="BO519" s="64"/>
      <c r="BP519" s="64"/>
      <c r="BQ519" s="64"/>
      <c r="BR519" s="64"/>
    </row>
    <row r="520" spans="1:70" s="10" customFormat="1" x14ac:dyDescent="0.3">
      <c r="A520" s="10" t="s">
        <v>1183</v>
      </c>
      <c r="B520" s="10" t="s">
        <v>1173</v>
      </c>
      <c r="C520" s="1" t="s">
        <v>1007</v>
      </c>
      <c r="D520" s="19" t="s">
        <v>235</v>
      </c>
      <c r="E520" s="16" t="s">
        <v>189</v>
      </c>
      <c r="F520" s="8">
        <v>17.953299999999999</v>
      </c>
      <c r="G520" s="8">
        <v>144.7783</v>
      </c>
      <c r="H520" s="8">
        <v>52.15</v>
      </c>
      <c r="I520" s="8">
        <v>1.55</v>
      </c>
      <c r="J520" s="8">
        <v>16.399999999999999</v>
      </c>
      <c r="K520" s="8">
        <v>8.5747499999999999</v>
      </c>
      <c r="L520" s="8">
        <v>0.19</v>
      </c>
      <c r="M520" s="8">
        <v>6.47</v>
      </c>
      <c r="N520" s="8">
        <v>10.1</v>
      </c>
      <c r="O520" s="8">
        <v>3.39</v>
      </c>
      <c r="P520" s="8">
        <v>0.3</v>
      </c>
      <c r="Q520" s="8">
        <v>0.2</v>
      </c>
      <c r="R520" s="1">
        <f t="shared" si="135"/>
        <v>99.32474999999998</v>
      </c>
      <c r="S520" s="8"/>
      <c r="T520" s="1">
        <f t="shared" si="136"/>
        <v>52.504536885318117</v>
      </c>
      <c r="U520" s="1">
        <f t="shared" si="137"/>
        <v>1.5605375296690909</v>
      </c>
      <c r="V520" s="1">
        <f t="shared" si="138"/>
        <v>16.511493862305219</v>
      </c>
      <c r="W520" s="1">
        <f t="shared" si="139"/>
        <v>8.6330446338903464</v>
      </c>
      <c r="X520" s="1">
        <f t="shared" si="140"/>
        <v>0.19129169718524339</v>
      </c>
      <c r="Y520" s="1">
        <f t="shared" si="141"/>
        <v>6.5139856883606555</v>
      </c>
      <c r="Z520" s="1">
        <f t="shared" si="142"/>
        <v>10.168663903005044</v>
      </c>
      <c r="AA520" s="1">
        <f t="shared" si="143"/>
        <v>3.4130465971472375</v>
      </c>
      <c r="AB520" s="1">
        <f t="shared" si="144"/>
        <v>0.30203952187143696</v>
      </c>
      <c r="AC520" s="1">
        <f t="shared" si="145"/>
        <v>0.20135968124762463</v>
      </c>
      <c r="AD520" s="1">
        <f t="shared" si="146"/>
        <v>100.00000000000003</v>
      </c>
      <c r="AE520" s="8">
        <v>1.01</v>
      </c>
      <c r="AF520" s="8"/>
      <c r="AG520" s="8">
        <v>40</v>
      </c>
      <c r="AH520" s="8"/>
      <c r="AI520" s="8">
        <v>3.51</v>
      </c>
      <c r="AJ520" s="8"/>
      <c r="AK520" s="8">
        <v>169</v>
      </c>
      <c r="AL520" s="8">
        <v>35</v>
      </c>
      <c r="AM520" s="8">
        <v>8</v>
      </c>
      <c r="AN520" s="8">
        <v>45</v>
      </c>
      <c r="AO520" s="8"/>
      <c r="AP520" s="8"/>
      <c r="AQ520" s="8"/>
      <c r="AR520" s="8">
        <v>12.99</v>
      </c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1"/>
      <c r="BI520" s="1"/>
      <c r="BJ520" s="1"/>
      <c r="BK520" s="8"/>
      <c r="BL520" s="28">
        <v>0.51311399999999996</v>
      </c>
      <c r="BM520" s="28">
        <v>0.70279899999999995</v>
      </c>
      <c r="BN520" s="64"/>
      <c r="BO520" s="64"/>
      <c r="BP520" s="64"/>
      <c r="BQ520" s="64"/>
      <c r="BR520" s="64"/>
    </row>
    <row r="521" spans="1:70" s="10" customFormat="1" x14ac:dyDescent="0.3">
      <c r="A521" s="10" t="s">
        <v>1183</v>
      </c>
      <c r="B521" s="10" t="s">
        <v>1174</v>
      </c>
      <c r="C521" s="1" t="s">
        <v>1007</v>
      </c>
      <c r="D521" s="19" t="s">
        <v>235</v>
      </c>
      <c r="E521" s="16" t="s">
        <v>189</v>
      </c>
      <c r="F521" s="8">
        <v>17.953299999999999</v>
      </c>
      <c r="G521" s="8">
        <v>144.7783</v>
      </c>
      <c r="H521" s="8">
        <v>51.68</v>
      </c>
      <c r="I521" s="8">
        <v>1.61</v>
      </c>
      <c r="J521" s="8">
        <v>16.21</v>
      </c>
      <c r="K521" s="8">
        <v>8.6436479999999989</v>
      </c>
      <c r="L521" s="8">
        <v>0.18</v>
      </c>
      <c r="M521" s="8">
        <v>6.02</v>
      </c>
      <c r="N521" s="8">
        <v>10.26</v>
      </c>
      <c r="O521" s="8">
        <v>3.98</v>
      </c>
      <c r="P521" s="8">
        <v>0.31</v>
      </c>
      <c r="Q521" s="8">
        <v>0.21</v>
      </c>
      <c r="R521" s="1">
        <f t="shared" si="135"/>
        <v>99.103648000000007</v>
      </c>
      <c r="S521" s="8"/>
      <c r="T521" s="1">
        <f t="shared" si="136"/>
        <v>52.147424482295548</v>
      </c>
      <c r="U521" s="1">
        <f t="shared" si="137"/>
        <v>1.6245617921148574</v>
      </c>
      <c r="V521" s="1">
        <f t="shared" si="138"/>
        <v>16.3566128261999</v>
      </c>
      <c r="W521" s="1">
        <f t="shared" si="139"/>
        <v>8.7218262641552791</v>
      </c>
      <c r="X521" s="1">
        <f t="shared" si="140"/>
        <v>0.18162802644762377</v>
      </c>
      <c r="Y521" s="1">
        <f t="shared" si="141"/>
        <v>6.0744484400816399</v>
      </c>
      <c r="Z521" s="1">
        <f t="shared" si="142"/>
        <v>10.352797507514557</v>
      </c>
      <c r="AA521" s="1">
        <f t="shared" si="143"/>
        <v>4.0159974736752364</v>
      </c>
      <c r="AB521" s="1">
        <f t="shared" si="144"/>
        <v>0.31280382332646323</v>
      </c>
      <c r="AC521" s="1">
        <f t="shared" si="145"/>
        <v>0.21189936418889443</v>
      </c>
      <c r="AD521" s="1">
        <f t="shared" si="146"/>
        <v>100</v>
      </c>
      <c r="AE521" s="8">
        <v>1.1399999999999999</v>
      </c>
      <c r="AF521" s="8"/>
      <c r="AG521" s="8">
        <v>110</v>
      </c>
      <c r="AH521" s="8"/>
      <c r="AI521" s="8">
        <v>3.76</v>
      </c>
      <c r="AJ521" s="8"/>
      <c r="AK521" s="8">
        <v>172</v>
      </c>
      <c r="AL521" s="8">
        <v>34</v>
      </c>
      <c r="AM521" s="8">
        <v>8</v>
      </c>
      <c r="AN521" s="8">
        <v>45</v>
      </c>
      <c r="AO521" s="8"/>
      <c r="AP521" s="8"/>
      <c r="AQ521" s="8"/>
      <c r="AR521" s="8">
        <v>13.35</v>
      </c>
      <c r="AS521" s="8">
        <v>4.18</v>
      </c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1"/>
      <c r="BI521" s="1"/>
      <c r="BJ521" s="1"/>
      <c r="BK521" s="8"/>
      <c r="BL521" s="28">
        <v>0.51309800000000005</v>
      </c>
      <c r="BM521" s="28">
        <v>0.702824</v>
      </c>
      <c r="BN521" s="64"/>
      <c r="BO521" s="64"/>
      <c r="BP521" s="64"/>
      <c r="BQ521" s="64"/>
      <c r="BR521" s="64"/>
    </row>
    <row r="522" spans="1:70" s="10" customFormat="1" x14ac:dyDescent="0.3">
      <c r="A522" s="10" t="s">
        <v>1183</v>
      </c>
      <c r="B522" s="10" t="s">
        <v>1175</v>
      </c>
      <c r="C522" s="1" t="s">
        <v>1007</v>
      </c>
      <c r="D522" s="19" t="s">
        <v>235</v>
      </c>
      <c r="E522" s="16" t="s">
        <v>189</v>
      </c>
      <c r="F522" s="8">
        <v>17.953299999999999</v>
      </c>
      <c r="G522" s="8">
        <v>144.7783</v>
      </c>
      <c r="H522" s="8">
        <v>51.7</v>
      </c>
      <c r="I522" s="8">
        <v>1.57</v>
      </c>
      <c r="J522" s="8">
        <v>16.11</v>
      </c>
      <c r="K522" s="8">
        <v>8.5806620000000002</v>
      </c>
      <c r="L522" s="8">
        <v>0.19</v>
      </c>
      <c r="M522" s="8">
        <v>6.07</v>
      </c>
      <c r="N522" s="8">
        <v>10.31</v>
      </c>
      <c r="O522" s="8">
        <v>3.38</v>
      </c>
      <c r="P522" s="8">
        <v>0.31</v>
      </c>
      <c r="Q522" s="8">
        <v>0.26</v>
      </c>
      <c r="R522" s="1">
        <f t="shared" si="135"/>
        <v>98.480662000000009</v>
      </c>
      <c r="S522" s="8"/>
      <c r="T522" s="1">
        <f t="shared" si="136"/>
        <v>52.497616232514765</v>
      </c>
      <c r="U522" s="1">
        <f t="shared" si="137"/>
        <v>1.5942216147978372</v>
      </c>
      <c r="V522" s="1">
        <f t="shared" si="138"/>
        <v>16.358541537830035</v>
      </c>
      <c r="W522" s="1">
        <f t="shared" si="139"/>
        <v>8.713042566671616</v>
      </c>
      <c r="X522" s="1">
        <f t="shared" si="140"/>
        <v>0.19293127822394207</v>
      </c>
      <c r="Y522" s="1">
        <f t="shared" si="141"/>
        <v>6.1636466253648861</v>
      </c>
      <c r="Z522" s="1">
        <f t="shared" si="142"/>
        <v>10.469060413099172</v>
      </c>
      <c r="AA522" s="1">
        <f t="shared" si="143"/>
        <v>3.4321458968259169</v>
      </c>
      <c r="AB522" s="1">
        <f t="shared" si="144"/>
        <v>0.31478261183906336</v>
      </c>
      <c r="AC522" s="1">
        <f t="shared" si="145"/>
        <v>0.26401122283276279</v>
      </c>
      <c r="AD522" s="1">
        <f t="shared" si="146"/>
        <v>100</v>
      </c>
      <c r="AE522" s="8">
        <v>1.1200000000000001</v>
      </c>
      <c r="AF522" s="8"/>
      <c r="AG522" s="8">
        <v>30</v>
      </c>
      <c r="AH522" s="8"/>
      <c r="AI522" s="8">
        <v>3.49</v>
      </c>
      <c r="AJ522" s="8"/>
      <c r="AK522" s="8">
        <v>177</v>
      </c>
      <c r="AL522" s="8">
        <v>36</v>
      </c>
      <c r="AM522" s="8">
        <v>7</v>
      </c>
      <c r="AN522" s="8">
        <v>43</v>
      </c>
      <c r="AO522" s="8"/>
      <c r="AP522" s="8"/>
      <c r="AQ522" s="8"/>
      <c r="AR522" s="8">
        <v>13.04</v>
      </c>
      <c r="AS522" s="8">
        <v>4.09</v>
      </c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1"/>
      <c r="BI522" s="1"/>
      <c r="BJ522" s="1"/>
      <c r="BK522" s="8"/>
      <c r="BL522" s="28">
        <v>0.51313799999999998</v>
      </c>
      <c r="BM522" s="28">
        <v>0.70282500000000003</v>
      </c>
      <c r="BN522" s="64"/>
      <c r="BO522" s="64"/>
      <c r="BP522" s="64"/>
      <c r="BQ522" s="64"/>
      <c r="BR522" s="64"/>
    </row>
    <row r="523" spans="1:70" s="10" customFormat="1" x14ac:dyDescent="0.3">
      <c r="A523" s="10" t="s">
        <v>1183</v>
      </c>
      <c r="B523" s="10" t="s">
        <v>1176</v>
      </c>
      <c r="C523" s="1" t="s">
        <v>1007</v>
      </c>
      <c r="D523" s="19" t="s">
        <v>235</v>
      </c>
      <c r="E523" s="16" t="s">
        <v>189</v>
      </c>
      <c r="F523" s="8">
        <v>17.9483</v>
      </c>
      <c r="G523" s="8">
        <v>144.76329999999999</v>
      </c>
      <c r="H523" s="8">
        <v>52.17</v>
      </c>
      <c r="I523" s="8">
        <v>1.22</v>
      </c>
      <c r="J523" s="8">
        <v>16.8</v>
      </c>
      <c r="K523" s="8">
        <v>7.8266740000000006</v>
      </c>
      <c r="L523" s="8">
        <v>0.18</v>
      </c>
      <c r="M523" s="8">
        <v>5.82</v>
      </c>
      <c r="N523" s="8">
        <v>10.69</v>
      </c>
      <c r="O523" s="8">
        <v>3.09</v>
      </c>
      <c r="P523" s="8">
        <v>0.45</v>
      </c>
      <c r="Q523" s="8">
        <v>0.18</v>
      </c>
      <c r="R523" s="1">
        <f t="shared" si="135"/>
        <v>98.426674000000006</v>
      </c>
      <c r="S523" s="8"/>
      <c r="T523" s="1">
        <f t="shared" si="136"/>
        <v>53.003924525581347</v>
      </c>
      <c r="U523" s="1">
        <f t="shared" si="137"/>
        <v>1.2395013977613425</v>
      </c>
      <c r="V523" s="1">
        <f t="shared" si="138"/>
        <v>17.068543838025047</v>
      </c>
      <c r="W523" s="1">
        <f t="shared" si="139"/>
        <v>7.9517814449363593</v>
      </c>
      <c r="X523" s="1">
        <f t="shared" si="140"/>
        <v>0.18287725540741118</v>
      </c>
      <c r="Y523" s="1">
        <f t="shared" si="141"/>
        <v>5.9130312581729623</v>
      </c>
      <c r="Z523" s="1">
        <f t="shared" si="142"/>
        <v>10.860877001695696</v>
      </c>
      <c r="AA523" s="1">
        <f t="shared" si="143"/>
        <v>3.1393928844938919</v>
      </c>
      <c r="AB523" s="1">
        <f t="shared" si="144"/>
        <v>0.457193138518528</v>
      </c>
      <c r="AC523" s="1">
        <f t="shared" si="145"/>
        <v>0.18287725540741118</v>
      </c>
      <c r="AD523" s="1">
        <f t="shared" si="146"/>
        <v>99.999999999999986</v>
      </c>
      <c r="AE523" s="8">
        <v>1.57</v>
      </c>
      <c r="AF523" s="8"/>
      <c r="AG523" s="8">
        <v>40</v>
      </c>
      <c r="AH523" s="8"/>
      <c r="AI523" s="8">
        <v>6.47</v>
      </c>
      <c r="AJ523" s="8"/>
      <c r="AK523" s="8">
        <v>219</v>
      </c>
      <c r="AL523" s="8">
        <v>27</v>
      </c>
      <c r="AM523" s="8">
        <v>7</v>
      </c>
      <c r="AN523" s="8">
        <v>61</v>
      </c>
      <c r="AO523" s="8"/>
      <c r="AP523" s="8"/>
      <c r="AQ523" s="8"/>
      <c r="AR523" s="8">
        <v>11.76</v>
      </c>
      <c r="AS523" s="8">
        <v>3.39</v>
      </c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1"/>
      <c r="BI523" s="1"/>
      <c r="BJ523" s="1"/>
      <c r="BK523" s="8"/>
      <c r="BL523" s="28">
        <v>0.51304099999999997</v>
      </c>
      <c r="BM523" s="28">
        <v>0.70299900000000004</v>
      </c>
      <c r="BN523" s="64"/>
      <c r="BO523" s="64"/>
      <c r="BP523" s="64"/>
      <c r="BQ523" s="64"/>
      <c r="BR523" s="64"/>
    </row>
    <row r="524" spans="1:70" s="10" customFormat="1" x14ac:dyDescent="0.3">
      <c r="A524" s="10" t="s">
        <v>1183</v>
      </c>
      <c r="B524" s="10" t="s">
        <v>1177</v>
      </c>
      <c r="C524" s="1" t="s">
        <v>1007</v>
      </c>
      <c r="D524" s="19" t="s">
        <v>235</v>
      </c>
      <c r="E524" s="16" t="s">
        <v>189</v>
      </c>
      <c r="F524" s="8">
        <v>18.066700000000001</v>
      </c>
      <c r="G524" s="8">
        <v>144.81</v>
      </c>
      <c r="H524" s="8">
        <v>50.95</v>
      </c>
      <c r="I524" s="8">
        <v>0.75</v>
      </c>
      <c r="J524" s="8">
        <v>17.52</v>
      </c>
      <c r="K524" s="8">
        <v>7.5907219999999995</v>
      </c>
      <c r="L524" s="8">
        <v>0.17</v>
      </c>
      <c r="M524" s="8">
        <v>7.6</v>
      </c>
      <c r="N524" s="8">
        <v>11.64</v>
      </c>
      <c r="O524" s="8">
        <v>2.37</v>
      </c>
      <c r="P524" s="8">
        <v>0.26</v>
      </c>
      <c r="Q524" s="8">
        <v>0.12</v>
      </c>
      <c r="R524" s="1">
        <f t="shared" si="135"/>
        <v>98.970722000000009</v>
      </c>
      <c r="S524" s="8"/>
      <c r="T524" s="1">
        <f t="shared" si="136"/>
        <v>51.479870986492351</v>
      </c>
      <c r="U524" s="1">
        <f t="shared" si="137"/>
        <v>0.75779986731833671</v>
      </c>
      <c r="V524" s="1">
        <f t="shared" si="138"/>
        <v>17.702204900556346</v>
      </c>
      <c r="W524" s="1">
        <f t="shared" si="139"/>
        <v>7.66966416593384</v>
      </c>
      <c r="X524" s="1">
        <f t="shared" si="140"/>
        <v>0.17176796992548968</v>
      </c>
      <c r="Y524" s="1">
        <f t="shared" si="141"/>
        <v>7.6790386554924792</v>
      </c>
      <c r="Z524" s="1">
        <f t="shared" si="142"/>
        <v>11.761053940780588</v>
      </c>
      <c r="AA524" s="1">
        <f t="shared" si="143"/>
        <v>2.3946475807259442</v>
      </c>
      <c r="AB524" s="1">
        <f t="shared" si="144"/>
        <v>0.26270395400369007</v>
      </c>
      <c r="AC524" s="1">
        <f t="shared" si="145"/>
        <v>0.12124797877093388</v>
      </c>
      <c r="AD524" s="1">
        <f t="shared" si="146"/>
        <v>99.999999999999986</v>
      </c>
      <c r="AE524" s="8">
        <v>1.18</v>
      </c>
      <c r="AF524" s="8"/>
      <c r="AG524" s="8">
        <v>50</v>
      </c>
      <c r="AH524" s="8"/>
      <c r="AI524" s="8">
        <v>3.39</v>
      </c>
      <c r="AJ524" s="8"/>
      <c r="AK524" s="8">
        <v>177</v>
      </c>
      <c r="AL524" s="8">
        <v>21</v>
      </c>
      <c r="AM524" s="8">
        <v>5</v>
      </c>
      <c r="AN524" s="8">
        <v>48</v>
      </c>
      <c r="AO524" s="8"/>
      <c r="AP524" s="8"/>
      <c r="AQ524" s="8"/>
      <c r="AR524" s="8">
        <v>6.76</v>
      </c>
      <c r="AS524" s="8">
        <v>2.12</v>
      </c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1"/>
      <c r="BI524" s="1"/>
      <c r="BJ524" s="1"/>
      <c r="BK524" s="8"/>
      <c r="BL524" s="28">
        <v>0.51307499999999995</v>
      </c>
      <c r="BM524" s="28">
        <v>0.70299299999999998</v>
      </c>
      <c r="BN524" s="64"/>
      <c r="BO524" s="64"/>
      <c r="BP524" s="64"/>
      <c r="BQ524" s="64"/>
      <c r="BR524" s="64"/>
    </row>
    <row r="525" spans="1:70" s="10" customFormat="1" x14ac:dyDescent="0.3">
      <c r="A525" s="10" t="s">
        <v>1183</v>
      </c>
      <c r="B525" s="10" t="s">
        <v>1178</v>
      </c>
      <c r="C525" s="1" t="s">
        <v>1007</v>
      </c>
      <c r="D525" s="19" t="s">
        <v>235</v>
      </c>
      <c r="E525" s="16" t="s">
        <v>189</v>
      </c>
      <c r="F525" s="8">
        <v>18.066700000000001</v>
      </c>
      <c r="G525" s="8">
        <v>144.81</v>
      </c>
      <c r="H525" s="8">
        <v>51.08</v>
      </c>
      <c r="I525" s="8">
        <v>1.08</v>
      </c>
      <c r="J525" s="8">
        <v>16.55</v>
      </c>
      <c r="K525" s="8">
        <v>8.3446499999999997</v>
      </c>
      <c r="L525" s="8">
        <v>0.18</v>
      </c>
      <c r="M525" s="8">
        <v>7.12</v>
      </c>
      <c r="N525" s="8">
        <v>11.62</v>
      </c>
      <c r="O525" s="8">
        <v>2.93</v>
      </c>
      <c r="P525" s="8">
        <v>0.23</v>
      </c>
      <c r="Q525" s="8">
        <v>0.15</v>
      </c>
      <c r="R525" s="1">
        <f t="shared" si="135"/>
        <v>99.284650000000028</v>
      </c>
      <c r="S525" s="8"/>
      <c r="T525" s="1">
        <f t="shared" si="136"/>
        <v>51.448033507697296</v>
      </c>
      <c r="U525" s="1">
        <f t="shared" si="137"/>
        <v>1.087781444563686</v>
      </c>
      <c r="V525" s="1">
        <f t="shared" si="138"/>
        <v>16.669243432897225</v>
      </c>
      <c r="W525" s="1">
        <f t="shared" si="139"/>
        <v>8.4047735475725585</v>
      </c>
      <c r="X525" s="1">
        <f t="shared" si="140"/>
        <v>0.181296907427281</v>
      </c>
      <c r="Y525" s="1">
        <f t="shared" si="141"/>
        <v>7.171299893790227</v>
      </c>
      <c r="Z525" s="1">
        <f t="shared" si="142"/>
        <v>11.703722579472251</v>
      </c>
      <c r="AA525" s="1">
        <f t="shared" si="143"/>
        <v>2.9511107708996298</v>
      </c>
      <c r="AB525" s="1">
        <f t="shared" si="144"/>
        <v>0.23165715949041463</v>
      </c>
      <c r="AC525" s="1">
        <f t="shared" si="145"/>
        <v>0.15108075618940084</v>
      </c>
      <c r="AD525" s="1">
        <f t="shared" si="146"/>
        <v>99.999999999999986</v>
      </c>
      <c r="AE525" s="8">
        <v>1.05</v>
      </c>
      <c r="AF525" s="8"/>
      <c r="AG525" s="8">
        <v>70</v>
      </c>
      <c r="AH525" s="8"/>
      <c r="AI525" s="8">
        <v>2.8</v>
      </c>
      <c r="AJ525" s="8"/>
      <c r="AK525" s="8">
        <v>149</v>
      </c>
      <c r="AL525" s="8">
        <v>29</v>
      </c>
      <c r="AM525" s="8">
        <v>6</v>
      </c>
      <c r="AN525" s="8">
        <v>35</v>
      </c>
      <c r="AO525" s="8"/>
      <c r="AP525" s="8"/>
      <c r="AQ525" s="8"/>
      <c r="AR525" s="8">
        <v>9.4499999999999993</v>
      </c>
      <c r="AS525" s="8">
        <v>3.08</v>
      </c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1"/>
      <c r="BI525" s="1"/>
      <c r="BJ525" s="1"/>
      <c r="BK525" s="8"/>
      <c r="BL525" s="28">
        <v>0.51311399999999996</v>
      </c>
      <c r="BM525" s="28">
        <v>0.70286899999999997</v>
      </c>
      <c r="BN525" s="64"/>
      <c r="BO525" s="64"/>
      <c r="BP525" s="64"/>
      <c r="BQ525" s="64"/>
      <c r="BR525" s="64"/>
    </row>
    <row r="526" spans="1:70" s="10" customFormat="1" x14ac:dyDescent="0.3">
      <c r="A526" s="10" t="s">
        <v>1183</v>
      </c>
      <c r="B526" s="10" t="s">
        <v>1179</v>
      </c>
      <c r="C526" s="1" t="s">
        <v>1007</v>
      </c>
      <c r="D526" s="19" t="s">
        <v>235</v>
      </c>
      <c r="E526" s="16" t="s">
        <v>189</v>
      </c>
      <c r="F526" s="8">
        <v>18.066700000000001</v>
      </c>
      <c r="G526" s="8">
        <v>144.81</v>
      </c>
      <c r="H526" s="8">
        <v>52.02</v>
      </c>
      <c r="I526" s="8">
        <v>1.48</v>
      </c>
      <c r="J526" s="8">
        <v>16.16</v>
      </c>
      <c r="K526" s="8">
        <v>9.1605620000000005</v>
      </c>
      <c r="L526" s="8">
        <v>0.17</v>
      </c>
      <c r="M526" s="8">
        <v>5.85</v>
      </c>
      <c r="N526" s="8">
        <v>10.47</v>
      </c>
      <c r="O526" s="8">
        <v>3.58</v>
      </c>
      <c r="P526" s="8">
        <v>0.28999999999999998</v>
      </c>
      <c r="Q526" s="8">
        <v>0.19</v>
      </c>
      <c r="R526" s="1">
        <f t="shared" si="135"/>
        <v>99.370561999999993</v>
      </c>
      <c r="S526" s="8"/>
      <c r="T526" s="1">
        <f t="shared" si="136"/>
        <v>52.349507694240479</v>
      </c>
      <c r="U526" s="1">
        <f t="shared" si="137"/>
        <v>1.489374690262897</v>
      </c>
      <c r="V526" s="1">
        <f t="shared" si="138"/>
        <v>16.262361482870553</v>
      </c>
      <c r="W526" s="1">
        <f t="shared" si="139"/>
        <v>9.2185872914757194</v>
      </c>
      <c r="X526" s="1">
        <f t="shared" si="140"/>
        <v>0.17107682253019765</v>
      </c>
      <c r="Y526" s="1">
        <f t="shared" si="141"/>
        <v>5.8870553635391536</v>
      </c>
      <c r="Z526" s="1">
        <f t="shared" si="142"/>
        <v>10.536319599359819</v>
      </c>
      <c r="AA526" s="1">
        <f t="shared" si="143"/>
        <v>3.6026766156359269</v>
      </c>
      <c r="AB526" s="1">
        <f t="shared" si="144"/>
        <v>0.29183693255151355</v>
      </c>
      <c r="AC526" s="1">
        <f t="shared" si="145"/>
        <v>0.19120350753375032</v>
      </c>
      <c r="AD526" s="1">
        <f t="shared" si="146"/>
        <v>100.00000000000001</v>
      </c>
      <c r="AE526" s="8">
        <v>1.48</v>
      </c>
      <c r="AF526" s="8"/>
      <c r="AG526" s="8">
        <v>40</v>
      </c>
      <c r="AH526" s="8"/>
      <c r="AI526" s="8">
        <v>3.61</v>
      </c>
      <c r="AJ526" s="8"/>
      <c r="AK526" s="8">
        <v>164</v>
      </c>
      <c r="AL526" s="8">
        <v>33</v>
      </c>
      <c r="AM526" s="8">
        <v>7</v>
      </c>
      <c r="AN526" s="8">
        <v>47</v>
      </c>
      <c r="AO526" s="8"/>
      <c r="AP526" s="8"/>
      <c r="AQ526" s="8"/>
      <c r="AR526" s="8">
        <v>12.21</v>
      </c>
      <c r="AS526" s="8">
        <v>3.89</v>
      </c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1"/>
      <c r="BI526" s="1"/>
      <c r="BJ526" s="1"/>
      <c r="BK526" s="8"/>
      <c r="BL526" s="28">
        <v>0.51312199999999997</v>
      </c>
      <c r="BM526" s="28">
        <v>0.70282299999999998</v>
      </c>
      <c r="BN526" s="64"/>
      <c r="BO526" s="64"/>
      <c r="BP526" s="64"/>
      <c r="BQ526" s="64"/>
      <c r="BR526" s="64"/>
    </row>
    <row r="527" spans="1:70" s="7" customFormat="1" x14ac:dyDescent="0.3">
      <c r="A527" s="22"/>
      <c r="B527" s="19"/>
      <c r="C527" s="19"/>
      <c r="D527" s="19"/>
      <c r="E527" s="19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68"/>
      <c r="BM527" s="68"/>
      <c r="BN527" s="1"/>
      <c r="BO527" s="1"/>
      <c r="BP527" s="1"/>
      <c r="BQ527" s="12"/>
      <c r="BR527" s="1"/>
    </row>
    <row r="528" spans="1:70" s="4" customFormat="1" x14ac:dyDescent="0.3">
      <c r="A528" s="21"/>
      <c r="B528" s="18"/>
      <c r="C528" s="18"/>
      <c r="D528" s="18"/>
      <c r="E528" s="18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"/>
      <c r="BI528" s="1"/>
      <c r="BJ528" s="1"/>
      <c r="BK528" s="12"/>
      <c r="BL528" s="69"/>
      <c r="BM528" s="69"/>
      <c r="BN528" s="12"/>
      <c r="BO528" s="12"/>
      <c r="BP528" s="12"/>
      <c r="BQ528" s="63"/>
      <c r="BR528" s="12"/>
    </row>
    <row r="529" spans="1:70" s="26" customFormat="1" x14ac:dyDescent="0.3">
      <c r="A529" s="29"/>
      <c r="B529" s="25"/>
      <c r="C529" s="25"/>
      <c r="D529" s="25"/>
      <c r="E529" s="25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1"/>
      <c r="BI529" s="1"/>
      <c r="BJ529" s="1"/>
      <c r="BK529" s="63"/>
      <c r="BL529" s="70"/>
      <c r="BM529" s="70"/>
      <c r="BN529" s="63"/>
      <c r="BO529" s="63"/>
      <c r="BP529" s="63"/>
      <c r="BQ529" s="1"/>
      <c r="BR529" s="63"/>
    </row>
    <row r="530" spans="1:70" s="7" customFormat="1" x14ac:dyDescent="0.3">
      <c r="A530" s="22"/>
      <c r="B530" s="19"/>
      <c r="C530" s="19"/>
      <c r="D530" s="19"/>
      <c r="E530" s="19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68"/>
      <c r="BM530" s="68"/>
      <c r="BN530" s="1"/>
      <c r="BO530" s="1"/>
      <c r="BP530" s="1"/>
      <c r="BQ530" s="12"/>
      <c r="BR530" s="1"/>
    </row>
    <row r="531" spans="1:70" s="4" customFormat="1" x14ac:dyDescent="0.3">
      <c r="A531" s="21"/>
      <c r="B531" s="18"/>
      <c r="C531" s="18"/>
      <c r="D531" s="18"/>
      <c r="E531" s="18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"/>
      <c r="BI531" s="1"/>
      <c r="BJ531" s="1"/>
      <c r="BK531" s="12"/>
      <c r="BL531" s="69"/>
      <c r="BM531" s="69"/>
      <c r="BN531" s="12"/>
      <c r="BO531" s="12"/>
      <c r="BP531" s="12"/>
      <c r="BQ531" s="63"/>
      <c r="BR531" s="12"/>
    </row>
    <row r="532" spans="1:70" s="26" customFormat="1" x14ac:dyDescent="0.3">
      <c r="A532" s="29"/>
      <c r="B532" s="25"/>
      <c r="C532" s="25"/>
      <c r="D532" s="25"/>
      <c r="E532" s="25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1"/>
      <c r="BI532" s="1"/>
      <c r="BJ532" s="1"/>
      <c r="BK532" s="63"/>
      <c r="BL532" s="70"/>
      <c r="BM532" s="70"/>
      <c r="BN532" s="63"/>
      <c r="BO532" s="63"/>
      <c r="BP532" s="63"/>
      <c r="BQ532" s="1"/>
      <c r="BR532" s="63"/>
    </row>
    <row r="533" spans="1:70" s="7" customFormat="1" x14ac:dyDescent="0.3">
      <c r="A533" s="22"/>
      <c r="B533" s="19"/>
      <c r="C533" s="19"/>
      <c r="D533" s="19"/>
      <c r="E533" s="19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68"/>
      <c r="BM533" s="68"/>
      <c r="BN533" s="1"/>
      <c r="BO533" s="1"/>
      <c r="BP533" s="1"/>
      <c r="BQ533" s="8"/>
      <c r="BR533" s="1"/>
    </row>
    <row r="534" spans="1:70" x14ac:dyDescent="0.3">
      <c r="BH534" s="1"/>
      <c r="BI534" s="1"/>
      <c r="BJ534" s="1"/>
    </row>
    <row r="535" spans="1:70" x14ac:dyDescent="0.3">
      <c r="BH535" s="1"/>
      <c r="BI535" s="1"/>
      <c r="BJ535" s="1"/>
    </row>
    <row r="536" spans="1:70" x14ac:dyDescent="0.3">
      <c r="BH536" s="1"/>
      <c r="BI536" s="1"/>
      <c r="BJ536" s="1"/>
    </row>
    <row r="537" spans="1:70" x14ac:dyDescent="0.3">
      <c r="BH537" s="1"/>
      <c r="BI537" s="1"/>
      <c r="BJ537" s="1"/>
    </row>
    <row r="538" spans="1:70" x14ac:dyDescent="0.3">
      <c r="BH538" s="1"/>
      <c r="BI538" s="1"/>
      <c r="BJ538" s="1"/>
    </row>
    <row r="539" spans="1:70" x14ac:dyDescent="0.3">
      <c r="BH539" s="1"/>
      <c r="BI539" s="1"/>
      <c r="BJ539" s="1"/>
    </row>
    <row r="540" spans="1:70" x14ac:dyDescent="0.3">
      <c r="BH540" s="1"/>
      <c r="BI540" s="1"/>
      <c r="BJ540" s="1"/>
    </row>
    <row r="541" spans="1:70" x14ac:dyDescent="0.3">
      <c r="BH541" s="1"/>
      <c r="BI541" s="1"/>
      <c r="BJ541" s="1"/>
    </row>
    <row r="542" spans="1:70" x14ac:dyDescent="0.3">
      <c r="BH542" s="1"/>
      <c r="BI542" s="1"/>
      <c r="BJ542" s="1"/>
    </row>
    <row r="543" spans="1:70" x14ac:dyDescent="0.3">
      <c r="BH543" s="1"/>
      <c r="BI543" s="1"/>
      <c r="BJ543" s="1"/>
    </row>
    <row r="544" spans="1:70" x14ac:dyDescent="0.3">
      <c r="BH544" s="1"/>
      <c r="BI544" s="1"/>
      <c r="BJ544" s="1"/>
    </row>
    <row r="545" spans="60:62" x14ac:dyDescent="0.3">
      <c r="BH545" s="1"/>
      <c r="BI545" s="1"/>
      <c r="BJ545" s="1"/>
    </row>
    <row r="546" spans="60:62" x14ac:dyDescent="0.3">
      <c r="BH546" s="1"/>
      <c r="BI546" s="1"/>
      <c r="BJ546" s="1"/>
    </row>
    <row r="547" spans="60:62" x14ac:dyDescent="0.3">
      <c r="BH547" s="1"/>
      <c r="BI547" s="1"/>
      <c r="BJ547" s="1"/>
    </row>
    <row r="548" spans="60:62" x14ac:dyDescent="0.3">
      <c r="BH548" s="1"/>
      <c r="BI548" s="1"/>
      <c r="BJ548" s="1"/>
    </row>
    <row r="549" spans="60:62" x14ac:dyDescent="0.3">
      <c r="BH549" s="1"/>
      <c r="BI549" s="1"/>
      <c r="BJ549" s="1"/>
    </row>
    <row r="550" spans="60:62" x14ac:dyDescent="0.3">
      <c r="BH550" s="1"/>
      <c r="BI550" s="1"/>
      <c r="BJ550" s="1"/>
    </row>
    <row r="551" spans="60:62" x14ac:dyDescent="0.3">
      <c r="BH551" s="1"/>
      <c r="BI551" s="1"/>
      <c r="BJ551" s="1"/>
    </row>
    <row r="552" spans="60:62" x14ac:dyDescent="0.3">
      <c r="BH552" s="1"/>
      <c r="BI552" s="1"/>
      <c r="BJ552" s="1"/>
    </row>
    <row r="553" spans="60:62" x14ac:dyDescent="0.3">
      <c r="BH553" s="1"/>
      <c r="BI553" s="1"/>
      <c r="BJ553" s="1"/>
    </row>
    <row r="554" spans="60:62" x14ac:dyDescent="0.3">
      <c r="BH554" s="1"/>
      <c r="BI554" s="1"/>
      <c r="BJ554" s="1"/>
    </row>
    <row r="555" spans="60:62" x14ac:dyDescent="0.3">
      <c r="BH555" s="1"/>
      <c r="BI555" s="1"/>
      <c r="BJ555" s="1"/>
    </row>
    <row r="556" spans="60:62" x14ac:dyDescent="0.3">
      <c r="BH556" s="1"/>
      <c r="BI556" s="1"/>
      <c r="BJ556" s="1"/>
    </row>
    <row r="557" spans="60:62" x14ac:dyDescent="0.3">
      <c r="BH557" s="1"/>
      <c r="BI557" s="1"/>
      <c r="BJ557" s="1"/>
    </row>
    <row r="558" spans="60:62" x14ac:dyDescent="0.3">
      <c r="BH558" s="1"/>
      <c r="BI558" s="1"/>
      <c r="BJ558" s="1"/>
    </row>
    <row r="559" spans="60:62" x14ac:dyDescent="0.3">
      <c r="BH559" s="1"/>
      <c r="BI559" s="1"/>
      <c r="BJ559" s="1"/>
    </row>
    <row r="560" spans="60:62" x14ac:dyDescent="0.3">
      <c r="BH560" s="1"/>
      <c r="BI560" s="1"/>
      <c r="BJ560" s="1"/>
    </row>
    <row r="561" spans="60:62" x14ac:dyDescent="0.3">
      <c r="BH561" s="1"/>
      <c r="BI561" s="1"/>
      <c r="BJ561" s="1"/>
    </row>
    <row r="562" spans="60:62" x14ac:dyDescent="0.3">
      <c r="BH562" s="1"/>
      <c r="BI562" s="1"/>
      <c r="BJ562" s="1"/>
    </row>
    <row r="563" spans="60:62" x14ac:dyDescent="0.3">
      <c r="BH563" s="1"/>
      <c r="BI563" s="1"/>
      <c r="BJ563" s="1"/>
    </row>
    <row r="564" spans="60:62" x14ac:dyDescent="0.3">
      <c r="BH564" s="1"/>
      <c r="BI564" s="1"/>
      <c r="BJ564" s="1"/>
    </row>
    <row r="565" spans="60:62" x14ac:dyDescent="0.3">
      <c r="BH565" s="1"/>
      <c r="BI565" s="1"/>
      <c r="BJ565" s="1"/>
    </row>
    <row r="566" spans="60:62" x14ac:dyDescent="0.3">
      <c r="BH566" s="1"/>
      <c r="BI566" s="1"/>
      <c r="BJ566" s="1"/>
    </row>
    <row r="567" spans="60:62" x14ac:dyDescent="0.3">
      <c r="BH567" s="1"/>
      <c r="BI567" s="1"/>
      <c r="BJ567" s="1"/>
    </row>
    <row r="568" spans="60:62" x14ac:dyDescent="0.3">
      <c r="BH568" s="1"/>
      <c r="BI568" s="1"/>
      <c r="BJ568" s="1"/>
    </row>
    <row r="569" spans="60:62" x14ac:dyDescent="0.3">
      <c r="BH569" s="1"/>
      <c r="BI569" s="1"/>
      <c r="BJ569" s="1"/>
    </row>
    <row r="570" spans="60:62" x14ac:dyDescent="0.3">
      <c r="BH570" s="1"/>
      <c r="BI570" s="1"/>
      <c r="BJ570" s="1"/>
    </row>
    <row r="571" spans="60:62" x14ac:dyDescent="0.3">
      <c r="BH571" s="1"/>
      <c r="BI571" s="1"/>
      <c r="BJ571" s="1"/>
    </row>
    <row r="572" spans="60:62" x14ac:dyDescent="0.3">
      <c r="BH572" s="1"/>
      <c r="BI572" s="1"/>
      <c r="BJ572" s="1"/>
    </row>
    <row r="573" spans="60:62" x14ac:dyDescent="0.3">
      <c r="BH573" s="1"/>
      <c r="BI573" s="1"/>
      <c r="BJ573" s="1"/>
    </row>
    <row r="574" spans="60:62" x14ac:dyDescent="0.3">
      <c r="BH574" s="1"/>
      <c r="BI574" s="1"/>
      <c r="BJ574" s="1"/>
    </row>
    <row r="575" spans="60:62" x14ac:dyDescent="0.3">
      <c r="BH575" s="1"/>
      <c r="BI575" s="1"/>
      <c r="BJ575" s="1"/>
    </row>
    <row r="576" spans="60:62" x14ac:dyDescent="0.3">
      <c r="BH576" s="1"/>
      <c r="BI576" s="1"/>
      <c r="BJ576" s="1"/>
    </row>
    <row r="577" spans="60:62" x14ac:dyDescent="0.3">
      <c r="BH577" s="1"/>
      <c r="BI577" s="1"/>
      <c r="BJ577" s="1"/>
    </row>
    <row r="578" spans="60:62" x14ac:dyDescent="0.3">
      <c r="BH578" s="1"/>
      <c r="BI578" s="1"/>
      <c r="BJ578" s="1"/>
    </row>
    <row r="579" spans="60:62" x14ac:dyDescent="0.3">
      <c r="BH579" s="1"/>
      <c r="BI579" s="1"/>
      <c r="BJ579" s="1"/>
    </row>
    <row r="580" spans="60:62" x14ac:dyDescent="0.3">
      <c r="BH580" s="1"/>
      <c r="BI580" s="1"/>
      <c r="BJ580" s="1"/>
    </row>
    <row r="581" spans="60:62" x14ac:dyDescent="0.3">
      <c r="BH581" s="1"/>
      <c r="BI581" s="1"/>
      <c r="BJ581" s="1"/>
    </row>
    <row r="582" spans="60:62" x14ac:dyDescent="0.3">
      <c r="BH582" s="1"/>
      <c r="BI582" s="1"/>
      <c r="BJ582" s="1"/>
    </row>
    <row r="583" spans="60:62" x14ac:dyDescent="0.3">
      <c r="BH583" s="1"/>
      <c r="BI583" s="1"/>
      <c r="BJ583" s="1"/>
    </row>
    <row r="584" spans="60:62" x14ac:dyDescent="0.3">
      <c r="BH584" s="1"/>
      <c r="BI584" s="1"/>
      <c r="BJ584" s="1"/>
    </row>
    <row r="585" spans="60:62" x14ac:dyDescent="0.3">
      <c r="BH585" s="1"/>
      <c r="BI585" s="1"/>
      <c r="BJ585" s="1"/>
    </row>
    <row r="586" spans="60:62" x14ac:dyDescent="0.3">
      <c r="BH586" s="1"/>
      <c r="BI586" s="1"/>
      <c r="BJ586" s="1"/>
    </row>
    <row r="587" spans="60:62" x14ac:dyDescent="0.3">
      <c r="BH587" s="1"/>
      <c r="BI587" s="1"/>
      <c r="BJ587" s="1"/>
    </row>
    <row r="588" spans="60:62" x14ac:dyDescent="0.3">
      <c r="BH588" s="1"/>
      <c r="BI588" s="1"/>
      <c r="BJ588" s="1"/>
    </row>
    <row r="589" spans="60:62" x14ac:dyDescent="0.3">
      <c r="BH589" s="1"/>
      <c r="BI589" s="1"/>
      <c r="BJ589" s="1"/>
    </row>
    <row r="590" spans="60:62" x14ac:dyDescent="0.3">
      <c r="BH590" s="1"/>
      <c r="BI590" s="1"/>
      <c r="BJ590" s="1"/>
    </row>
    <row r="591" spans="60:62" x14ac:dyDescent="0.3">
      <c r="BH591" s="1"/>
      <c r="BI591" s="1"/>
      <c r="BJ591" s="1"/>
    </row>
    <row r="592" spans="60:62" x14ac:dyDescent="0.3">
      <c r="BH592" s="1"/>
      <c r="BI592" s="1"/>
      <c r="BJ592" s="1"/>
    </row>
    <row r="593" spans="60:62" x14ac:dyDescent="0.3">
      <c r="BH593" s="1"/>
      <c r="BI593" s="1"/>
      <c r="BJ593" s="1"/>
    </row>
  </sheetData>
  <sortState ref="A322:BU343">
    <sortCondition ref="B322:B343"/>
  </sortState>
  <pageMargins left="0.70866141732283472" right="0.70866141732283472" top="0.74803149606299213" bottom="0.74803149606299213" header="0.31496062992125984" footer="0.31496062992125984"/>
  <pageSetup paperSize="9" scale="10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77"/>
  <sheetViews>
    <sheetView zoomScale="135" zoomScaleNormal="135" zoomScalePageLayoutView="75" workbookViewId="0">
      <pane xSplit="2" ySplit="5" topLeftCell="D10" activePane="bottomRight" state="frozenSplit"/>
      <selection activeCell="Z154" sqref="Z154"/>
      <selection pane="topRight" activeCell="Z154" sqref="Z154"/>
      <selection pane="bottomLeft" activeCell="Z154" sqref="Z154"/>
      <selection pane="bottomRight" activeCell="Z154" sqref="Z154"/>
    </sheetView>
  </sheetViews>
  <sheetFormatPr defaultColWidth="10.83203125" defaultRowHeight="14" x14ac:dyDescent="0.3"/>
  <cols>
    <col min="1" max="1" width="33.6640625" style="20" customWidth="1"/>
    <col min="2" max="2" width="21.6640625" style="20" customWidth="1"/>
    <col min="3" max="4" width="17.33203125" style="20" customWidth="1"/>
    <col min="5" max="5" width="20" style="32" customWidth="1"/>
    <col min="6" max="7" width="8.33203125" style="20" customWidth="1"/>
    <col min="8" max="20" width="8.33203125" style="22" customWidth="1"/>
    <col min="21" max="21" width="8" style="22" customWidth="1"/>
    <col min="22" max="22" width="5.6640625" style="22" customWidth="1"/>
    <col min="23" max="52" width="8.33203125" style="22" customWidth="1"/>
    <col min="53" max="53" width="7" style="22" customWidth="1"/>
    <col min="54" max="55" width="10.83203125" style="31"/>
    <col min="56" max="58" width="10.83203125" style="22"/>
    <col min="59" max="59" width="10.83203125" style="31"/>
    <col min="60" max="16384" width="10.83203125" style="13"/>
  </cols>
  <sheetData>
    <row r="1" spans="1:59" s="4" customFormat="1" x14ac:dyDescent="0.3">
      <c r="A1" s="21" t="s">
        <v>1326</v>
      </c>
      <c r="B1" s="21"/>
      <c r="C1" s="21"/>
      <c r="D1" s="21"/>
      <c r="E1" s="18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30"/>
      <c r="BC1" s="31"/>
      <c r="BD1" s="22"/>
      <c r="BE1" s="21"/>
      <c r="BF1" s="21"/>
      <c r="BG1" s="30"/>
    </row>
    <row r="2" spans="1:59" s="4" customFormat="1" x14ac:dyDescent="0.3">
      <c r="A2" s="21"/>
      <c r="B2" s="21"/>
      <c r="C2" s="21"/>
      <c r="D2" s="21"/>
      <c r="E2" s="18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30"/>
      <c r="BC2" s="31"/>
      <c r="BD2" s="22"/>
      <c r="BE2" s="21"/>
      <c r="BF2" s="21"/>
      <c r="BG2" s="30"/>
    </row>
    <row r="3" spans="1:59" s="4" customFormat="1" x14ac:dyDescent="0.3">
      <c r="A3" s="21"/>
      <c r="B3" s="21"/>
      <c r="C3" s="21"/>
      <c r="D3" s="21"/>
      <c r="E3" s="18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30"/>
      <c r="BC3" s="31"/>
      <c r="BD3" s="22"/>
      <c r="BE3" s="21"/>
      <c r="BF3" s="21"/>
      <c r="BG3" s="30"/>
    </row>
    <row r="4" spans="1:59" s="4" customFormat="1" x14ac:dyDescent="0.3">
      <c r="A4" s="2"/>
      <c r="B4" s="21"/>
      <c r="C4" s="21"/>
      <c r="D4" s="21"/>
      <c r="E4" s="18"/>
      <c r="F4" s="21"/>
      <c r="G4" s="21"/>
      <c r="H4" s="21" t="s">
        <v>408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 t="s">
        <v>409</v>
      </c>
      <c r="U4" s="21"/>
      <c r="V4" s="21"/>
      <c r="W4" s="21" t="s">
        <v>409</v>
      </c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30"/>
      <c r="BC4" s="31"/>
      <c r="BD4" s="22"/>
      <c r="BE4" s="22"/>
      <c r="BF4" s="22"/>
      <c r="BG4" s="30"/>
    </row>
    <row r="5" spans="1:59" s="4" customFormat="1" ht="12" customHeight="1" x14ac:dyDescent="0.3">
      <c r="A5" s="21" t="s">
        <v>43</v>
      </c>
      <c r="B5" s="21" t="s">
        <v>227</v>
      </c>
      <c r="C5" s="21" t="s">
        <v>345</v>
      </c>
      <c r="D5" s="21" t="s">
        <v>404</v>
      </c>
      <c r="E5" s="18" t="s">
        <v>44</v>
      </c>
      <c r="F5" s="21" t="s">
        <v>39</v>
      </c>
      <c r="G5" s="21" t="s">
        <v>40</v>
      </c>
      <c r="H5" s="23" t="s">
        <v>0</v>
      </c>
      <c r="I5" s="23" t="s">
        <v>1</v>
      </c>
      <c r="J5" s="23" t="s">
        <v>2</v>
      </c>
      <c r="K5" s="23" t="s">
        <v>3</v>
      </c>
      <c r="L5" s="23" t="s">
        <v>4</v>
      </c>
      <c r="M5" s="23" t="s">
        <v>5</v>
      </c>
      <c r="N5" s="23" t="s">
        <v>6</v>
      </c>
      <c r="O5" s="23" t="s">
        <v>7</v>
      </c>
      <c r="P5" s="23" t="s">
        <v>8</v>
      </c>
      <c r="Q5" s="23" t="s">
        <v>9</v>
      </c>
      <c r="R5" s="23" t="s">
        <v>10</v>
      </c>
      <c r="S5" s="21" t="s">
        <v>41</v>
      </c>
      <c r="T5" s="21" t="s">
        <v>411</v>
      </c>
      <c r="U5" s="21" t="s">
        <v>347</v>
      </c>
      <c r="V5" s="21"/>
      <c r="W5" s="21" t="s">
        <v>11</v>
      </c>
      <c r="X5" s="21" t="s">
        <v>15</v>
      </c>
      <c r="Y5" s="21" t="s">
        <v>12</v>
      </c>
      <c r="Z5" s="21" t="s">
        <v>13</v>
      </c>
      <c r="AA5" s="21" t="s">
        <v>14</v>
      </c>
      <c r="AB5" s="21" t="s">
        <v>16</v>
      </c>
      <c r="AC5" s="21" t="s">
        <v>17</v>
      </c>
      <c r="AD5" s="21" t="s">
        <v>18</v>
      </c>
      <c r="AE5" s="21" t="s">
        <v>19</v>
      </c>
      <c r="AF5" s="21" t="s">
        <v>20</v>
      </c>
      <c r="AG5" s="21" t="s">
        <v>21</v>
      </c>
      <c r="AH5" s="21" t="s">
        <v>22</v>
      </c>
      <c r="AI5" s="21" t="s">
        <v>23</v>
      </c>
      <c r="AJ5" s="21" t="s">
        <v>24</v>
      </c>
      <c r="AK5" s="21" t="s">
        <v>25</v>
      </c>
      <c r="AL5" s="21" t="s">
        <v>26</v>
      </c>
      <c r="AM5" s="21" t="s">
        <v>27</v>
      </c>
      <c r="AN5" s="21" t="s">
        <v>28</v>
      </c>
      <c r="AO5" s="21" t="s">
        <v>29</v>
      </c>
      <c r="AP5" s="21" t="s">
        <v>30</v>
      </c>
      <c r="AQ5" s="21" t="s">
        <v>31</v>
      </c>
      <c r="AR5" s="21" t="s">
        <v>32</v>
      </c>
      <c r="AS5" s="21" t="s">
        <v>33</v>
      </c>
      <c r="AT5" s="21" t="s">
        <v>34</v>
      </c>
      <c r="AU5" s="21" t="s">
        <v>35</v>
      </c>
      <c r="AV5" s="21" t="s">
        <v>606</v>
      </c>
      <c r="AW5" s="21" t="s">
        <v>36</v>
      </c>
      <c r="AX5" s="21" t="s">
        <v>37</v>
      </c>
      <c r="AY5" s="21" t="s">
        <v>350</v>
      </c>
      <c r="AZ5" s="21" t="s">
        <v>346</v>
      </c>
      <c r="BA5" s="21" t="s">
        <v>38</v>
      </c>
      <c r="BB5" s="30" t="s">
        <v>412</v>
      </c>
      <c r="BC5" s="30" t="s">
        <v>413</v>
      </c>
      <c r="BD5" s="21" t="s">
        <v>969</v>
      </c>
      <c r="BE5" s="21" t="s">
        <v>970</v>
      </c>
      <c r="BF5" s="21" t="s">
        <v>971</v>
      </c>
      <c r="BG5" s="30" t="s">
        <v>690</v>
      </c>
    </row>
    <row r="6" spans="1:59" s="7" customFormat="1" ht="12" customHeight="1" x14ac:dyDescent="0.3">
      <c r="A6" s="22" t="s">
        <v>253</v>
      </c>
      <c r="B6" s="22" t="s">
        <v>973</v>
      </c>
      <c r="C6" s="22" t="s">
        <v>689</v>
      </c>
      <c r="D6" s="22" t="s">
        <v>1008</v>
      </c>
      <c r="E6" s="19" t="s">
        <v>251</v>
      </c>
      <c r="F6" s="22">
        <v>12.1083725</v>
      </c>
      <c r="G6" s="22">
        <v>143.8588475</v>
      </c>
      <c r="H6" s="22">
        <v>53.043037711583686</v>
      </c>
      <c r="I6" s="22">
        <v>0.85919536496966686</v>
      </c>
      <c r="J6" s="22">
        <v>16.362904168669377</v>
      </c>
      <c r="K6" s="22">
        <v>8.2567973083568251</v>
      </c>
      <c r="L6" s="22">
        <v>0.1371802699437509</v>
      </c>
      <c r="M6" s="22">
        <v>6.6251834916016055</v>
      </c>
      <c r="N6" s="22">
        <v>11.556398498291742</v>
      </c>
      <c r="O6" s="22">
        <v>2.7643902882604343</v>
      </c>
      <c r="P6" s="22">
        <v>0.28485690902713728</v>
      </c>
      <c r="Q6" s="22">
        <v>0.11005598929578198</v>
      </c>
      <c r="R6" s="22">
        <f>SUM(H6:Q6)</f>
        <v>100.00000000000001</v>
      </c>
      <c r="S6" s="22">
        <v>1.1611247435651</v>
      </c>
      <c r="T6" s="22">
        <v>43.0252854551821</v>
      </c>
      <c r="U6" s="22">
        <v>183.97729675452553</v>
      </c>
      <c r="V6" s="22"/>
      <c r="W6" s="22">
        <v>4.0653902690958938</v>
      </c>
      <c r="X6" s="22">
        <v>0.11446716541542785</v>
      </c>
      <c r="Y6" s="22">
        <v>194.31354830803943</v>
      </c>
      <c r="Z6" s="22">
        <v>18.844125862372106</v>
      </c>
      <c r="AA6" s="22">
        <v>1.5306520418794369</v>
      </c>
      <c r="AB6" s="22">
        <v>59.921455562116421</v>
      </c>
      <c r="AC6" s="22">
        <v>2.9311695265977922</v>
      </c>
      <c r="AD6" s="22">
        <v>7.4992717486093525</v>
      </c>
      <c r="AE6" s="22">
        <v>1.1853972893604798</v>
      </c>
      <c r="AF6" s="22">
        <v>6.2080481455480081</v>
      </c>
      <c r="AG6" s="22">
        <v>2.0506585144324716</v>
      </c>
      <c r="AH6" s="22">
        <v>0.76364730781670209</v>
      </c>
      <c r="AI6" s="22">
        <v>0.49432950337611437</v>
      </c>
      <c r="AJ6" s="22">
        <v>2.9508890062808129</v>
      </c>
      <c r="AK6" s="22">
        <v>3.1803658604530995</v>
      </c>
      <c r="AL6" s="22">
        <v>0.68950515674040835</v>
      </c>
      <c r="AM6" s="22">
        <v>1.9685616586623633</v>
      </c>
      <c r="AN6" s="22">
        <v>0.30267781115759274</v>
      </c>
      <c r="AO6" s="22">
        <v>1.9042577257791378</v>
      </c>
      <c r="AP6" s="22">
        <v>0.28441312868403262</v>
      </c>
      <c r="AQ6" s="22">
        <v>1.5165374982293505</v>
      </c>
      <c r="AR6" s="22">
        <v>9.7889841667389413E-2</v>
      </c>
      <c r="AS6" s="22">
        <v>0.83368253284042193</v>
      </c>
      <c r="AT6" s="22">
        <v>0.23311595890273554</v>
      </c>
      <c r="AU6" s="22">
        <v>9.2853140377669729E-2</v>
      </c>
      <c r="AV6" s="22">
        <f t="shared" ref="AV6:AV20" si="0">X6/AT6</f>
        <v>0.49103101286680989</v>
      </c>
      <c r="AW6" s="22">
        <f>AB6/AT6</f>
        <v>257.0457031091459</v>
      </c>
      <c r="AX6" s="22">
        <f t="shared" ref="AX6:AX20" si="1">W6/AT6</f>
        <v>17.439347731624512</v>
      </c>
      <c r="AY6" s="22">
        <f t="shared" ref="AY6:AY20" si="2">AB6/AA6</f>
        <v>39.147666434064824</v>
      </c>
      <c r="AZ6" s="22"/>
      <c r="BA6" s="22">
        <f t="shared" ref="BA6:BA20" si="3">AT6/AA6</f>
        <v>0.15229846661720725</v>
      </c>
      <c r="BB6" s="31"/>
      <c r="BC6" s="31"/>
      <c r="BD6" s="22"/>
      <c r="BE6" s="22"/>
      <c r="BF6" s="22"/>
      <c r="BG6" s="31"/>
    </row>
    <row r="7" spans="1:59" s="7" customFormat="1" ht="12" customHeight="1" x14ac:dyDescent="0.3">
      <c r="A7" s="22" t="s">
        <v>253</v>
      </c>
      <c r="B7" s="22" t="s">
        <v>974</v>
      </c>
      <c r="C7" s="22" t="s">
        <v>689</v>
      </c>
      <c r="D7" s="22" t="s">
        <v>1008</v>
      </c>
      <c r="E7" s="19" t="s">
        <v>251</v>
      </c>
      <c r="F7" s="22">
        <v>12.193835833333333</v>
      </c>
      <c r="G7" s="22">
        <v>143.90659583333334</v>
      </c>
      <c r="H7" s="22">
        <v>54.504102784225637</v>
      </c>
      <c r="I7" s="22">
        <v>1.0899257789872434</v>
      </c>
      <c r="J7" s="22">
        <v>16.075662925749814</v>
      </c>
      <c r="K7" s="22">
        <v>9.5120416404469097</v>
      </c>
      <c r="L7" s="22">
        <v>0.15825620210119226</v>
      </c>
      <c r="M7" s="22">
        <v>5.2404785817577162</v>
      </c>
      <c r="N7" s="22">
        <v>9.6891552306852429</v>
      </c>
      <c r="O7" s="22">
        <v>3.4016227772244423</v>
      </c>
      <c r="P7" s="22">
        <v>0.24571906033947463</v>
      </c>
      <c r="Q7" s="22">
        <v>8.3035018482324044E-2</v>
      </c>
      <c r="R7" s="22">
        <f t="shared" ref="R7:R38" si="4">SUM(H7:Q7)</f>
        <v>99.999999999999986</v>
      </c>
      <c r="S7" s="22">
        <v>2.2383926260713389</v>
      </c>
      <c r="T7" s="22">
        <v>16.657554645982749</v>
      </c>
      <c r="U7" s="22">
        <v>442.62796471846093</v>
      </c>
      <c r="V7" s="22"/>
      <c r="W7" s="22">
        <v>4.3726284451056925</v>
      </c>
      <c r="X7" s="22">
        <v>0.11788560647297497</v>
      </c>
      <c r="Y7" s="22">
        <v>167.04940414269291</v>
      </c>
      <c r="Z7" s="22">
        <v>21.228715514490716</v>
      </c>
      <c r="AA7" s="22">
        <v>1.4587396395070664</v>
      </c>
      <c r="AB7" s="22">
        <v>49.828850329183474</v>
      </c>
      <c r="AC7" s="22">
        <v>2.8892569694554808</v>
      </c>
      <c r="AD7" s="22">
        <v>9.2416851658632577</v>
      </c>
      <c r="AE7" s="22">
        <v>1.4337748738676479</v>
      </c>
      <c r="AF7" s="22">
        <v>7.4932245449099346</v>
      </c>
      <c r="AG7" s="22">
        <v>2.4740023984575021</v>
      </c>
      <c r="AH7" s="22">
        <v>0.92976669156502167</v>
      </c>
      <c r="AI7" s="22">
        <v>0.58558176485380597</v>
      </c>
      <c r="AJ7" s="22">
        <v>3.2975556078403927</v>
      </c>
      <c r="AK7" s="22">
        <v>3.6085987415037351</v>
      </c>
      <c r="AL7" s="22">
        <v>0.79332899122608624</v>
      </c>
      <c r="AM7" s="22">
        <v>2.2053065461845085</v>
      </c>
      <c r="AN7" s="22">
        <v>0.33525011151693135</v>
      </c>
      <c r="AO7" s="22">
        <v>2.2285969915673358</v>
      </c>
      <c r="AP7" s="22">
        <v>0.32028755289614214</v>
      </c>
      <c r="AQ7" s="22">
        <v>1.6949158832626445</v>
      </c>
      <c r="AR7" s="22">
        <v>8.8874323198352354E-2</v>
      </c>
      <c r="AS7" s="22">
        <v>0.86951165137634501</v>
      </c>
      <c r="AT7" s="22">
        <v>0.18921713399556181</v>
      </c>
      <c r="AU7" s="22">
        <v>0.10148239264844626</v>
      </c>
      <c r="AV7" s="22">
        <f t="shared" si="0"/>
        <v>0.62301760936586237</v>
      </c>
      <c r="AW7" s="22">
        <f t="shared" ref="AW7:AW20" si="5">AB7/AT7</f>
        <v>263.34216821163898</v>
      </c>
      <c r="AX7" s="22">
        <f t="shared" si="1"/>
        <v>23.109051240614683</v>
      </c>
      <c r="AY7" s="22">
        <f t="shared" si="2"/>
        <v>34.158837519505205</v>
      </c>
      <c r="AZ7" s="22">
        <f t="shared" ref="AZ7:AZ15" si="6">S7*10^4/AD7</f>
        <v>2422.0611132041877</v>
      </c>
      <c r="BA7" s="22">
        <f t="shared" si="3"/>
        <v>0.12971275261944729</v>
      </c>
      <c r="BB7" s="31"/>
      <c r="BC7" s="31"/>
      <c r="BD7" s="22"/>
      <c r="BE7" s="22"/>
      <c r="BF7" s="22"/>
      <c r="BG7" s="31"/>
    </row>
    <row r="8" spans="1:59" s="7" customFormat="1" ht="12" customHeight="1" x14ac:dyDescent="0.3">
      <c r="A8" s="22" t="s">
        <v>253</v>
      </c>
      <c r="B8" s="22" t="s">
        <v>420</v>
      </c>
      <c r="C8" s="22" t="s">
        <v>689</v>
      </c>
      <c r="D8" s="22" t="s">
        <v>1008</v>
      </c>
      <c r="E8" s="19" t="s">
        <v>251</v>
      </c>
      <c r="F8" s="22">
        <v>12.363918333333334</v>
      </c>
      <c r="G8" s="22">
        <v>143.68126666666666</v>
      </c>
      <c r="H8" s="22">
        <v>54.839393353820832</v>
      </c>
      <c r="I8" s="22">
        <v>0.68444051040062837</v>
      </c>
      <c r="J8" s="22">
        <v>15.588994927992452</v>
      </c>
      <c r="K8" s="22">
        <v>10.342448817605122</v>
      </c>
      <c r="L8" s="22">
        <v>0.17095428959687825</v>
      </c>
      <c r="M8" s="22">
        <v>5.6828925195680586</v>
      </c>
      <c r="N8" s="22">
        <v>10.316475817058651</v>
      </c>
      <c r="O8" s="22">
        <v>2.0258940426248104</v>
      </c>
      <c r="P8" s="22">
        <v>0.25437956735214606</v>
      </c>
      <c r="Q8" s="22">
        <v>9.4126153980414282E-2</v>
      </c>
      <c r="R8" s="22">
        <f t="shared" si="4"/>
        <v>99.999999999999986</v>
      </c>
      <c r="S8" s="22">
        <v>1.8414967930507764</v>
      </c>
      <c r="T8" s="22">
        <v>15.461634458024202</v>
      </c>
      <c r="U8" s="22">
        <v>393.26088382793375</v>
      </c>
      <c r="V8" s="22"/>
      <c r="W8" s="22">
        <v>3.888682486474659</v>
      </c>
      <c r="X8" s="22">
        <v>0.1099891936400003</v>
      </c>
      <c r="Y8" s="22">
        <v>129.61224288812662</v>
      </c>
      <c r="Z8" s="22">
        <v>17.073581726011177</v>
      </c>
      <c r="AA8" s="22">
        <v>0.55145331893124316</v>
      </c>
      <c r="AB8" s="22">
        <v>33.38376379534256</v>
      </c>
      <c r="AC8" s="22">
        <v>1.552831524366904</v>
      </c>
      <c r="AD8" s="22">
        <v>3.8076532316200371</v>
      </c>
      <c r="AE8" s="22">
        <v>0.67577842751782513</v>
      </c>
      <c r="AF8" s="22">
        <v>3.8962860753612429</v>
      </c>
      <c r="AG8" s="22">
        <v>1.4645792902304264</v>
      </c>
      <c r="AH8" s="22">
        <v>0.53476410804877883</v>
      </c>
      <c r="AI8" s="22">
        <v>0.42334158449732684</v>
      </c>
      <c r="AJ8" s="22">
        <v>2.3471703070852712</v>
      </c>
      <c r="AK8" s="22">
        <v>2.7386027614834232</v>
      </c>
      <c r="AL8" s="22">
        <v>0.60838489525632844</v>
      </c>
      <c r="AM8" s="22">
        <v>1.8335562653856101</v>
      </c>
      <c r="AN8" s="22">
        <v>0.27983976341598515</v>
      </c>
      <c r="AO8" s="22">
        <v>1.7623915804970498</v>
      </c>
      <c r="AP8" s="22">
        <v>0.27104888013013712</v>
      </c>
      <c r="AQ8" s="22">
        <v>1.0875292266625247</v>
      </c>
      <c r="AR8" s="22">
        <v>3.5716222526986037E-2</v>
      </c>
      <c r="AS8" s="22">
        <v>0.57497042983936086</v>
      </c>
      <c r="AT8" s="22">
        <v>0.13775963239666383</v>
      </c>
      <c r="AU8" s="22">
        <v>8.2449981125776631E-2</v>
      </c>
      <c r="AV8" s="22">
        <f t="shared" si="0"/>
        <v>0.79841381489243823</v>
      </c>
      <c r="AW8" s="22">
        <f t="shared" si="5"/>
        <v>242.33342681416028</v>
      </c>
      <c r="AX8" s="22">
        <f t="shared" si="1"/>
        <v>28.228026010389037</v>
      </c>
      <c r="AY8" s="22">
        <f t="shared" si="2"/>
        <v>60.537787423317596</v>
      </c>
      <c r="AZ8" s="22">
        <f t="shared" si="6"/>
        <v>4836.3038360698538</v>
      </c>
      <c r="BA8" s="22">
        <f t="shared" si="3"/>
        <v>0.24981195627519673</v>
      </c>
      <c r="BB8" s="31"/>
      <c r="BC8" s="31"/>
      <c r="BD8" s="22"/>
      <c r="BE8" s="22"/>
      <c r="BF8" s="22"/>
      <c r="BG8" s="31"/>
    </row>
    <row r="9" spans="1:59" s="7" customFormat="1" ht="12" customHeight="1" x14ac:dyDescent="0.3">
      <c r="A9" s="22" t="s">
        <v>253</v>
      </c>
      <c r="B9" s="22" t="s">
        <v>421</v>
      </c>
      <c r="C9" s="22" t="s">
        <v>689</v>
      </c>
      <c r="D9" s="22" t="s">
        <v>1008</v>
      </c>
      <c r="E9" s="19" t="s">
        <v>251</v>
      </c>
      <c r="F9" s="22">
        <v>12.4406075</v>
      </c>
      <c r="G9" s="22">
        <v>143.65822249999999</v>
      </c>
      <c r="H9" s="22">
        <v>51.171691648556617</v>
      </c>
      <c r="I9" s="22">
        <v>0.5495567773672142</v>
      </c>
      <c r="J9" s="22">
        <v>16.216344752148913</v>
      </c>
      <c r="K9" s="22">
        <v>9.1291249066926934</v>
      </c>
      <c r="L9" s="22">
        <v>0.1852705756828234</v>
      </c>
      <c r="M9" s="22">
        <v>7.7075454336799591</v>
      </c>
      <c r="N9" s="22">
        <v>13.114716811030219</v>
      </c>
      <c r="O9" s="22">
        <v>1.6335240489891798</v>
      </c>
      <c r="P9" s="22">
        <v>0.2458040143336567</v>
      </c>
      <c r="Q9" s="22">
        <v>4.6421031518743147E-2</v>
      </c>
      <c r="R9" s="22">
        <f t="shared" si="4"/>
        <v>100.00000000000001</v>
      </c>
      <c r="S9" s="22">
        <v>1.9684618453753622</v>
      </c>
      <c r="T9" s="22">
        <v>21.129312562182843</v>
      </c>
      <c r="U9" s="22">
        <v>335.15265925679017</v>
      </c>
      <c r="V9" s="22"/>
      <c r="W9" s="22">
        <v>3.854860844515394</v>
      </c>
      <c r="X9" s="22">
        <v>0.10966760702500228</v>
      </c>
      <c r="Y9" s="22">
        <v>142.43678439987215</v>
      </c>
      <c r="Z9" s="22">
        <v>10.777473163980304</v>
      </c>
      <c r="AA9" s="22">
        <v>0.71434965504253756</v>
      </c>
      <c r="AB9" s="22">
        <v>34.128454245704873</v>
      </c>
      <c r="AC9" s="22">
        <v>1.3433556384710208</v>
      </c>
      <c r="AD9" s="22">
        <v>3.4769429040634465</v>
      </c>
      <c r="AE9" s="22">
        <v>0.61399831777966185</v>
      </c>
      <c r="AF9" s="22">
        <v>3.3251994824305333</v>
      </c>
      <c r="AG9" s="22">
        <v>1.1738215985625609</v>
      </c>
      <c r="AH9" s="22">
        <v>0.48641620777828343</v>
      </c>
      <c r="AI9" s="22">
        <v>0.30091865778022786</v>
      </c>
      <c r="AJ9" s="22">
        <v>1.7287020844120748</v>
      </c>
      <c r="AK9" s="22">
        <v>2.0416556959020049</v>
      </c>
      <c r="AL9" s="22">
        <v>0.43434443382681875</v>
      </c>
      <c r="AM9" s="22">
        <v>1.2293773213978136</v>
      </c>
      <c r="AN9" s="22">
        <v>0.18417079593942565</v>
      </c>
      <c r="AO9" s="22">
        <v>1.2336762260516667</v>
      </c>
      <c r="AP9" s="22">
        <v>0.17696842002516497</v>
      </c>
      <c r="AQ9" s="22">
        <v>0.75551736387074508</v>
      </c>
      <c r="AR9" s="22">
        <v>4.3443639000362078E-2</v>
      </c>
      <c r="AS9" s="22">
        <v>0.68340705330552609</v>
      </c>
      <c r="AT9" s="22">
        <v>0.10739304011133755</v>
      </c>
      <c r="AU9" s="22">
        <v>6.2946763778603795E-2</v>
      </c>
      <c r="AV9" s="22">
        <f t="shared" si="0"/>
        <v>1.0211798354093209</v>
      </c>
      <c r="AW9" s="22">
        <f t="shared" si="5"/>
        <v>317.79018649926377</v>
      </c>
      <c r="AX9" s="22">
        <f t="shared" si="1"/>
        <v>35.894885185473335</v>
      </c>
      <c r="AY9" s="22">
        <f t="shared" si="2"/>
        <v>47.775559216407288</v>
      </c>
      <c r="AZ9" s="22">
        <f t="shared" si="6"/>
        <v>5661.4730229675406</v>
      </c>
      <c r="BA9" s="22">
        <f t="shared" si="3"/>
        <v>0.15033679844773298</v>
      </c>
      <c r="BB9" s="31"/>
      <c r="BC9" s="31"/>
      <c r="BD9" s="22"/>
      <c r="BE9" s="22"/>
      <c r="BF9" s="22"/>
      <c r="BG9" s="31"/>
    </row>
    <row r="10" spans="1:59" s="7" customFormat="1" ht="12" customHeight="1" x14ac:dyDescent="0.3">
      <c r="A10" s="22" t="s">
        <v>253</v>
      </c>
      <c r="B10" s="22" t="s">
        <v>597</v>
      </c>
      <c r="C10" s="22" t="s">
        <v>689</v>
      </c>
      <c r="D10" s="22" t="s">
        <v>1008</v>
      </c>
      <c r="E10" s="19" t="s">
        <v>251</v>
      </c>
      <c r="F10" s="22">
        <v>12.4826225</v>
      </c>
      <c r="G10" s="22">
        <v>143.71834083333334</v>
      </c>
      <c r="H10" s="22">
        <v>54.028035383819727</v>
      </c>
      <c r="I10" s="22">
        <v>0.77415086932952248</v>
      </c>
      <c r="J10" s="22">
        <v>15.759258759240064</v>
      </c>
      <c r="K10" s="22">
        <v>9.4503627485393462</v>
      </c>
      <c r="L10" s="22">
        <v>0.1774279643503239</v>
      </c>
      <c r="M10" s="22">
        <v>6.2621634476584891</v>
      </c>
      <c r="N10" s="22">
        <v>10.945804765890628</v>
      </c>
      <c r="O10" s="22">
        <v>2.2068154769940782</v>
      </c>
      <c r="P10" s="22">
        <v>0.28023960304322448</v>
      </c>
      <c r="Q10" s="22">
        <v>0.11574098113458352</v>
      </c>
      <c r="R10" s="22">
        <f t="shared" si="4"/>
        <v>100</v>
      </c>
      <c r="S10" s="22">
        <v>1.7759335547887689</v>
      </c>
      <c r="T10" s="22">
        <v>17.892159827548312</v>
      </c>
      <c r="U10" s="22">
        <v>337.10582931495901</v>
      </c>
      <c r="V10" s="22"/>
      <c r="W10" s="22">
        <v>4.2699057363031203</v>
      </c>
      <c r="X10" s="22">
        <v>0.11938176815684996</v>
      </c>
      <c r="Y10" s="22">
        <v>139.45317780942821</v>
      </c>
      <c r="Z10" s="22">
        <v>16.107762754984392</v>
      </c>
      <c r="AA10" s="22">
        <v>1.1353447670631232</v>
      </c>
      <c r="AB10" s="22">
        <v>47.795128007236343</v>
      </c>
      <c r="AC10" s="22">
        <v>2.3536750216035687</v>
      </c>
      <c r="AD10" s="22">
        <v>6.2402057321836484</v>
      </c>
      <c r="AE10" s="22">
        <v>1.0313788493048217</v>
      </c>
      <c r="AF10" s="22">
        <v>5.4441303502189502</v>
      </c>
      <c r="AG10" s="22">
        <v>1.7743018261039198</v>
      </c>
      <c r="AH10" s="22">
        <v>0.6718809940837307</v>
      </c>
      <c r="AI10" s="22">
        <v>0.45004494085296098</v>
      </c>
      <c r="AJ10" s="22">
        <v>2.5388011842420264</v>
      </c>
      <c r="AK10" s="22">
        <v>2.9875781907749159</v>
      </c>
      <c r="AL10" s="22">
        <v>0.63804955993221313</v>
      </c>
      <c r="AM10" s="22">
        <v>1.836261577000843</v>
      </c>
      <c r="AN10" s="22">
        <v>0.28358910124180248</v>
      </c>
      <c r="AO10" s="22">
        <v>1.9335999848997143</v>
      </c>
      <c r="AP10" s="22">
        <v>0.27091540759105048</v>
      </c>
      <c r="AQ10" s="22">
        <v>1.2837789646425217</v>
      </c>
      <c r="AR10" s="22">
        <v>6.3763684868526793E-2</v>
      </c>
      <c r="AS10" s="22">
        <v>0.97831773738904326</v>
      </c>
      <c r="AT10" s="22">
        <v>0.22635538716005441</v>
      </c>
      <c r="AU10" s="22">
        <v>0.13685490923462734</v>
      </c>
      <c r="AV10" s="22">
        <f t="shared" si="0"/>
        <v>0.527408557201406</v>
      </c>
      <c r="AW10" s="22">
        <f t="shared" si="5"/>
        <v>211.15083058942494</v>
      </c>
      <c r="AX10" s="22">
        <f t="shared" si="1"/>
        <v>18.863724826146498</v>
      </c>
      <c r="AY10" s="22">
        <f t="shared" si="2"/>
        <v>42.097457436538321</v>
      </c>
      <c r="AZ10" s="22">
        <f t="shared" si="6"/>
        <v>2845.9535326366758</v>
      </c>
      <c r="BA10" s="22">
        <f t="shared" si="3"/>
        <v>0.19937149817987354</v>
      </c>
      <c r="BB10" s="31"/>
      <c r="BC10" s="31"/>
      <c r="BD10" s="22"/>
      <c r="BE10" s="22"/>
      <c r="BF10" s="22"/>
      <c r="BG10" s="31"/>
    </row>
    <row r="11" spans="1:59" s="7" customFormat="1" ht="12" customHeight="1" x14ac:dyDescent="0.3">
      <c r="A11" s="22" t="s">
        <v>253</v>
      </c>
      <c r="B11" s="22" t="s">
        <v>598</v>
      </c>
      <c r="C11" s="22" t="s">
        <v>689</v>
      </c>
      <c r="D11" s="22" t="s">
        <v>1008</v>
      </c>
      <c r="E11" s="19" t="s">
        <v>251</v>
      </c>
      <c r="F11" s="22">
        <v>12.462948333333333</v>
      </c>
      <c r="G11" s="22">
        <v>143.80469583333334</v>
      </c>
      <c r="H11" s="22">
        <v>54.521042698177794</v>
      </c>
      <c r="I11" s="22">
        <v>0.65755369187925294</v>
      </c>
      <c r="J11" s="22">
        <v>15.80955495458041</v>
      </c>
      <c r="K11" s="22">
        <v>9.6507919478042243</v>
      </c>
      <c r="L11" s="22">
        <v>0.19523381893339922</v>
      </c>
      <c r="M11" s="22">
        <v>6.1793953786581843</v>
      </c>
      <c r="N11" s="22">
        <v>10.74946575052058</v>
      </c>
      <c r="O11" s="22">
        <v>1.9549172358192417</v>
      </c>
      <c r="P11" s="22">
        <v>0.25052857557715191</v>
      </c>
      <c r="Q11" s="22">
        <v>3.1515948049750837E-2</v>
      </c>
      <c r="R11" s="22">
        <f t="shared" si="4"/>
        <v>99.999999999999986</v>
      </c>
      <c r="S11" s="22">
        <v>1.9738716968346199</v>
      </c>
      <c r="T11" s="22">
        <v>24.74338525879066</v>
      </c>
      <c r="U11" s="22">
        <v>328.03632661007089</v>
      </c>
      <c r="V11" s="22"/>
      <c r="W11" s="22">
        <v>4.3181144418462898</v>
      </c>
      <c r="X11" s="22">
        <v>0.13632145594142081</v>
      </c>
      <c r="Y11" s="22">
        <v>112.62764486075753</v>
      </c>
      <c r="Z11" s="22">
        <v>16.133674639386786</v>
      </c>
      <c r="AA11" s="22">
        <v>0.59309480319171815</v>
      </c>
      <c r="AB11" s="22">
        <v>36.689485149142115</v>
      </c>
      <c r="AC11" s="22">
        <v>1.2867169578860991</v>
      </c>
      <c r="AD11" s="22">
        <v>3.6499700866781004</v>
      </c>
      <c r="AE11" s="22">
        <v>0.64562502362716145</v>
      </c>
      <c r="AF11" s="22">
        <v>3.714961775842704</v>
      </c>
      <c r="AG11" s="22">
        <v>1.4026977327941268</v>
      </c>
      <c r="AH11" s="22">
        <v>0.53545464214280514</v>
      </c>
      <c r="AI11" s="22">
        <v>0.40360251836089156</v>
      </c>
      <c r="AJ11" s="22">
        <v>2.1883336480115374</v>
      </c>
      <c r="AK11" s="22">
        <v>2.6643670054226951</v>
      </c>
      <c r="AL11" s="22">
        <v>0.58380896262902204</v>
      </c>
      <c r="AM11" s="22">
        <v>1.7427775502199629</v>
      </c>
      <c r="AN11" s="22">
        <v>0.26787958936835871</v>
      </c>
      <c r="AO11" s="22">
        <v>1.6823022222205617</v>
      </c>
      <c r="AP11" s="22">
        <v>0.26610001593638771</v>
      </c>
      <c r="AQ11" s="22">
        <v>1.0086859060924496</v>
      </c>
      <c r="AR11" s="22">
        <v>3.6593786921390876E-2</v>
      </c>
      <c r="AS11" s="22">
        <v>0.6851432022291829</v>
      </c>
      <c r="AT11" s="22">
        <v>9.5676476264744348E-2</v>
      </c>
      <c r="AU11" s="22">
        <v>7.4196875587565395E-2</v>
      </c>
      <c r="AV11" s="22">
        <f t="shared" si="0"/>
        <v>1.4248168542935109</v>
      </c>
      <c r="AW11" s="22">
        <f t="shared" si="5"/>
        <v>383.47446082378093</v>
      </c>
      <c r="AX11" s="22">
        <f t="shared" si="1"/>
        <v>45.132456905057069</v>
      </c>
      <c r="AY11" s="22">
        <f t="shared" si="2"/>
        <v>61.861080137102846</v>
      </c>
      <c r="AZ11" s="22">
        <f t="shared" si="6"/>
        <v>5407.9119827282584</v>
      </c>
      <c r="BA11" s="22">
        <f t="shared" si="3"/>
        <v>0.1613173404148289</v>
      </c>
      <c r="BB11" s="31"/>
      <c r="BC11" s="31"/>
      <c r="BD11" s="22"/>
      <c r="BE11" s="22"/>
      <c r="BF11" s="22"/>
      <c r="BG11" s="31"/>
    </row>
    <row r="12" spans="1:59" s="7" customFormat="1" ht="12" customHeight="1" x14ac:dyDescent="0.3">
      <c r="A12" s="22" t="s">
        <v>253</v>
      </c>
      <c r="B12" s="22" t="s">
        <v>687</v>
      </c>
      <c r="C12" s="22" t="s">
        <v>689</v>
      </c>
      <c r="D12" s="22" t="s">
        <v>1008</v>
      </c>
      <c r="E12" s="19" t="s">
        <v>251</v>
      </c>
      <c r="F12" s="22">
        <v>12.145673666666667</v>
      </c>
      <c r="G12" s="22">
        <v>143.92919666666666</v>
      </c>
      <c r="H12" s="22">
        <v>54.468485125153776</v>
      </c>
      <c r="I12" s="22">
        <v>1.4207248530401173</v>
      </c>
      <c r="J12" s="22">
        <v>16.133611048429952</v>
      </c>
      <c r="K12" s="22">
        <v>9.6760071418395537</v>
      </c>
      <c r="L12" s="22">
        <v>0.18962062356952636</v>
      </c>
      <c r="M12" s="22">
        <v>4.5234423500270884</v>
      </c>
      <c r="N12" s="22">
        <v>8.8597077752254698</v>
      </c>
      <c r="O12" s="22">
        <v>4.2010820905998711</v>
      </c>
      <c r="P12" s="22">
        <v>0.3612514649194048</v>
      </c>
      <c r="Q12" s="22">
        <v>0.16606752719524737</v>
      </c>
      <c r="R12" s="22">
        <f t="shared" si="4"/>
        <v>100</v>
      </c>
      <c r="S12" s="22">
        <v>2.2242645909142764</v>
      </c>
      <c r="T12" s="22">
        <v>21.396618045419</v>
      </c>
      <c r="U12" s="22">
        <v>579.21399609057767</v>
      </c>
      <c r="V12" s="22"/>
      <c r="W12" s="22">
        <v>4.5225092491163927</v>
      </c>
      <c r="X12" s="22">
        <v>0.10447881414192818</v>
      </c>
      <c r="Y12" s="22">
        <v>200.95602793222955</v>
      </c>
      <c r="Z12" s="22">
        <v>26.658128336024081</v>
      </c>
      <c r="AA12" s="22">
        <v>2.8577540956177416</v>
      </c>
      <c r="AB12" s="22">
        <v>58.948626968474777</v>
      </c>
      <c r="AC12" s="22">
        <v>4.7138045697820763</v>
      </c>
      <c r="AD12" s="22">
        <v>12.36347036039313</v>
      </c>
      <c r="AE12" s="22">
        <v>2.0919730083399499</v>
      </c>
      <c r="AF12" s="22">
        <v>11.020753555933018</v>
      </c>
      <c r="AG12" s="22">
        <v>3.3337609456687578</v>
      </c>
      <c r="AH12" s="22">
        <v>1.1797973048399588</v>
      </c>
      <c r="AI12" s="22">
        <v>0.76657366645017344</v>
      </c>
      <c r="AJ12" s="22">
        <v>4.5317734791205035</v>
      </c>
      <c r="AK12" s="22">
        <v>5.0098976281363781</v>
      </c>
      <c r="AL12" s="22">
        <v>1.0452648784876459</v>
      </c>
      <c r="AM12" s="22">
        <v>2.9717353586265118</v>
      </c>
      <c r="AN12" s="22">
        <v>0.44966529394219928</v>
      </c>
      <c r="AO12" s="22">
        <v>2.9373272574177007</v>
      </c>
      <c r="AP12" s="22">
        <v>0.41859887716807737</v>
      </c>
      <c r="AQ12" s="22">
        <v>2.6241888679175314</v>
      </c>
      <c r="AR12" s="22">
        <v>0.18219738053745313</v>
      </c>
      <c r="AS12" s="22">
        <v>1.1672786952056764</v>
      </c>
      <c r="AT12" s="22">
        <v>0.34044426713786718</v>
      </c>
      <c r="AU12" s="22">
        <v>0.1372244618007287</v>
      </c>
      <c r="AV12" s="22">
        <f t="shared" si="0"/>
        <v>0.30688962695799538</v>
      </c>
      <c r="AW12" s="22">
        <f t="shared" si="5"/>
        <v>173.15206234506158</v>
      </c>
      <c r="AX12" s="22">
        <f t="shared" si="1"/>
        <v>13.284139830396809</v>
      </c>
      <c r="AY12" s="22">
        <f t="shared" si="2"/>
        <v>20.627606503607247</v>
      </c>
      <c r="AZ12" s="22">
        <f t="shared" si="6"/>
        <v>1799.0616922897286</v>
      </c>
      <c r="BA12" s="22">
        <f t="shared" si="3"/>
        <v>0.11913000760279747</v>
      </c>
      <c r="BB12" s="31"/>
      <c r="BC12" s="31"/>
      <c r="BD12" s="22"/>
      <c r="BE12" s="22"/>
      <c r="BF12" s="22"/>
      <c r="BG12" s="31"/>
    </row>
    <row r="13" spans="1:59" s="7" customFormat="1" ht="12" customHeight="1" x14ac:dyDescent="0.3">
      <c r="A13" s="22" t="s">
        <v>253</v>
      </c>
      <c r="B13" s="22" t="s">
        <v>688</v>
      </c>
      <c r="C13" s="22" t="s">
        <v>689</v>
      </c>
      <c r="D13" s="22" t="s">
        <v>1008</v>
      </c>
      <c r="E13" s="19" t="s">
        <v>251</v>
      </c>
      <c r="F13" s="22">
        <v>12.615166666666667</v>
      </c>
      <c r="G13" s="22">
        <v>143.84464166666666</v>
      </c>
      <c r="H13" s="22">
        <v>56.749929453787153</v>
      </c>
      <c r="I13" s="22">
        <v>1.2243484320484797</v>
      </c>
      <c r="J13" s="22">
        <v>14.688217035097853</v>
      </c>
      <c r="K13" s="22">
        <v>11.459521600181102</v>
      </c>
      <c r="L13" s="22">
        <v>0.20029386866042523</v>
      </c>
      <c r="M13" s="22">
        <v>3.943285539252122</v>
      </c>
      <c r="N13" s="22">
        <v>8.1004265111885516</v>
      </c>
      <c r="O13" s="22">
        <v>3.1973995179385595</v>
      </c>
      <c r="P13" s="22">
        <v>0.32688585283720967</v>
      </c>
      <c r="Q13" s="22">
        <v>0.10969218900856098</v>
      </c>
      <c r="R13" s="22">
        <f t="shared" si="4"/>
        <v>100.00000000000001</v>
      </c>
      <c r="S13" s="22">
        <v>2.3640780404545998</v>
      </c>
      <c r="T13" s="22">
        <v>118.62150706429672</v>
      </c>
      <c r="U13" s="22">
        <v>478.03978707743431</v>
      </c>
      <c r="V13" s="22"/>
      <c r="W13" s="22">
        <v>4.1169655572890163</v>
      </c>
      <c r="X13" s="22">
        <v>0.14948667626526041</v>
      </c>
      <c r="Y13" s="22">
        <v>132.58234811860564</v>
      </c>
      <c r="Z13" s="22">
        <v>26.807097379388384</v>
      </c>
      <c r="AA13" s="22">
        <v>2.6886961128134512</v>
      </c>
      <c r="AB13" s="22">
        <v>45.718284014302888</v>
      </c>
      <c r="AC13" s="22">
        <v>3.0930604357572244</v>
      </c>
      <c r="AD13" s="22">
        <v>7.7211989796998406</v>
      </c>
      <c r="AE13" s="22">
        <v>1.2914964576345769</v>
      </c>
      <c r="AF13" s="22">
        <v>7.0379136522602446</v>
      </c>
      <c r="AG13" s="22">
        <v>2.5370165361193138</v>
      </c>
      <c r="AH13" s="22">
        <v>0.88753233379241037</v>
      </c>
      <c r="AI13" s="22">
        <v>0.6848736900008261</v>
      </c>
      <c r="AJ13" s="22">
        <v>3.8423931307830506</v>
      </c>
      <c r="AK13" s="22">
        <v>4.5025447495848603</v>
      </c>
      <c r="AL13" s="22">
        <v>0.95808372608491088</v>
      </c>
      <c r="AM13" s="22">
        <v>2.8317769198996916</v>
      </c>
      <c r="AN13" s="22">
        <v>0.4269453532811559</v>
      </c>
      <c r="AO13" s="22">
        <v>2.696798280474936</v>
      </c>
      <c r="AP13" s="22">
        <v>0.42167778731523131</v>
      </c>
      <c r="AQ13" s="22">
        <v>1.9453939263279802</v>
      </c>
      <c r="AR13" s="22">
        <v>0.1674641275212132</v>
      </c>
      <c r="AS13" s="22">
        <v>0.6911638155844736</v>
      </c>
      <c r="AT13" s="22">
        <v>0.23567088135255321</v>
      </c>
      <c r="AU13" s="22">
        <v>0.11598049504879575</v>
      </c>
      <c r="AV13" s="22">
        <f t="shared" si="0"/>
        <v>0.63430269962641228</v>
      </c>
      <c r="AW13" s="22">
        <f t="shared" si="5"/>
        <v>193.992078070563</v>
      </c>
      <c r="AX13" s="22">
        <f t="shared" si="1"/>
        <v>17.469131246342727</v>
      </c>
      <c r="AY13" s="22">
        <f t="shared" si="2"/>
        <v>17.003886678165085</v>
      </c>
      <c r="AZ13" s="22">
        <f t="shared" si="6"/>
        <v>3061.8017314022159</v>
      </c>
      <c r="BA13" s="22">
        <f t="shared" si="3"/>
        <v>8.7652479664556526E-2</v>
      </c>
      <c r="BB13" s="31"/>
      <c r="BC13" s="31"/>
      <c r="BD13" s="22"/>
      <c r="BE13" s="22"/>
      <c r="BF13" s="22"/>
      <c r="BG13" s="31"/>
    </row>
    <row r="14" spans="1:59" s="7" customFormat="1" ht="12" customHeight="1" x14ac:dyDescent="0.3">
      <c r="A14" s="22" t="s">
        <v>253</v>
      </c>
      <c r="B14" s="22" t="s">
        <v>979</v>
      </c>
      <c r="C14" s="22" t="s">
        <v>689</v>
      </c>
      <c r="D14" s="22" t="s">
        <v>1008</v>
      </c>
      <c r="E14" s="19" t="s">
        <v>251</v>
      </c>
      <c r="F14" s="22">
        <v>12.385050833333333</v>
      </c>
      <c r="G14" s="22">
        <v>144.05695</v>
      </c>
      <c r="H14" s="22">
        <v>53.362637820496126</v>
      </c>
      <c r="I14" s="22">
        <v>1.1193341909409551</v>
      </c>
      <c r="J14" s="22">
        <v>16.358778586197374</v>
      </c>
      <c r="K14" s="22">
        <v>9.0048800304155581</v>
      </c>
      <c r="L14" s="22">
        <v>0.15535891920607062</v>
      </c>
      <c r="M14" s="22">
        <v>6.020613831787383</v>
      </c>
      <c r="N14" s="22">
        <v>10.442327623472062</v>
      </c>
      <c r="O14" s="22">
        <v>3.197800080205409</v>
      </c>
      <c r="P14" s="22">
        <v>0.23061659210341284</v>
      </c>
      <c r="Q14" s="22">
        <v>0.10765232517564462</v>
      </c>
      <c r="R14" s="22">
        <f t="shared" si="4"/>
        <v>100.00000000000001</v>
      </c>
      <c r="S14" s="22">
        <v>2.0133844196082005</v>
      </c>
      <c r="T14" s="22">
        <v>27.410670908060816</v>
      </c>
      <c r="U14" s="22">
        <v>1126.8375895012082</v>
      </c>
      <c r="V14" s="22"/>
      <c r="W14" s="22">
        <v>2.7645211995465657</v>
      </c>
      <c r="X14" s="22">
        <v>6.4544343915585792E-2</v>
      </c>
      <c r="Y14" s="22">
        <v>154.70120714349255</v>
      </c>
      <c r="Z14" s="22">
        <v>25.550693577875165</v>
      </c>
      <c r="AA14" s="22">
        <v>2.28715233766223</v>
      </c>
      <c r="AB14" s="22">
        <v>32.487700046260294</v>
      </c>
      <c r="AC14" s="22">
        <v>3.7043326833925057</v>
      </c>
      <c r="AD14" s="22">
        <v>8.6758365057588396</v>
      </c>
      <c r="AE14" s="22">
        <v>1.5529272347129002</v>
      </c>
      <c r="AF14" s="22">
        <v>8.5839489371742861</v>
      </c>
      <c r="AG14" s="22">
        <v>2.8736885409918433</v>
      </c>
      <c r="AH14" s="22">
        <v>1.0072296534095868</v>
      </c>
      <c r="AI14" s="22">
        <v>0.72070799054687418</v>
      </c>
      <c r="AJ14" s="22">
        <v>4.2685945038961366</v>
      </c>
      <c r="AK14" s="22">
        <v>4.7526621603659196</v>
      </c>
      <c r="AL14" s="22">
        <v>1.0167860366502122</v>
      </c>
      <c r="AM14" s="22">
        <v>2.8339667765604211</v>
      </c>
      <c r="AN14" s="22">
        <v>0.42160863628645062</v>
      </c>
      <c r="AO14" s="22">
        <v>2.7357861008622257</v>
      </c>
      <c r="AP14" s="22">
        <v>0.40310848659613163</v>
      </c>
      <c r="AQ14" s="22">
        <v>2.3508011674888696</v>
      </c>
      <c r="AR14" s="22">
        <v>0.15896332668763344</v>
      </c>
      <c r="AS14" s="22">
        <v>0.64266360023393343</v>
      </c>
      <c r="AT14" s="22">
        <v>0.29079749313882042</v>
      </c>
      <c r="AU14" s="22">
        <v>9.8340468861983721E-2</v>
      </c>
      <c r="AV14" s="22">
        <f t="shared" si="0"/>
        <v>0.22195632850512134</v>
      </c>
      <c r="AW14" s="22">
        <f t="shared" si="5"/>
        <v>111.71932637930743</v>
      </c>
      <c r="AX14" s="22">
        <f t="shared" si="1"/>
        <v>9.5066885539719674</v>
      </c>
      <c r="AY14" s="22">
        <f t="shared" si="2"/>
        <v>14.20443208407665</v>
      </c>
      <c r="AZ14" s="22">
        <f t="shared" si="6"/>
        <v>2320.6804534315024</v>
      </c>
      <c r="BA14" s="22">
        <f t="shared" si="3"/>
        <v>0.1271439109456319</v>
      </c>
      <c r="BB14" s="31"/>
      <c r="BC14" s="31"/>
      <c r="BD14" s="22"/>
      <c r="BE14" s="22"/>
      <c r="BF14" s="22"/>
      <c r="BG14" s="31"/>
    </row>
    <row r="15" spans="1:59" s="7" customFormat="1" ht="12" customHeight="1" x14ac:dyDescent="0.3">
      <c r="A15" s="22" t="s">
        <v>253</v>
      </c>
      <c r="B15" s="22" t="s">
        <v>980</v>
      </c>
      <c r="C15" s="22" t="s">
        <v>689</v>
      </c>
      <c r="D15" s="22" t="s">
        <v>1008</v>
      </c>
      <c r="E15" s="19" t="s">
        <v>251</v>
      </c>
      <c r="F15" s="22">
        <v>12.276166666666667</v>
      </c>
      <c r="G15" s="22">
        <v>144.00071083333333</v>
      </c>
      <c r="H15" s="22">
        <v>51.997736605824088</v>
      </c>
      <c r="I15" s="22">
        <v>0.95637765397529417</v>
      </c>
      <c r="J15" s="22">
        <v>16.855837601467876</v>
      </c>
      <c r="K15" s="22">
        <v>7.7700158520805349</v>
      </c>
      <c r="L15" s="22">
        <v>0.15404810544754047</v>
      </c>
      <c r="M15" s="22">
        <v>6.9378856403450024</v>
      </c>
      <c r="N15" s="22">
        <v>11.82144982046791</v>
      </c>
      <c r="O15" s="22">
        <v>3.1724964322417177</v>
      </c>
      <c r="P15" s="22">
        <v>0.22269884791572186</v>
      </c>
      <c r="Q15" s="22">
        <v>0.11145344023432788</v>
      </c>
      <c r="R15" s="22">
        <f>SUM(H15:Q15)</f>
        <v>100</v>
      </c>
      <c r="S15" s="22">
        <v>2.0442413800469685</v>
      </c>
      <c r="T15" s="22">
        <v>51.017527097840187</v>
      </c>
      <c r="U15" s="22">
        <v>897.8071700715891</v>
      </c>
      <c r="V15" s="22"/>
      <c r="W15" s="22">
        <v>2.6146079726360432</v>
      </c>
      <c r="X15" s="22">
        <v>7.5042615240498559E-2</v>
      </c>
      <c r="Y15" s="22">
        <v>187.09111333316619</v>
      </c>
      <c r="Z15" s="22">
        <v>18.318564110678789</v>
      </c>
      <c r="AA15" s="22">
        <v>1.869176246609684</v>
      </c>
      <c r="AB15" s="22">
        <v>34.355225780264838</v>
      </c>
      <c r="AC15" s="22">
        <v>2.943312440712432</v>
      </c>
      <c r="AD15" s="22">
        <v>8.6391698532526835</v>
      </c>
      <c r="AE15" s="22">
        <v>1.3524713362849745</v>
      </c>
      <c r="AF15" s="22">
        <v>6.9958065903710791</v>
      </c>
      <c r="AG15" s="22">
        <v>2.2758547953995705</v>
      </c>
      <c r="AH15" s="22">
        <v>0.87307024611358719</v>
      </c>
      <c r="AI15" s="22">
        <v>0.52027171495561408</v>
      </c>
      <c r="AJ15" s="22">
        <v>3.0007941993510641</v>
      </c>
      <c r="AK15" s="22">
        <v>3.1636112728503973</v>
      </c>
      <c r="AL15" s="22">
        <v>0.67171116036513567</v>
      </c>
      <c r="AM15" s="22">
        <v>1.90897314972643</v>
      </c>
      <c r="AN15" s="22">
        <v>0.2824210566632892</v>
      </c>
      <c r="AO15" s="22">
        <v>1.8045537717278357</v>
      </c>
      <c r="AP15" s="22">
        <v>0.26927682474357911</v>
      </c>
      <c r="AQ15" s="22">
        <v>1.5614984845505717</v>
      </c>
      <c r="AR15" s="22">
        <v>0.10900027386914635</v>
      </c>
      <c r="AS15" s="22">
        <v>0.65465938592968509</v>
      </c>
      <c r="AT15" s="22">
        <v>0.16817769761967952</v>
      </c>
      <c r="AU15" s="22">
        <v>7.3056173839942479E-2</v>
      </c>
      <c r="AV15" s="22">
        <f t="shared" si="0"/>
        <v>0.4462102662994083</v>
      </c>
      <c r="AW15" s="22">
        <f t="shared" si="5"/>
        <v>204.27932042426011</v>
      </c>
      <c r="AX15" s="22">
        <f t="shared" si="1"/>
        <v>15.546698579194318</v>
      </c>
      <c r="AY15" s="22">
        <f t="shared" si="2"/>
        <v>18.379875007816104</v>
      </c>
      <c r="AZ15" s="22">
        <f t="shared" si="6"/>
        <v>2366.2474691098973</v>
      </c>
      <c r="BA15" s="22">
        <f t="shared" si="3"/>
        <v>8.9974232191705084E-2</v>
      </c>
      <c r="BB15" s="31"/>
      <c r="BC15" s="31"/>
      <c r="BD15" s="22"/>
      <c r="BE15" s="22"/>
      <c r="BF15" s="22"/>
      <c r="BG15" s="31"/>
    </row>
    <row r="16" spans="1:59" s="7" customFormat="1" ht="12" customHeight="1" x14ac:dyDescent="0.3">
      <c r="A16" s="22" t="s">
        <v>253</v>
      </c>
      <c r="B16" s="22" t="s">
        <v>981</v>
      </c>
      <c r="C16" s="22" t="s">
        <v>689</v>
      </c>
      <c r="D16" s="22" t="s">
        <v>1008</v>
      </c>
      <c r="E16" s="19" t="s">
        <v>251</v>
      </c>
      <c r="F16" s="22">
        <v>12.405446666666666</v>
      </c>
      <c r="G16" s="22">
        <v>143.76406249999999</v>
      </c>
      <c r="H16" s="22">
        <v>52.825216380312632</v>
      </c>
      <c r="I16" s="22">
        <v>0.52225810618783108</v>
      </c>
      <c r="J16" s="22">
        <v>16.158119106058653</v>
      </c>
      <c r="K16" s="22">
        <v>9.0117555871334485</v>
      </c>
      <c r="L16" s="22">
        <v>0.19149980622658572</v>
      </c>
      <c r="M16" s="22">
        <v>7.1670326831158784</v>
      </c>
      <c r="N16" s="22">
        <v>12.344658312879476</v>
      </c>
      <c r="O16" s="22">
        <v>1.5501873143004783</v>
      </c>
      <c r="P16" s="22">
        <v>0.15734401240149856</v>
      </c>
      <c r="Q16" s="22">
        <v>7.1928691383542187E-2</v>
      </c>
      <c r="R16" s="22">
        <f t="shared" si="4"/>
        <v>100.00000000000003</v>
      </c>
      <c r="S16" s="84">
        <v>1.7297417461751046</v>
      </c>
      <c r="T16" s="22">
        <v>131.83224384256184</v>
      </c>
      <c r="U16" s="22">
        <v>267.79376838116031</v>
      </c>
      <c r="V16" s="22"/>
      <c r="W16" s="22">
        <v>2.3486524086007599</v>
      </c>
      <c r="X16" s="22">
        <v>0.12561744313474071</v>
      </c>
      <c r="Y16" s="22">
        <v>99.927456090307317</v>
      </c>
      <c r="Z16" s="22">
        <v>11.940315797844848</v>
      </c>
      <c r="AA16" s="22">
        <v>0.54687658868697064</v>
      </c>
      <c r="AB16" s="22">
        <v>19.590545484152457</v>
      </c>
      <c r="AC16" s="22">
        <v>0.8158055843726657</v>
      </c>
      <c r="AD16" s="22">
        <v>2.1146349706032712</v>
      </c>
      <c r="AE16" s="22">
        <v>0.43240867345898837</v>
      </c>
      <c r="AF16" s="22">
        <v>2.5409855517891389</v>
      </c>
      <c r="AG16" s="22">
        <v>1.0067909213611048</v>
      </c>
      <c r="AH16" s="22">
        <v>0.42473729793021053</v>
      </c>
      <c r="AI16" s="22">
        <v>0.31152182916292515</v>
      </c>
      <c r="AJ16" s="22">
        <v>1.6157763842634978</v>
      </c>
      <c r="AK16" s="22">
        <v>2.0588205393896919</v>
      </c>
      <c r="AL16" s="22">
        <v>0.4636789621271451</v>
      </c>
      <c r="AM16" s="22">
        <v>1.2926552216030727</v>
      </c>
      <c r="AN16" s="22">
        <v>0.20866717271144794</v>
      </c>
      <c r="AO16" s="22">
        <v>1.2620790867847025</v>
      </c>
      <c r="AP16" s="22">
        <v>0.22070225503818597</v>
      </c>
      <c r="AQ16" s="22">
        <v>0.58837614950461781</v>
      </c>
      <c r="AR16" s="22">
        <v>3.1649906077074567E-2</v>
      </c>
      <c r="AS16" s="22">
        <v>0.42586691040236457</v>
      </c>
      <c r="AT16" s="22">
        <v>4.6890688995838835E-2</v>
      </c>
      <c r="AU16" s="22">
        <v>2.8062144650241518E-2</v>
      </c>
      <c r="AV16" s="22">
        <f t="shared" si="0"/>
        <v>2.6789421487470197</v>
      </c>
      <c r="AW16" s="22">
        <f t="shared" si="5"/>
        <v>417.7918026730415</v>
      </c>
      <c r="AX16" s="22">
        <f t="shared" si="1"/>
        <v>50.087820394560282</v>
      </c>
      <c r="AY16" s="22">
        <f t="shared" si="2"/>
        <v>35.822607676786077</v>
      </c>
      <c r="AZ16" s="22"/>
      <c r="BA16" s="22">
        <f t="shared" si="3"/>
        <v>8.5742725078836429E-2</v>
      </c>
      <c r="BB16" s="31"/>
      <c r="BC16" s="31"/>
      <c r="BD16" s="22"/>
      <c r="BE16" s="22"/>
      <c r="BF16" s="22"/>
      <c r="BG16" s="31"/>
    </row>
    <row r="17" spans="1:59" s="7" customFormat="1" ht="12" customHeight="1" x14ac:dyDescent="0.3">
      <c r="A17" s="22" t="s">
        <v>253</v>
      </c>
      <c r="B17" s="22" t="s">
        <v>599</v>
      </c>
      <c r="C17" s="22" t="s">
        <v>689</v>
      </c>
      <c r="D17" s="22" t="s">
        <v>1008</v>
      </c>
      <c r="E17" s="19" t="s">
        <v>251</v>
      </c>
      <c r="F17" s="22">
        <v>12.212410833333333</v>
      </c>
      <c r="G17" s="22">
        <v>143.91372000000001</v>
      </c>
      <c r="H17" s="22">
        <v>53.784079353016168</v>
      </c>
      <c r="I17" s="22">
        <v>0.98569608731442748</v>
      </c>
      <c r="J17" s="22">
        <v>16.334155480645347</v>
      </c>
      <c r="K17" s="22">
        <v>8.9985499745895865</v>
      </c>
      <c r="L17" s="22">
        <v>0.14940597654989277</v>
      </c>
      <c r="M17" s="22">
        <v>5.7141051364262028</v>
      </c>
      <c r="N17" s="22">
        <v>10.345483188978356</v>
      </c>
      <c r="O17" s="22">
        <v>3.3466109865197886</v>
      </c>
      <c r="P17" s="22">
        <v>0.2386662045649639</v>
      </c>
      <c r="Q17" s="22">
        <v>0.10324761139526219</v>
      </c>
      <c r="R17" s="22">
        <f>SUM(H17:Q17)</f>
        <v>99.999999999999986</v>
      </c>
      <c r="S17" s="22">
        <v>2.0276164903702485</v>
      </c>
      <c r="T17" s="22">
        <v>17.999437117143152</v>
      </c>
      <c r="U17" s="22">
        <v>500.58616318368706</v>
      </c>
      <c r="V17" s="22"/>
      <c r="W17" s="22">
        <v>3.9848568962554816</v>
      </c>
      <c r="X17" s="22">
        <v>0.10085098126789066</v>
      </c>
      <c r="Y17" s="22">
        <v>172.59204517319498</v>
      </c>
      <c r="Z17" s="22">
        <v>20.518955615147792</v>
      </c>
      <c r="AA17" s="22">
        <v>1.4844092250088654</v>
      </c>
      <c r="AB17" s="22">
        <v>46.165507671228745</v>
      </c>
      <c r="AC17" s="22">
        <v>2.8868888420104764</v>
      </c>
      <c r="AD17" s="22">
        <v>8.8039070764523206</v>
      </c>
      <c r="AE17" s="22">
        <v>1.3860070212910258</v>
      </c>
      <c r="AF17" s="22">
        <v>7.1875485822520391</v>
      </c>
      <c r="AG17" s="22">
        <v>2.3888787630512263</v>
      </c>
      <c r="AH17" s="22">
        <v>0.90057119042650713</v>
      </c>
      <c r="AI17" s="22">
        <v>0.54697025586422532</v>
      </c>
      <c r="AJ17" s="22">
        <v>3.221790163000716</v>
      </c>
      <c r="AK17" s="22">
        <v>3.5945769062926796</v>
      </c>
      <c r="AL17" s="22">
        <v>0.75073950694627023</v>
      </c>
      <c r="AM17" s="22">
        <v>2.1498975198461063</v>
      </c>
      <c r="AN17" s="22">
        <v>0.31628363005909216</v>
      </c>
      <c r="AO17" s="22">
        <v>2.1031071748729988</v>
      </c>
      <c r="AP17" s="22">
        <v>0.31092678084185188</v>
      </c>
      <c r="AQ17" s="22">
        <v>1.6120676314049991</v>
      </c>
      <c r="AR17" s="22">
        <v>8.1061121888281809E-2</v>
      </c>
      <c r="AS17" s="22">
        <v>0.78730060634954313</v>
      </c>
      <c r="AT17" s="22">
        <v>0.19134865054708847</v>
      </c>
      <c r="AU17" s="22">
        <v>9.5587129924534497E-2</v>
      </c>
      <c r="AV17" s="22">
        <f t="shared" si="0"/>
        <v>0.52705352757673363</v>
      </c>
      <c r="AW17" s="22">
        <f t="shared" si="5"/>
        <v>241.26382673322277</v>
      </c>
      <c r="AX17" s="22">
        <f t="shared" si="1"/>
        <v>20.825111046575472</v>
      </c>
      <c r="AY17" s="22">
        <f t="shared" si="2"/>
        <v>31.100256515148665</v>
      </c>
      <c r="AZ17" s="22">
        <f>S17*10^4/AD17</f>
        <v>2303.0871098054681</v>
      </c>
      <c r="BA17" s="22">
        <f t="shared" si="3"/>
        <v>0.12890559242243033</v>
      </c>
      <c r="BB17" s="31"/>
      <c r="BC17" s="31"/>
      <c r="BD17" s="22"/>
      <c r="BE17" s="22"/>
      <c r="BF17" s="22"/>
      <c r="BG17" s="31"/>
    </row>
    <row r="18" spans="1:59" s="7" customFormat="1" ht="12" customHeight="1" x14ac:dyDescent="0.3">
      <c r="A18" s="22" t="s">
        <v>253</v>
      </c>
      <c r="B18" s="22" t="s">
        <v>423</v>
      </c>
      <c r="C18" s="22" t="s">
        <v>689</v>
      </c>
      <c r="D18" s="22" t="s">
        <v>1008</v>
      </c>
      <c r="E18" s="19" t="s">
        <v>251</v>
      </c>
      <c r="F18" s="22">
        <v>12.341108333333333</v>
      </c>
      <c r="G18" s="22">
        <v>143.72092666666666</v>
      </c>
      <c r="H18" s="22">
        <v>56.006104649801891</v>
      </c>
      <c r="I18" s="22">
        <v>0.76869900112823653</v>
      </c>
      <c r="J18" s="22">
        <v>16.07308102237279</v>
      </c>
      <c r="K18" s="22">
        <v>9.5866305256417643</v>
      </c>
      <c r="L18" s="22">
        <v>0.20915811906459866</v>
      </c>
      <c r="M18" s="22">
        <v>4.9883769257137551</v>
      </c>
      <c r="N18" s="22">
        <v>9.4305811953274663</v>
      </c>
      <c r="O18" s="22">
        <v>2.5279991510916431</v>
      </c>
      <c r="P18" s="22">
        <v>0.3636989725191927</v>
      </c>
      <c r="Q18" s="22">
        <v>4.5670437338651497E-2</v>
      </c>
      <c r="R18" s="22">
        <f>SUM(H18:Q18)</f>
        <v>99.999999999999986</v>
      </c>
      <c r="S18" s="22">
        <v>2.0687729757026037</v>
      </c>
      <c r="T18" s="22">
        <v>22.153022050739544</v>
      </c>
      <c r="U18" s="22">
        <v>137.72962659458096</v>
      </c>
      <c r="V18" s="22"/>
      <c r="W18" s="22">
        <v>7.354735592604194</v>
      </c>
      <c r="X18" s="22">
        <v>0.18344987347771058</v>
      </c>
      <c r="Y18" s="22">
        <v>148.27923873715315</v>
      </c>
      <c r="Z18" s="22">
        <v>19.289797436469286</v>
      </c>
      <c r="AA18" s="22">
        <v>0.64105233059832989</v>
      </c>
      <c r="AB18" s="22">
        <v>61.853388513928486</v>
      </c>
      <c r="AC18" s="22">
        <v>1.8359823140813123</v>
      </c>
      <c r="AD18" s="22">
        <v>5.2627581428540617</v>
      </c>
      <c r="AE18" s="22">
        <v>0.89490625179188454</v>
      </c>
      <c r="AF18" s="22">
        <v>4.9364582983453484</v>
      </c>
      <c r="AG18" s="22">
        <v>1.8289392106866471</v>
      </c>
      <c r="AH18" s="22">
        <v>0.72230355906800792</v>
      </c>
      <c r="AI18" s="22">
        <v>0.48223496205983163</v>
      </c>
      <c r="AJ18" s="22">
        <v>2.8528974661457021</v>
      </c>
      <c r="AK18" s="22">
        <v>3.2211690026836384</v>
      </c>
      <c r="AL18" s="22">
        <v>0.70648985985301194</v>
      </c>
      <c r="AM18" s="22">
        <v>2.0935505272949197</v>
      </c>
      <c r="AN18" s="22">
        <v>0.31205524375349958</v>
      </c>
      <c r="AO18" s="22">
        <v>2.0380682805160988</v>
      </c>
      <c r="AP18" s="22">
        <v>0.31666701887413867</v>
      </c>
      <c r="AQ18" s="22">
        <v>1.2855897836855046</v>
      </c>
      <c r="AR18" s="22">
        <v>3.6400466462391208E-2</v>
      </c>
      <c r="AS18" s="22">
        <v>1.089724266579071</v>
      </c>
      <c r="AT18" s="22">
        <v>0.14298563528030497</v>
      </c>
      <c r="AU18" s="22">
        <v>0.10058254247045861</v>
      </c>
      <c r="AV18" s="22">
        <f t="shared" si="0"/>
        <v>1.2829951282734147</v>
      </c>
      <c r="AW18" s="22">
        <f t="shared" si="5"/>
        <v>432.58463266378374</v>
      </c>
      <c r="AX18" s="22">
        <f t="shared" si="1"/>
        <v>51.436884398815167</v>
      </c>
      <c r="AY18" s="22">
        <f t="shared" si="2"/>
        <v>96.487268763530224</v>
      </c>
      <c r="AZ18" s="22">
        <f>S18*10^4/AD18</f>
        <v>3930.9672220290963</v>
      </c>
      <c r="BA18" s="22">
        <f t="shared" si="3"/>
        <v>0.22304830425754557</v>
      </c>
      <c r="BB18" s="31"/>
      <c r="BC18" s="31"/>
      <c r="BD18" s="22"/>
      <c r="BE18" s="22"/>
      <c r="BF18" s="22"/>
      <c r="BG18" s="31"/>
    </row>
    <row r="19" spans="1:59" s="7" customFormat="1" ht="12" customHeight="1" x14ac:dyDescent="0.3">
      <c r="A19" s="22" t="s">
        <v>252</v>
      </c>
      <c r="B19" s="22" t="s">
        <v>975</v>
      </c>
      <c r="C19" s="22" t="s">
        <v>689</v>
      </c>
      <c r="D19" s="22" t="s">
        <v>1008</v>
      </c>
      <c r="E19" s="19" t="s">
        <v>42</v>
      </c>
      <c r="F19" s="22">
        <v>12.1083725</v>
      </c>
      <c r="G19" s="22">
        <v>143.8588475</v>
      </c>
      <c r="H19" s="22">
        <v>53.060558268907478</v>
      </c>
      <c r="I19" s="22">
        <v>0.3087824682720276</v>
      </c>
      <c r="J19" s="22">
        <v>9.3058360927194759</v>
      </c>
      <c r="K19" s="22">
        <v>6.5121716933741123</v>
      </c>
      <c r="L19" s="22">
        <v>0.11318033209255049</v>
      </c>
      <c r="M19" s="22">
        <v>14.036267259226198</v>
      </c>
      <c r="N19" s="22">
        <v>16.051531231677433</v>
      </c>
      <c r="O19" s="22">
        <v>0.55291677289151653</v>
      </c>
      <c r="P19" s="22">
        <v>3.651424058152665E-2</v>
      </c>
      <c r="Q19" s="22">
        <v>2.2241640257694997E-2</v>
      </c>
      <c r="R19" s="22">
        <f t="shared" si="4"/>
        <v>100</v>
      </c>
      <c r="S19" s="22">
        <v>1.7813390250241263</v>
      </c>
      <c r="T19" s="22">
        <v>27.218485795947728</v>
      </c>
      <c r="U19" s="22">
        <v>120.20852082308818</v>
      </c>
      <c r="V19" s="22"/>
      <c r="W19" s="22">
        <v>0.64259751062545423</v>
      </c>
      <c r="X19" s="22">
        <v>3.4123159608001948E-2</v>
      </c>
      <c r="Y19" s="22">
        <v>34.977926142332301</v>
      </c>
      <c r="Z19" s="22">
        <v>6.6745677224675584</v>
      </c>
      <c r="AA19" s="22">
        <v>7.2868315149703336E-2</v>
      </c>
      <c r="AB19" s="22">
        <v>9.7446085598678653</v>
      </c>
      <c r="AC19" s="22">
        <v>0.26702059517005339</v>
      </c>
      <c r="AD19" s="22">
        <v>0.99567903004754033</v>
      </c>
      <c r="AE19" s="22">
        <v>0.21746397973793538</v>
      </c>
      <c r="AF19" s="22">
        <v>1.3310074828388685</v>
      </c>
      <c r="AG19" s="22">
        <v>0.56991732724516297</v>
      </c>
      <c r="AH19" s="22">
        <v>0.23988023316984006</v>
      </c>
      <c r="AI19" s="22">
        <v>0.18347082380650565</v>
      </c>
      <c r="AJ19" s="22"/>
      <c r="AK19" s="22">
        <v>1.1294565676710981</v>
      </c>
      <c r="AL19" s="22">
        <v>0.25660532376205336</v>
      </c>
      <c r="AM19" s="22">
        <v>0.6810592344633225</v>
      </c>
      <c r="AN19" s="22">
        <v>0.11287728831713935</v>
      </c>
      <c r="AO19" s="22">
        <v>0</v>
      </c>
      <c r="AP19" s="22">
        <v>0</v>
      </c>
      <c r="AQ19" s="22">
        <v>0.19824294633035192</v>
      </c>
      <c r="AR19" s="22">
        <v>7.9682434786788325E-3</v>
      </c>
      <c r="AS19" s="22">
        <v>0.13349941393243897</v>
      </c>
      <c r="AT19" s="22">
        <v>1.9815621155826895E-2</v>
      </c>
      <c r="AU19" s="22">
        <v>1.3732101940694711E-2</v>
      </c>
      <c r="AV19" s="22">
        <f t="shared" si="0"/>
        <v>1.7220333059288349</v>
      </c>
      <c r="AW19" s="22">
        <f t="shared" si="5"/>
        <v>491.7639716281318</v>
      </c>
      <c r="AX19" s="22">
        <f t="shared" si="1"/>
        <v>32.428835087841534</v>
      </c>
      <c r="AY19" s="22">
        <f t="shared" si="2"/>
        <v>133.72902255044849</v>
      </c>
      <c r="AZ19" s="22">
        <f>S19*10^4/AD19</f>
        <v>17890.695407525793</v>
      </c>
      <c r="BA19" s="22">
        <f t="shared" si="3"/>
        <v>0.2719374136086028</v>
      </c>
      <c r="BB19" s="31"/>
      <c r="BC19" s="31"/>
      <c r="BD19" s="22"/>
      <c r="BE19" s="22"/>
      <c r="BF19" s="22"/>
      <c r="BG19" s="31"/>
    </row>
    <row r="20" spans="1:59" s="7" customFormat="1" ht="12" customHeight="1" x14ac:dyDescent="0.3">
      <c r="A20" s="22" t="s">
        <v>252</v>
      </c>
      <c r="B20" s="22" t="s">
        <v>976</v>
      </c>
      <c r="C20" s="22" t="s">
        <v>689</v>
      </c>
      <c r="D20" s="22" t="s">
        <v>1008</v>
      </c>
      <c r="E20" s="19" t="s">
        <v>42</v>
      </c>
      <c r="F20" s="22">
        <v>12.1083725</v>
      </c>
      <c r="G20" s="22">
        <v>143.8588475</v>
      </c>
      <c r="H20" s="22">
        <v>50.529784218963854</v>
      </c>
      <c r="I20" s="22">
        <v>0.44312193484028239</v>
      </c>
      <c r="J20" s="22">
        <v>13.541481536157512</v>
      </c>
      <c r="K20" s="22">
        <v>6.6319422146636109</v>
      </c>
      <c r="L20" s="22">
        <v>9.2193721888892466E-2</v>
      </c>
      <c r="M20" s="22">
        <v>12.274186121544954</v>
      </c>
      <c r="N20" s="22">
        <v>14.75099550222278</v>
      </c>
      <c r="O20" s="22">
        <v>1.5732139698471572</v>
      </c>
      <c r="P20" s="22">
        <v>5.1679233095516794E-2</v>
      </c>
      <c r="Q20" s="22">
        <v>0.11140154677543657</v>
      </c>
      <c r="R20" s="22">
        <f t="shared" si="4"/>
        <v>100</v>
      </c>
      <c r="S20" s="22">
        <v>1.9987722286895</v>
      </c>
      <c r="T20" s="22">
        <v>195.60380795703654</v>
      </c>
      <c r="U20" s="22">
        <v>634.16338923230637</v>
      </c>
      <c r="V20" s="22"/>
      <c r="W20" s="22">
        <v>1.2971108842168171</v>
      </c>
      <c r="X20" s="22">
        <v>8.7059765000225262E-2</v>
      </c>
      <c r="Y20" s="22">
        <v>82.511768326413289</v>
      </c>
      <c r="Z20" s="22">
        <v>10.318712631400093</v>
      </c>
      <c r="AA20" s="22">
        <v>0.10937836031859129</v>
      </c>
      <c r="AB20" s="22">
        <v>8.1472218976116242</v>
      </c>
      <c r="AC20" s="22">
        <v>0.79063477871533161</v>
      </c>
      <c r="AD20" s="22">
        <v>3.3424791053593661</v>
      </c>
      <c r="AE20" s="22">
        <v>0.67926913688862123</v>
      </c>
      <c r="AF20" s="22">
        <v>4.0290951336171048</v>
      </c>
      <c r="AG20" s="22">
        <v>1.3778914394288224</v>
      </c>
      <c r="AH20" s="22">
        <v>0.57114413059150582</v>
      </c>
      <c r="AI20" s="22">
        <v>0.30169733146150923</v>
      </c>
      <c r="AJ20" s="22"/>
      <c r="AK20" s="22">
        <v>1.8401654333054576</v>
      </c>
      <c r="AL20" s="22">
        <v>0.39865741792570647</v>
      </c>
      <c r="AM20" s="22">
        <v>1.0910366406849392</v>
      </c>
      <c r="AN20" s="22">
        <v>0.16222922602536155</v>
      </c>
      <c r="AO20" s="22">
        <v>1.1330884179117011</v>
      </c>
      <c r="AP20" s="22">
        <v>0</v>
      </c>
      <c r="AQ20" s="22">
        <v>0.88616612092558589</v>
      </c>
      <c r="AR20" s="22">
        <v>6.8897181878561104E-3</v>
      </c>
      <c r="AS20" s="22">
        <v>0.29009816777422581</v>
      </c>
      <c r="AT20" s="22">
        <v>1.2159271086221798E-2</v>
      </c>
      <c r="AU20" s="22">
        <v>1.1900779510296562E-2</v>
      </c>
      <c r="AV20" s="22">
        <f t="shared" si="0"/>
        <v>7.1599493409499262</v>
      </c>
      <c r="AW20" s="22">
        <f t="shared" si="5"/>
        <v>670.04196549607298</v>
      </c>
      <c r="AX20" s="22">
        <f t="shared" si="1"/>
        <v>106.67669756015475</v>
      </c>
      <c r="AY20" s="22">
        <f t="shared" si="2"/>
        <v>74.486597475778964</v>
      </c>
      <c r="AZ20" s="22">
        <f>S20*10^4/AD20</f>
        <v>5979.9094195821526</v>
      </c>
      <c r="BA20" s="22">
        <f t="shared" si="3"/>
        <v>0.11116706312660878</v>
      </c>
      <c r="BB20" s="31"/>
      <c r="BC20" s="31"/>
      <c r="BD20" s="22"/>
      <c r="BE20" s="22"/>
      <c r="BF20" s="22"/>
      <c r="BG20" s="31"/>
    </row>
    <row r="21" spans="1:59" s="7" customFormat="1" ht="12" customHeight="1" x14ac:dyDescent="0.3">
      <c r="A21" s="22" t="s">
        <v>252</v>
      </c>
      <c r="B21" s="22" t="s">
        <v>977</v>
      </c>
      <c r="C21" s="22" t="s">
        <v>689</v>
      </c>
      <c r="D21" s="22" t="s">
        <v>1008</v>
      </c>
      <c r="E21" s="19" t="s">
        <v>42</v>
      </c>
      <c r="F21" s="22">
        <v>12.1083725</v>
      </c>
      <c r="G21" s="22">
        <v>143.8588475</v>
      </c>
      <c r="H21" s="22">
        <v>50.964321830544471</v>
      </c>
      <c r="I21" s="22">
        <v>0.39091645502491246</v>
      </c>
      <c r="J21" s="22">
        <v>13.02776657331103</v>
      </c>
      <c r="K21" s="22">
        <v>5.9496020016371709</v>
      </c>
      <c r="L21" s="22">
        <v>0.11533871495397732</v>
      </c>
      <c r="M21" s="22">
        <v>13.016552196369052</v>
      </c>
      <c r="N21" s="22">
        <v>14.830455605876802</v>
      </c>
      <c r="O21" s="22">
        <v>1.4772035127969587</v>
      </c>
      <c r="P21" s="22">
        <v>0.18177114411704962</v>
      </c>
      <c r="Q21" s="22">
        <v>4.6071965368562548E-2</v>
      </c>
      <c r="R21" s="22">
        <f t="shared" si="4"/>
        <v>100</v>
      </c>
      <c r="S21" s="22">
        <v>1.7858135821691119</v>
      </c>
      <c r="T21" s="22"/>
      <c r="U21" s="22">
        <v>600.77747482714665</v>
      </c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31"/>
      <c r="BC21" s="31"/>
      <c r="BD21" s="22"/>
      <c r="BE21" s="22"/>
      <c r="BF21" s="22"/>
      <c r="BG21" s="31"/>
    </row>
    <row r="22" spans="1:59" s="7" customFormat="1" ht="12" customHeight="1" x14ac:dyDescent="0.3">
      <c r="A22" s="22" t="s">
        <v>252</v>
      </c>
      <c r="B22" s="22" t="s">
        <v>978</v>
      </c>
      <c r="C22" s="22" t="s">
        <v>689</v>
      </c>
      <c r="D22" s="22" t="s">
        <v>1008</v>
      </c>
      <c r="E22" s="19" t="s">
        <v>42</v>
      </c>
      <c r="F22" s="22">
        <v>12.1083725</v>
      </c>
      <c r="G22" s="22">
        <v>143.8588475</v>
      </c>
      <c r="H22" s="22">
        <v>50.877541701112975</v>
      </c>
      <c r="I22" s="22">
        <v>0.44031065135410591</v>
      </c>
      <c r="J22" s="22">
        <v>12.85634962116435</v>
      </c>
      <c r="K22" s="22">
        <v>5.723814006731593</v>
      </c>
      <c r="L22" s="22">
        <v>0.1112155828951758</v>
      </c>
      <c r="M22" s="22">
        <v>12.463361278478905</v>
      </c>
      <c r="N22" s="22">
        <v>15.853588109999588</v>
      </c>
      <c r="O22" s="22">
        <v>1.4256205992740696</v>
      </c>
      <c r="P22" s="22">
        <v>0.20482561019690695</v>
      </c>
      <c r="Q22" s="22">
        <v>4.3372838792316723E-2</v>
      </c>
      <c r="R22" s="22">
        <f t="shared" si="4"/>
        <v>99.999999999999972</v>
      </c>
      <c r="S22" s="22">
        <v>1.7985565020223373</v>
      </c>
      <c r="T22" s="22">
        <v>59.234656327025228</v>
      </c>
      <c r="U22" s="22">
        <v>685.70719997664469</v>
      </c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31"/>
      <c r="BC22" s="31"/>
      <c r="BD22" s="22"/>
      <c r="BE22" s="22"/>
      <c r="BF22" s="22"/>
      <c r="BG22" s="31"/>
    </row>
    <row r="23" spans="1:59" s="7" customFormat="1" ht="12" customHeight="1" x14ac:dyDescent="0.3">
      <c r="A23" s="22" t="s">
        <v>252</v>
      </c>
      <c r="B23" s="22" t="s">
        <v>972</v>
      </c>
      <c r="C23" s="22" t="s">
        <v>689</v>
      </c>
      <c r="D23" s="22" t="s">
        <v>1008</v>
      </c>
      <c r="E23" s="19" t="s">
        <v>42</v>
      </c>
      <c r="F23" s="22">
        <v>12.462948333333333</v>
      </c>
      <c r="G23" s="22">
        <v>143.80469583333334</v>
      </c>
      <c r="H23" s="22">
        <v>52.039785781447925</v>
      </c>
      <c r="I23" s="22">
        <v>0.41426998290958378</v>
      </c>
      <c r="J23" s="22">
        <v>13.97377760379015</v>
      </c>
      <c r="K23" s="22">
        <v>5.8814480744908799</v>
      </c>
      <c r="L23" s="22">
        <v>0.10019101440493887</v>
      </c>
      <c r="M23" s="22">
        <v>10.465628835285765</v>
      </c>
      <c r="N23" s="22">
        <v>15.783395044584195</v>
      </c>
      <c r="O23" s="22">
        <v>1.1393527955282343</v>
      </c>
      <c r="P23" s="22">
        <v>0.15447953762876024</v>
      </c>
      <c r="Q23" s="22">
        <v>4.7671329929577316E-2</v>
      </c>
      <c r="R23" s="22">
        <f t="shared" si="4"/>
        <v>100.00000000000001</v>
      </c>
      <c r="S23" s="22">
        <v>1.7351645913650029</v>
      </c>
      <c r="T23" s="22"/>
      <c r="U23" s="22">
        <v>743.98487230068906</v>
      </c>
      <c r="V23" s="22"/>
      <c r="W23" s="22">
        <v>3.3586074988654651</v>
      </c>
      <c r="X23" s="22">
        <v>0.42252602375840964</v>
      </c>
      <c r="Y23" s="22">
        <v>116.3089672290693</v>
      </c>
      <c r="Z23" s="22">
        <v>11.907349009571028</v>
      </c>
      <c r="AA23" s="22">
        <v>0.17770598553497516</v>
      </c>
      <c r="AB23" s="22">
        <v>22.81153096010538</v>
      </c>
      <c r="AC23" s="22">
        <v>0.7509604730087609</v>
      </c>
      <c r="AD23" s="22">
        <v>2.3339341030214129</v>
      </c>
      <c r="AE23" s="22">
        <v>0.49639894309373506</v>
      </c>
      <c r="AF23" s="22">
        <v>2.5597155365780164</v>
      </c>
      <c r="AG23" s="22">
        <v>1.0553205961602454</v>
      </c>
      <c r="AH23" s="22">
        <v>0.38255552745733562</v>
      </c>
      <c r="AI23" s="22">
        <v>0.26915987928694196</v>
      </c>
      <c r="AJ23" s="22"/>
      <c r="AK23" s="22">
        <v>1.9326101550649251</v>
      </c>
      <c r="AL23" s="22">
        <v>0.43206419631684523</v>
      </c>
      <c r="AM23" s="22">
        <v>1.2043950234664818</v>
      </c>
      <c r="AN23" s="22">
        <v>0.16087544433469111</v>
      </c>
      <c r="AO23" s="22"/>
      <c r="AP23" s="22"/>
      <c r="AQ23" s="22">
        <v>0.44729760289503995</v>
      </c>
      <c r="AR23" s="22">
        <v>2.1778900747942816E-2</v>
      </c>
      <c r="AS23" s="22">
        <v>0.53640383485329479</v>
      </c>
      <c r="AT23" s="22">
        <v>0.13077730759654135</v>
      </c>
      <c r="AU23" s="22">
        <v>4.1194481006402703E-2</v>
      </c>
      <c r="AV23" s="22">
        <f>X23/AT23</f>
        <v>3.2308818060541271</v>
      </c>
      <c r="AW23" s="22">
        <f t="shared" ref="AW23:AW38" si="7">AB23/AT23</f>
        <v>174.43034559543625</v>
      </c>
      <c r="AX23" s="22">
        <f>W23/AT23</f>
        <v>25.681882893835397</v>
      </c>
      <c r="AY23" s="22">
        <f>AB23/AA23</f>
        <v>128.36670015043322</v>
      </c>
      <c r="AZ23" s="22">
        <f>S23*10^4/AD23</f>
        <v>7434.5054949012138</v>
      </c>
      <c r="BA23" s="22">
        <f>AT23/AA23</f>
        <v>0.73591954262453618</v>
      </c>
      <c r="BB23" s="31"/>
      <c r="BC23" s="31"/>
      <c r="BD23" s="22"/>
      <c r="BE23" s="22"/>
      <c r="BF23" s="22"/>
      <c r="BG23" s="31"/>
    </row>
    <row r="24" spans="1:59" s="7" customFormat="1" ht="12" customHeight="1" x14ac:dyDescent="0.3">
      <c r="A24" s="22" t="s">
        <v>252</v>
      </c>
      <c r="B24" s="22" t="s">
        <v>600</v>
      </c>
      <c r="C24" s="22" t="s">
        <v>689</v>
      </c>
      <c r="D24" s="22" t="s">
        <v>1008</v>
      </c>
      <c r="E24" s="19" t="s">
        <v>42</v>
      </c>
      <c r="F24" s="22">
        <v>12.462948333333333</v>
      </c>
      <c r="G24" s="22">
        <v>143.80469583333334</v>
      </c>
      <c r="H24" s="22">
        <v>51.798475418028154</v>
      </c>
      <c r="I24" s="22">
        <v>0.33107954292893327</v>
      </c>
      <c r="J24" s="22">
        <v>15.231015858103591</v>
      </c>
      <c r="K24" s="22">
        <v>6.4811996173066735</v>
      </c>
      <c r="L24" s="22">
        <v>9.0826380757399572E-2</v>
      </c>
      <c r="M24" s="22">
        <v>10.537869601093638</v>
      </c>
      <c r="N24" s="22">
        <v>14.382963750191363</v>
      </c>
      <c r="O24" s="22">
        <v>0.99875096748822878</v>
      </c>
      <c r="P24" s="22">
        <v>9.9815733101268928E-2</v>
      </c>
      <c r="Q24" s="22">
        <v>4.8003131000752049E-2</v>
      </c>
      <c r="R24" s="22">
        <f t="shared" si="4"/>
        <v>100.00000000000001</v>
      </c>
      <c r="S24" s="22">
        <v>1.9788552532829788</v>
      </c>
      <c r="T24" s="22"/>
      <c r="U24" s="22">
        <v>666.29376170727517</v>
      </c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31"/>
      <c r="BC24" s="31"/>
      <c r="BD24" s="22"/>
      <c r="BE24" s="22"/>
      <c r="BF24" s="22"/>
      <c r="BG24" s="31"/>
    </row>
    <row r="25" spans="1:59" s="7" customFormat="1" ht="12" customHeight="1" x14ac:dyDescent="0.3">
      <c r="A25" s="22" t="s">
        <v>252</v>
      </c>
      <c r="B25" s="22" t="s">
        <v>601</v>
      </c>
      <c r="C25" s="22" t="s">
        <v>689</v>
      </c>
      <c r="D25" s="22" t="s">
        <v>1008</v>
      </c>
      <c r="E25" s="19" t="s">
        <v>42</v>
      </c>
      <c r="F25" s="22">
        <v>12.462948333333333</v>
      </c>
      <c r="G25" s="22">
        <v>143.80469583333334</v>
      </c>
      <c r="H25" s="22">
        <v>50.431376804179138</v>
      </c>
      <c r="I25" s="22">
        <v>0.35746721361260914</v>
      </c>
      <c r="J25" s="22">
        <v>16.082319009109085</v>
      </c>
      <c r="K25" s="22">
        <v>6.449432431746092</v>
      </c>
      <c r="L25" s="22">
        <v>8.7369894872835349E-2</v>
      </c>
      <c r="M25" s="22">
        <v>11.27496243969744</v>
      </c>
      <c r="N25" s="22">
        <v>14.040119769857156</v>
      </c>
      <c r="O25" s="22">
        <v>1.119915711847842</v>
      </c>
      <c r="P25" s="22">
        <v>0.13595447354858745</v>
      </c>
      <c r="Q25" s="22">
        <v>2.1082251529219616E-2</v>
      </c>
      <c r="R25" s="22">
        <f t="shared" si="4"/>
        <v>100.00000000000001</v>
      </c>
      <c r="S25" s="22">
        <v>2.0778492407048721</v>
      </c>
      <c r="T25" s="22">
        <v>99.185733036482205</v>
      </c>
      <c r="U25" s="22">
        <v>794.75135710309962</v>
      </c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31"/>
      <c r="BC25" s="31"/>
      <c r="BD25" s="22"/>
      <c r="BE25" s="22"/>
      <c r="BF25" s="22"/>
      <c r="BG25" s="31"/>
    </row>
    <row r="26" spans="1:59" s="7" customFormat="1" ht="12" customHeight="1" x14ac:dyDescent="0.3">
      <c r="A26" s="22" t="s">
        <v>252</v>
      </c>
      <c r="B26" s="22" t="s">
        <v>602</v>
      </c>
      <c r="C26" s="22" t="s">
        <v>689</v>
      </c>
      <c r="D26" s="22" t="s">
        <v>1008</v>
      </c>
      <c r="E26" s="19" t="s">
        <v>42</v>
      </c>
      <c r="F26" s="22">
        <v>12.462948333333333</v>
      </c>
      <c r="G26" s="22">
        <v>143.80469583333334</v>
      </c>
      <c r="H26" s="22">
        <v>53.106224535006184</v>
      </c>
      <c r="I26" s="22">
        <v>0.37783126720901333</v>
      </c>
      <c r="J26" s="22">
        <v>15.131086940156383</v>
      </c>
      <c r="K26" s="22">
        <v>5.580217308695703</v>
      </c>
      <c r="L26" s="22">
        <v>0.10067573235886633</v>
      </c>
      <c r="M26" s="22">
        <v>9.6125914338216703</v>
      </c>
      <c r="N26" s="22">
        <v>14.506818127301207</v>
      </c>
      <c r="O26" s="22">
        <v>1.3674459710160978</v>
      </c>
      <c r="P26" s="22">
        <v>0.1906497136402153</v>
      </c>
      <c r="Q26" s="22">
        <v>2.6458970794656696E-2</v>
      </c>
      <c r="R26" s="22">
        <f t="shared" si="4"/>
        <v>99.999999999999972</v>
      </c>
      <c r="S26" s="22">
        <v>2.3172835212928238</v>
      </c>
      <c r="T26" s="22">
        <v>53.642738199141064</v>
      </c>
      <c r="U26" s="22">
        <v>820.39962807847826</v>
      </c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31"/>
      <c r="BC26" s="31"/>
      <c r="BD26" s="22"/>
      <c r="BE26" s="22"/>
      <c r="BF26" s="22"/>
      <c r="BG26" s="31"/>
    </row>
    <row r="27" spans="1:59" s="7" customFormat="1" ht="12" customHeight="1" x14ac:dyDescent="0.3">
      <c r="A27" s="22" t="s">
        <v>252</v>
      </c>
      <c r="B27" s="22" t="s">
        <v>603</v>
      </c>
      <c r="C27" s="22" t="s">
        <v>689</v>
      </c>
      <c r="D27" s="22" t="s">
        <v>1008</v>
      </c>
      <c r="E27" s="19" t="s">
        <v>42</v>
      </c>
      <c r="F27" s="22">
        <v>12.462948333333333</v>
      </c>
      <c r="G27" s="22">
        <v>143.80469583333334</v>
      </c>
      <c r="H27" s="22">
        <v>52.699405665502518</v>
      </c>
      <c r="I27" s="22">
        <v>0.35696137996446053</v>
      </c>
      <c r="J27" s="22">
        <v>15.048274390811619</v>
      </c>
      <c r="K27" s="22">
        <v>5.6055460135003248</v>
      </c>
      <c r="L27" s="22">
        <v>0.13387294996716753</v>
      </c>
      <c r="M27" s="22">
        <v>9.6522675119641352</v>
      </c>
      <c r="N27" s="22">
        <v>14.958760531249624</v>
      </c>
      <c r="O27" s="22">
        <v>1.3252029608934168</v>
      </c>
      <c r="P27" s="22">
        <v>0.19414561540558042</v>
      </c>
      <c r="Q27" s="22">
        <v>2.5562980741159966E-2</v>
      </c>
      <c r="R27" s="22">
        <f t="shared" si="4"/>
        <v>100.00000000000001</v>
      </c>
      <c r="S27" s="22">
        <v>2.2195312140674952</v>
      </c>
      <c r="T27" s="22"/>
      <c r="U27" s="22">
        <v>914.61948954109698</v>
      </c>
      <c r="V27" s="22"/>
      <c r="W27" s="22">
        <v>2.9975932054169814</v>
      </c>
      <c r="X27" s="22">
        <v>0.27771382045695575</v>
      </c>
      <c r="Y27" s="22">
        <v>121.58975363009431</v>
      </c>
      <c r="Z27" s="22">
        <v>9.2204829104979584</v>
      </c>
      <c r="AA27" s="22">
        <v>0.31072506753486151</v>
      </c>
      <c r="AB27" s="22">
        <v>29.492941883993307</v>
      </c>
      <c r="AC27" s="22">
        <v>0.86277241413303796</v>
      </c>
      <c r="AD27" s="22">
        <v>2.5679415098391787</v>
      </c>
      <c r="AE27" s="22">
        <v>0.47527089103029524</v>
      </c>
      <c r="AF27" s="22">
        <v>2.8553356768269889</v>
      </c>
      <c r="AG27" s="22">
        <v>0.9464776738830315</v>
      </c>
      <c r="AH27" s="22">
        <v>0.37973446661300247</v>
      </c>
      <c r="AI27" s="22"/>
      <c r="AJ27" s="22">
        <v>1.3149490441653011</v>
      </c>
      <c r="AK27" s="22">
        <v>1.4893846666536417</v>
      </c>
      <c r="AL27" s="22">
        <v>0.35925010096159743</v>
      </c>
      <c r="AM27" s="22">
        <v>1.0232271374273691</v>
      </c>
      <c r="AN27" s="22">
        <v>0.17684139775022448</v>
      </c>
      <c r="AO27" s="22"/>
      <c r="AP27" s="22"/>
      <c r="AQ27" s="22">
        <v>0.56607351702109454</v>
      </c>
      <c r="AR27" s="22">
        <v>2.6572636103937342E-2</v>
      </c>
      <c r="AS27" s="22">
        <v>0.58787635691218476</v>
      </c>
      <c r="AT27" s="22">
        <v>7.9297771747373555E-2</v>
      </c>
      <c r="AU27" s="22">
        <v>5.4120242379744728E-2</v>
      </c>
      <c r="AV27" s="22">
        <f>X27/AT27</f>
        <v>3.502164239137703</v>
      </c>
      <c r="AW27" s="22">
        <f t="shared" si="7"/>
        <v>371.92648966167388</v>
      </c>
      <c r="AX27" s="22">
        <f>W27/AT27</f>
        <v>37.801733130241018</v>
      </c>
      <c r="AY27" s="22">
        <f>AB27/AA27</f>
        <v>94.916519346107705</v>
      </c>
      <c r="AZ27" s="22">
        <f>S27*10^4/AD27</f>
        <v>8643.2311856141023</v>
      </c>
      <c r="BA27" s="22">
        <f>AT27/AA27</f>
        <v>0.25520236386617506</v>
      </c>
      <c r="BB27" s="31"/>
      <c r="BC27" s="31"/>
      <c r="BD27" s="22"/>
      <c r="BE27" s="22"/>
      <c r="BF27" s="22"/>
      <c r="BG27" s="31"/>
    </row>
    <row r="28" spans="1:59" s="7" customFormat="1" ht="12" customHeight="1" x14ac:dyDescent="0.3">
      <c r="A28" s="22" t="s">
        <v>252</v>
      </c>
      <c r="B28" s="22" t="s">
        <v>604</v>
      </c>
      <c r="C28" s="22" t="s">
        <v>689</v>
      </c>
      <c r="D28" s="22" t="s">
        <v>1008</v>
      </c>
      <c r="E28" s="19" t="s">
        <v>42</v>
      </c>
      <c r="F28" s="22">
        <v>12.462948333333333</v>
      </c>
      <c r="G28" s="22">
        <v>143.80469583333334</v>
      </c>
      <c r="H28" s="22">
        <v>52.669174773622174</v>
      </c>
      <c r="I28" s="22">
        <v>0.47677337776876777</v>
      </c>
      <c r="J28" s="22">
        <v>15.772468110856073</v>
      </c>
      <c r="K28" s="22">
        <v>6.3449514538466172</v>
      </c>
      <c r="L28" s="22">
        <v>9.2659789252776376E-2</v>
      </c>
      <c r="M28" s="22">
        <v>9.6113946907475967</v>
      </c>
      <c r="N28" s="22">
        <v>13.23447587534675</v>
      </c>
      <c r="O28" s="22">
        <v>1.5597115920039053</v>
      </c>
      <c r="P28" s="22">
        <v>0.18661164727999385</v>
      </c>
      <c r="Q28" s="22">
        <v>5.177868927534985E-2</v>
      </c>
      <c r="R28" s="22">
        <f t="shared" si="4"/>
        <v>100</v>
      </c>
      <c r="S28" s="22">
        <v>2.1996778520449425</v>
      </c>
      <c r="T28" s="22">
        <v>35.310842964420175</v>
      </c>
      <c r="U28" s="22">
        <v>254.13936099109358</v>
      </c>
      <c r="V28" s="22"/>
      <c r="W28" s="22">
        <v>4.2617909205157343</v>
      </c>
      <c r="X28" s="22">
        <v>0.2406211474701074</v>
      </c>
      <c r="Y28" s="22">
        <v>108.71185045655068</v>
      </c>
      <c r="Z28" s="22">
        <v>8.6980812989610552</v>
      </c>
      <c r="AA28" s="22">
        <v>0.43252268863120258</v>
      </c>
      <c r="AB28" s="22">
        <v>34.983313241361103</v>
      </c>
      <c r="AC28" s="22">
        <v>1.0343532433425735</v>
      </c>
      <c r="AD28" s="22">
        <v>3.560811136994503</v>
      </c>
      <c r="AE28" s="22">
        <v>0.62277359054094661</v>
      </c>
      <c r="AF28" s="22">
        <v>3.575487143412249</v>
      </c>
      <c r="AG28" s="22">
        <v>1.2293742878860914</v>
      </c>
      <c r="AH28" s="22">
        <v>0.47307677255048258</v>
      </c>
      <c r="AI28" s="22"/>
      <c r="AJ28" s="22">
        <v>1.6040340176746901</v>
      </c>
      <c r="AK28" s="22"/>
      <c r="AL28" s="22"/>
      <c r="AM28" s="22"/>
      <c r="AN28" s="22"/>
      <c r="AO28" s="22"/>
      <c r="AP28" s="22">
        <v>0.14866838762678444</v>
      </c>
      <c r="AQ28" s="22">
        <v>0.83666922127205312</v>
      </c>
      <c r="AR28" s="22">
        <v>4.2603544484053513E-2</v>
      </c>
      <c r="AS28" s="22">
        <v>0.7897563110022795</v>
      </c>
      <c r="AT28" s="22">
        <v>5.7593569056737987E-2</v>
      </c>
      <c r="AU28" s="22">
        <v>7.8970236728042084E-2</v>
      </c>
      <c r="AV28" s="22">
        <f>X28/AT28</f>
        <v>4.1779169343205806</v>
      </c>
      <c r="AW28" s="22">
        <f t="shared" si="7"/>
        <v>607.41700530657306</v>
      </c>
      <c r="AX28" s="22">
        <f>W28/AT28</f>
        <v>73.997687420921153</v>
      </c>
      <c r="AY28" s="22">
        <f>AB28/AA28</f>
        <v>80.882030378735081</v>
      </c>
      <c r="AZ28" s="22">
        <f>S28*10^4/AD28</f>
        <v>6177.4628516287357</v>
      </c>
      <c r="BA28" s="22">
        <f>AT28/AA28</f>
        <v>0.13315733618276399</v>
      </c>
      <c r="BB28" s="31"/>
      <c r="BC28" s="31"/>
      <c r="BD28" s="22"/>
      <c r="BE28" s="22"/>
      <c r="BF28" s="22"/>
      <c r="BG28" s="31"/>
    </row>
    <row r="29" spans="1:59" s="7" customFormat="1" ht="12" customHeight="1" x14ac:dyDescent="0.3">
      <c r="A29" s="22" t="s">
        <v>252</v>
      </c>
      <c r="B29" s="22" t="s">
        <v>605</v>
      </c>
      <c r="C29" s="22" t="s">
        <v>689</v>
      </c>
      <c r="D29" s="22" t="s">
        <v>1008</v>
      </c>
      <c r="E29" s="19" t="s">
        <v>42</v>
      </c>
      <c r="F29" s="22">
        <v>12.462948333333333</v>
      </c>
      <c r="G29" s="22">
        <v>143.80469583333334</v>
      </c>
      <c r="H29" s="22">
        <v>51.060321048995185</v>
      </c>
      <c r="I29" s="22">
        <v>0.33962659067010537</v>
      </c>
      <c r="J29" s="22">
        <v>15.57704777746372</v>
      </c>
      <c r="K29" s="22">
        <v>7.0089436398713092</v>
      </c>
      <c r="L29" s="22">
        <v>9.5407321694045769E-2</v>
      </c>
      <c r="M29" s="22">
        <v>10.937438163896088</v>
      </c>
      <c r="N29" s="22">
        <v>13.841607040146723</v>
      </c>
      <c r="O29" s="22">
        <v>1.0363180171002624</v>
      </c>
      <c r="P29" s="22">
        <v>7.0172168943687468E-2</v>
      </c>
      <c r="Q29" s="22">
        <v>3.3118231218861816E-2</v>
      </c>
      <c r="R29" s="22">
        <f t="shared" si="4"/>
        <v>99.999999999999986</v>
      </c>
      <c r="S29" s="22">
        <v>1.8092264844335382</v>
      </c>
      <c r="T29" s="22">
        <v>140.05700002633307</v>
      </c>
      <c r="U29" s="22">
        <v>773.95927852929219</v>
      </c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31"/>
      <c r="BC29" s="31"/>
      <c r="BD29" s="22"/>
      <c r="BE29" s="22"/>
      <c r="BF29" s="22"/>
      <c r="BG29" s="31"/>
    </row>
    <row r="30" spans="1:59" s="7" customFormat="1" ht="12" customHeight="1" x14ac:dyDescent="0.3">
      <c r="A30" s="22" t="s">
        <v>252</v>
      </c>
      <c r="B30" s="22" t="s">
        <v>982</v>
      </c>
      <c r="C30" s="22" t="s">
        <v>689</v>
      </c>
      <c r="D30" s="22" t="s">
        <v>1008</v>
      </c>
      <c r="E30" s="19" t="s">
        <v>42</v>
      </c>
      <c r="F30" s="22">
        <v>12.405446666666666</v>
      </c>
      <c r="G30" s="22">
        <v>143.76406249999999</v>
      </c>
      <c r="H30" s="22">
        <v>49.222259803595961</v>
      </c>
      <c r="I30" s="22">
        <v>0.43663961879883018</v>
      </c>
      <c r="J30" s="22">
        <v>16.702557224103195</v>
      </c>
      <c r="K30" s="22">
        <v>6.8978060863671367</v>
      </c>
      <c r="L30" s="22">
        <v>8.2482781358299409E-2</v>
      </c>
      <c r="M30" s="22">
        <v>10.958915450387668</v>
      </c>
      <c r="N30" s="22">
        <v>14.321186213858589</v>
      </c>
      <c r="O30" s="22">
        <v>1.2277656765620997</v>
      </c>
      <c r="P30" s="22">
        <v>5.8833872017808056E-2</v>
      </c>
      <c r="Q30" s="22">
        <v>9.1553272950408771E-2</v>
      </c>
      <c r="R30" s="22">
        <f t="shared" si="4"/>
        <v>99.999999999999986</v>
      </c>
      <c r="S30" s="22">
        <v>1.4491399957097633</v>
      </c>
      <c r="T30" s="22"/>
      <c r="U30" s="22">
        <v>182.66743153456312</v>
      </c>
      <c r="V30" s="22"/>
      <c r="W30" s="22">
        <v>3.3916146330635901</v>
      </c>
      <c r="X30" s="22"/>
      <c r="Y30" s="22">
        <v>212.05517104883216</v>
      </c>
      <c r="Z30" s="22">
        <v>10.104227432712618</v>
      </c>
      <c r="AA30" s="22">
        <v>0.23922843061537624</v>
      </c>
      <c r="AB30" s="22">
        <v>14.610074731760998</v>
      </c>
      <c r="AC30" s="22">
        <v>0.55854287456160256</v>
      </c>
      <c r="AD30" s="22">
        <v>1.4155618035383224</v>
      </c>
      <c r="AE30" s="22">
        <v>0.25242567808345534</v>
      </c>
      <c r="AF30" s="22"/>
      <c r="AG30" s="22">
        <v>0.69387144867756601</v>
      </c>
      <c r="AH30" s="22">
        <v>0.29561638120162531</v>
      </c>
      <c r="AI30" s="22"/>
      <c r="AJ30" s="22">
        <v>1.0967031732144947</v>
      </c>
      <c r="AK30" s="22">
        <v>1.6435246016144576</v>
      </c>
      <c r="AL30" s="22">
        <v>0.38196671838367668</v>
      </c>
      <c r="AM30" s="22"/>
      <c r="AN30" s="22"/>
      <c r="AO30" s="22">
        <v>1.1150277564641184</v>
      </c>
      <c r="AP30" s="22"/>
      <c r="AQ30" s="22">
        <v>0.44773313466693665</v>
      </c>
      <c r="AR30" s="22"/>
      <c r="AS30" s="22">
        <v>0.17872151103623041</v>
      </c>
      <c r="AT30" s="22">
        <v>2.9089921041352239E-2</v>
      </c>
      <c r="AU30" s="22"/>
      <c r="AV30" s="22"/>
      <c r="AW30" s="22">
        <f t="shared" si="7"/>
        <v>502.23837703073571</v>
      </c>
      <c r="AX30" s="22">
        <f>W30/AT30</f>
        <v>116.59071292226277</v>
      </c>
      <c r="AY30" s="22">
        <f>AB30/AA30</f>
        <v>61.071648943141732</v>
      </c>
      <c r="AZ30" s="22">
        <f>S30*10^4/AD30</f>
        <v>10237.20753193191</v>
      </c>
      <c r="BA30" s="22">
        <f>AT30/AA30</f>
        <v>0.1215989293852873</v>
      </c>
      <c r="BB30" s="31"/>
      <c r="BC30" s="31"/>
      <c r="BD30" s="22"/>
      <c r="BE30" s="22"/>
      <c r="BF30" s="22"/>
      <c r="BG30" s="31"/>
    </row>
    <row r="31" spans="1:59" s="7" customFormat="1" ht="12" customHeight="1" x14ac:dyDescent="0.3">
      <c r="A31" s="22" t="s">
        <v>252</v>
      </c>
      <c r="B31" s="22" t="s">
        <v>983</v>
      </c>
      <c r="C31" s="22" t="s">
        <v>689</v>
      </c>
      <c r="D31" s="22" t="s">
        <v>1008</v>
      </c>
      <c r="E31" s="19" t="s">
        <v>42</v>
      </c>
      <c r="F31" s="22">
        <v>12.405446666666666</v>
      </c>
      <c r="G31" s="22">
        <v>143.76406249999999</v>
      </c>
      <c r="H31" s="22">
        <v>48.944656530608967</v>
      </c>
      <c r="I31" s="22">
        <v>0.3943309289568741</v>
      </c>
      <c r="J31" s="22">
        <v>14.958762216579135</v>
      </c>
      <c r="K31" s="22">
        <v>7.8205871178734832</v>
      </c>
      <c r="L31" s="22">
        <v>0.10902420479393163</v>
      </c>
      <c r="M31" s="22">
        <v>12.500505165386683</v>
      </c>
      <c r="N31" s="22">
        <v>14.084965281098372</v>
      </c>
      <c r="O31" s="22">
        <v>0.93055365385879119</v>
      </c>
      <c r="P31" s="22">
        <v>0.15447767841022497</v>
      </c>
      <c r="Q31" s="22">
        <v>0.1021372224335427</v>
      </c>
      <c r="R31" s="22">
        <f t="shared" si="4"/>
        <v>100.00000000000001</v>
      </c>
      <c r="S31" s="22">
        <v>0.37181176000010913</v>
      </c>
      <c r="T31" s="22">
        <v>110.79646139627434</v>
      </c>
      <c r="U31" s="22">
        <v>36.295512165377779</v>
      </c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31"/>
      <c r="BC31" s="31"/>
      <c r="BD31" s="22"/>
      <c r="BE31" s="22"/>
      <c r="BF31" s="22"/>
      <c r="BG31" s="31"/>
    </row>
    <row r="32" spans="1:59" s="7" customFormat="1" ht="12" customHeight="1" x14ac:dyDescent="0.3">
      <c r="A32" s="22" t="s">
        <v>252</v>
      </c>
      <c r="B32" s="22" t="s">
        <v>990</v>
      </c>
      <c r="C32" s="22" t="s">
        <v>689</v>
      </c>
      <c r="D32" s="22" t="s">
        <v>1008</v>
      </c>
      <c r="E32" s="19" t="s">
        <v>42</v>
      </c>
      <c r="F32" s="22">
        <v>12.405446666666666</v>
      </c>
      <c r="G32" s="22">
        <v>143.76406249999999</v>
      </c>
      <c r="H32" s="22">
        <v>51.406109704798794</v>
      </c>
      <c r="I32" s="22">
        <v>0.41081192877276634</v>
      </c>
      <c r="J32" s="22">
        <v>15.258978622998672</v>
      </c>
      <c r="K32" s="22">
        <v>6.7136069753728824</v>
      </c>
      <c r="L32" s="22">
        <v>0.11560097271979503</v>
      </c>
      <c r="M32" s="22">
        <v>10.425885781505794</v>
      </c>
      <c r="N32" s="22">
        <v>14.533193393366082</v>
      </c>
      <c r="O32" s="22">
        <v>1.0446060666495247</v>
      </c>
      <c r="P32" s="22">
        <v>5.6313938299204315E-2</v>
      </c>
      <c r="Q32" s="22">
        <v>3.4892615516477155E-2</v>
      </c>
      <c r="R32" s="22">
        <f t="shared" si="4"/>
        <v>99.999999999999986</v>
      </c>
      <c r="S32" s="22">
        <v>1.5333476709279343</v>
      </c>
      <c r="T32" s="22">
        <v>114.88247067669063</v>
      </c>
      <c r="U32" s="22">
        <v>726.66640447032239</v>
      </c>
      <c r="V32" s="22"/>
      <c r="W32" s="22">
        <v>1.2638473093840792</v>
      </c>
      <c r="X32" s="22"/>
      <c r="Y32" s="22">
        <v>49.596658489511903</v>
      </c>
      <c r="Z32" s="22">
        <v>9.4877517734041827</v>
      </c>
      <c r="AA32" s="22">
        <v>0.11187986504527954</v>
      </c>
      <c r="AB32" s="22">
        <v>7.2201773009370669</v>
      </c>
      <c r="AC32" s="22">
        <v>0.2531886758782208</v>
      </c>
      <c r="AD32" s="22">
        <v>1.0011979881214303</v>
      </c>
      <c r="AE32" s="22">
        <v>0.20409207966345458</v>
      </c>
      <c r="AF32" s="22">
        <v>1.2530194497320404</v>
      </c>
      <c r="AG32" s="22">
        <v>0.96919277801130155</v>
      </c>
      <c r="AH32" s="22"/>
      <c r="AI32" s="22"/>
      <c r="AJ32" s="22">
        <v>1.3920283306409666</v>
      </c>
      <c r="AK32" s="22">
        <v>1.8332928084866846</v>
      </c>
      <c r="AL32" s="22"/>
      <c r="AM32" s="22">
        <v>1.36518483218</v>
      </c>
      <c r="AN32" s="22">
        <v>0.15282418460900449</v>
      </c>
      <c r="AO32" s="22"/>
      <c r="AP32" s="22">
        <v>0.19316922415507606</v>
      </c>
      <c r="AQ32" s="22">
        <v>0.51038268822138277</v>
      </c>
      <c r="AR32" s="22"/>
      <c r="AS32" s="22">
        <v>0.2130949703434902</v>
      </c>
      <c r="AT32" s="22">
        <v>9.0437346007424067E-3</v>
      </c>
      <c r="AU32" s="22"/>
      <c r="AV32" s="22"/>
      <c r="AW32" s="22">
        <f t="shared" si="7"/>
        <v>798.3623602072928</v>
      </c>
      <c r="AX32" s="22">
        <f>W32/AT32</f>
        <v>139.74838550440535</v>
      </c>
      <c r="AY32" s="22">
        <f>AB32/AA32</f>
        <v>64.535091260746043</v>
      </c>
      <c r="AZ32" s="22">
        <f>S32*10^4/AD32</f>
        <v>15315.129366220441</v>
      </c>
      <c r="BA32" s="22">
        <f>AT32/AA32</f>
        <v>8.0834335982459982E-2</v>
      </c>
      <c r="BB32" s="31"/>
      <c r="BC32" s="31"/>
      <c r="BD32" s="22"/>
      <c r="BE32" s="22"/>
      <c r="BF32" s="22"/>
      <c r="BG32" s="31"/>
    </row>
    <row r="33" spans="1:61" s="7" customFormat="1" ht="12" customHeight="1" x14ac:dyDescent="0.3">
      <c r="A33" s="22" t="s">
        <v>252</v>
      </c>
      <c r="B33" s="22" t="s">
        <v>991</v>
      </c>
      <c r="C33" s="22" t="s">
        <v>689</v>
      </c>
      <c r="D33" s="22" t="s">
        <v>1008</v>
      </c>
      <c r="E33" s="19" t="s">
        <v>42</v>
      </c>
      <c r="F33" s="22">
        <v>12.405446666666666</v>
      </c>
      <c r="G33" s="22">
        <v>143.76406249999999</v>
      </c>
      <c r="H33" s="22">
        <v>51.934177814745283</v>
      </c>
      <c r="I33" s="22">
        <v>0.37142608745082301</v>
      </c>
      <c r="J33" s="22">
        <v>14.376263537119414</v>
      </c>
      <c r="K33" s="22">
        <v>6.1821240649868017</v>
      </c>
      <c r="L33" s="22">
        <v>0.13669234182834869</v>
      </c>
      <c r="M33" s="22">
        <v>10.587655774420195</v>
      </c>
      <c r="N33" s="22">
        <v>15.413239923403447</v>
      </c>
      <c r="O33" s="22">
        <v>0.9522271343504477</v>
      </c>
      <c r="P33" s="22">
        <v>3.5728550036513179E-2</v>
      </c>
      <c r="Q33" s="22">
        <v>1.0464771658744989E-2</v>
      </c>
      <c r="R33" s="22">
        <f t="shared" si="4"/>
        <v>100.00000000000001</v>
      </c>
      <c r="S33" s="22">
        <v>1.5252025248557213</v>
      </c>
      <c r="T33" s="22">
        <v>104.39105509568606</v>
      </c>
      <c r="U33" s="22">
        <v>704.77774502360649</v>
      </c>
      <c r="V33" s="22"/>
      <c r="W33" s="22">
        <v>1.2383966678852059</v>
      </c>
      <c r="X33" s="22">
        <v>0.12468839107479456</v>
      </c>
      <c r="Y33" s="22">
        <v>50.722859645248228</v>
      </c>
      <c r="Z33" s="22">
        <v>10.78431236823479</v>
      </c>
      <c r="AA33" s="22">
        <v>0.13837642406105349</v>
      </c>
      <c r="AB33" s="22">
        <v>7.7175969630507639</v>
      </c>
      <c r="AC33" s="22">
        <v>0.30645921673002252</v>
      </c>
      <c r="AD33" s="22">
        <v>1.1960822338129409</v>
      </c>
      <c r="AE33" s="22">
        <v>0.26087467036445811</v>
      </c>
      <c r="AF33" s="22">
        <v>1.9176125276905354</v>
      </c>
      <c r="AG33" s="22">
        <v>0.8845567996183612</v>
      </c>
      <c r="AH33" s="22">
        <v>0.41473000306667357</v>
      </c>
      <c r="AI33" s="22">
        <v>0.28711486781052564</v>
      </c>
      <c r="AJ33" s="22">
        <v>1.5010897854648078</v>
      </c>
      <c r="AK33" s="22">
        <v>1.921795357176068</v>
      </c>
      <c r="AL33" s="22">
        <v>0.41260650646854513</v>
      </c>
      <c r="AM33" s="22">
        <v>1.3151566092690923</v>
      </c>
      <c r="AN33" s="22">
        <v>0.1791555215290028</v>
      </c>
      <c r="AO33" s="22">
        <v>1.1951997384742854</v>
      </c>
      <c r="AP33" s="22"/>
      <c r="AQ33" s="22">
        <v>0.30472326016952428</v>
      </c>
      <c r="AR33" s="22">
        <v>1.1988776355302889E-2</v>
      </c>
      <c r="AS33" s="22">
        <v>0.16742878710335582</v>
      </c>
      <c r="AT33" s="22"/>
      <c r="AU33" s="22">
        <v>3.7565276828829257E-2</v>
      </c>
      <c r="AV33" s="22"/>
      <c r="AW33" s="22"/>
      <c r="AX33" s="22"/>
      <c r="AY33" s="22">
        <f>AB33/AA33</f>
        <v>55.772484477888078</v>
      </c>
      <c r="AZ33" s="22">
        <f>S33*10^4/AD33</f>
        <v>12751.6527019517</v>
      </c>
      <c r="BA33" s="22">
        <f>AT33/AA33</f>
        <v>0</v>
      </c>
      <c r="BB33" s="31"/>
      <c r="BC33" s="31"/>
      <c r="BD33" s="22"/>
      <c r="BE33" s="22"/>
      <c r="BF33" s="22"/>
      <c r="BG33" s="31"/>
    </row>
    <row r="34" spans="1:61" s="7" customFormat="1" ht="12" customHeight="1" x14ac:dyDescent="0.3">
      <c r="A34" s="22" t="s">
        <v>252</v>
      </c>
      <c r="B34" s="22" t="s">
        <v>992</v>
      </c>
      <c r="C34" s="22" t="s">
        <v>689</v>
      </c>
      <c r="D34" s="22" t="s">
        <v>1008</v>
      </c>
      <c r="E34" s="19" t="s">
        <v>42</v>
      </c>
      <c r="F34" s="22">
        <v>12.405446666666666</v>
      </c>
      <c r="G34" s="22">
        <v>143.76406249999999</v>
      </c>
      <c r="H34" s="22">
        <v>52.128594433897192</v>
      </c>
      <c r="I34" s="22">
        <v>0.33855231150726967</v>
      </c>
      <c r="J34" s="22">
        <v>15.665143084710568</v>
      </c>
      <c r="K34" s="22">
        <v>6.6291249565406245</v>
      </c>
      <c r="L34" s="22">
        <v>8.9115705222558725E-2</v>
      </c>
      <c r="M34" s="22">
        <v>10.097739527693154</v>
      </c>
      <c r="N34" s="22">
        <v>14.057565657166377</v>
      </c>
      <c r="O34" s="22">
        <v>0.95965382957312184</v>
      </c>
      <c r="P34" s="22">
        <v>3.4510493689128133E-2</v>
      </c>
      <c r="Q34" s="22">
        <v>0</v>
      </c>
      <c r="R34" s="22">
        <f t="shared" si="4"/>
        <v>99.999999999999986</v>
      </c>
      <c r="S34" s="22">
        <v>1.7998412684290284</v>
      </c>
      <c r="T34" s="22"/>
      <c r="U34" s="22">
        <v>608.8579200735345</v>
      </c>
      <c r="V34" s="22"/>
      <c r="W34" s="22">
        <v>0.79190573822934263</v>
      </c>
      <c r="X34" s="22">
        <v>0.17156970218655845</v>
      </c>
      <c r="Y34" s="22">
        <v>33.974525038681726</v>
      </c>
      <c r="Z34" s="22">
        <v>11.028820522397213</v>
      </c>
      <c r="AA34" s="22">
        <v>7.2736676840646539E-2</v>
      </c>
      <c r="AB34" s="22">
        <v>4.7571119179618</v>
      </c>
      <c r="AC34" s="22">
        <v>0.17823246336759224</v>
      </c>
      <c r="AD34" s="22">
        <v>0.95050882211223797</v>
      </c>
      <c r="AE34" s="22">
        <v>0.26663601126879288</v>
      </c>
      <c r="AF34" s="22">
        <v>1.9431379747196764</v>
      </c>
      <c r="AG34" s="22"/>
      <c r="AH34" s="22">
        <v>0</v>
      </c>
      <c r="AI34" s="22">
        <v>0</v>
      </c>
      <c r="AJ34" s="22">
        <v>1.4643153993865978</v>
      </c>
      <c r="AK34" s="22"/>
      <c r="AL34" s="22">
        <v>0.40918798145173962</v>
      </c>
      <c r="AM34" s="22">
        <v>1.2801012360555188</v>
      </c>
      <c r="AN34" s="22">
        <v>0</v>
      </c>
      <c r="AO34" s="22">
        <v>1.178649333276597</v>
      </c>
      <c r="AP34" s="22">
        <v>0.18299642325718116</v>
      </c>
      <c r="AQ34" s="22">
        <v>0.54337806804983646</v>
      </c>
      <c r="AR34" s="22">
        <v>3.2837625087856183E-2</v>
      </c>
      <c r="AS34" s="22">
        <v>0.1183004908163006</v>
      </c>
      <c r="AT34" s="22"/>
      <c r="AU34" s="22"/>
      <c r="AV34" s="22"/>
      <c r="AW34" s="22"/>
      <c r="AX34" s="22"/>
      <c r="AY34" s="22">
        <f>AB34/AA34</f>
        <v>65.401831986135534</v>
      </c>
      <c r="AZ34" s="22">
        <f>S34*10^4/AD34</f>
        <v>18935.555636710331</v>
      </c>
      <c r="BA34" s="22">
        <f>AT34/AA34</f>
        <v>0</v>
      </c>
      <c r="BB34" s="31"/>
      <c r="BC34" s="31"/>
      <c r="BD34" s="22"/>
      <c r="BE34" s="22"/>
      <c r="BF34" s="22"/>
      <c r="BG34" s="31"/>
    </row>
    <row r="35" spans="1:61" s="7" customFormat="1" ht="12" customHeight="1" x14ac:dyDescent="0.3">
      <c r="A35" s="22" t="s">
        <v>252</v>
      </c>
      <c r="B35" s="22" t="s">
        <v>993</v>
      </c>
      <c r="C35" s="22" t="s">
        <v>689</v>
      </c>
      <c r="D35" s="22" t="s">
        <v>1008</v>
      </c>
      <c r="E35" s="19" t="s">
        <v>42</v>
      </c>
      <c r="F35" s="22">
        <v>12.405446666666666</v>
      </c>
      <c r="G35" s="22">
        <v>143.76406249999999</v>
      </c>
      <c r="H35" s="22">
        <v>51.368732699330323</v>
      </c>
      <c r="I35" s="22">
        <v>0.38024311492501522</v>
      </c>
      <c r="J35" s="22">
        <v>15.842748325434297</v>
      </c>
      <c r="K35" s="22">
        <v>6.4933924262128668</v>
      </c>
      <c r="L35" s="22">
        <v>9.6926397443101164E-2</v>
      </c>
      <c r="M35" s="22">
        <v>10.252347738264449</v>
      </c>
      <c r="N35" s="22">
        <v>14.453184043506676</v>
      </c>
      <c r="O35" s="22">
        <v>1.0316228159718395</v>
      </c>
      <c r="P35" s="22">
        <v>5.4553264401603879E-2</v>
      </c>
      <c r="Q35" s="22">
        <v>2.624917450983745E-2</v>
      </c>
      <c r="R35" s="22">
        <f t="shared" si="4"/>
        <v>100.00000000000001</v>
      </c>
      <c r="S35" s="22">
        <v>1.5835631658343563</v>
      </c>
      <c r="T35" s="22">
        <v>539.21272917524334</v>
      </c>
      <c r="U35" s="22">
        <v>809.91597276212042</v>
      </c>
      <c r="V35" s="22"/>
      <c r="W35" s="22">
        <v>1.8576392962047203</v>
      </c>
      <c r="X35" s="22">
        <v>0.14521570932008931</v>
      </c>
      <c r="Y35" s="22">
        <v>30.938332688509586</v>
      </c>
      <c r="Z35" s="22">
        <v>10.629749417966426</v>
      </c>
      <c r="AA35" s="22">
        <v>0.12015416506411995</v>
      </c>
      <c r="AB35" s="22">
        <v>5.4481166541863972</v>
      </c>
      <c r="AC35" s="22">
        <v>0.27872733445484843</v>
      </c>
      <c r="AD35" s="22">
        <v>1.0821743038436231</v>
      </c>
      <c r="AE35" s="22">
        <v>0.27274783517240636</v>
      </c>
      <c r="AF35" s="22"/>
      <c r="AG35" s="22"/>
      <c r="AH35" s="22">
        <v>0.31069287448339089</v>
      </c>
      <c r="AI35" s="22">
        <v>0.25043564611412461</v>
      </c>
      <c r="AJ35" s="22">
        <v>1.5417587046508952</v>
      </c>
      <c r="AK35" s="22"/>
      <c r="AL35" s="22">
        <v>0.41876770122635343</v>
      </c>
      <c r="AM35" s="22">
        <v>1.2973154490900873</v>
      </c>
      <c r="AN35" s="22">
        <v>0.20226355690141071</v>
      </c>
      <c r="AO35" s="22">
        <v>1.1939881127049852</v>
      </c>
      <c r="AP35" s="22"/>
      <c r="AQ35" s="22">
        <v>0.33531267498513967</v>
      </c>
      <c r="AR35" s="22"/>
      <c r="AS35" s="22">
        <v>0.13284859491701204</v>
      </c>
      <c r="AT35" s="22">
        <v>1.9083940103935947E-2</v>
      </c>
      <c r="AU35" s="22">
        <v>8.0151826805127616E-3</v>
      </c>
      <c r="AV35" s="22">
        <f>X35/AT35</f>
        <v>7.6093148757126654</v>
      </c>
      <c r="AW35" s="22">
        <f t="shared" si="7"/>
        <v>285.48175190838901</v>
      </c>
      <c r="AX35" s="22">
        <f>W35/AT35</f>
        <v>97.340448884640622</v>
      </c>
      <c r="AY35" s="22">
        <f>AB35/AA35</f>
        <v>45.3427199238497</v>
      </c>
      <c r="AZ35" s="22">
        <f>S35*10^4/AD35</f>
        <v>14633.16177634158</v>
      </c>
      <c r="BA35" s="22">
        <f>AT35/AA35</f>
        <v>0.1588287854503575</v>
      </c>
      <c r="BB35" s="31"/>
      <c r="BC35" s="31"/>
      <c r="BD35" s="22"/>
      <c r="BE35" s="22"/>
      <c r="BF35" s="22"/>
      <c r="BG35" s="31"/>
    </row>
    <row r="36" spans="1:61" s="7" customFormat="1" ht="12" customHeight="1" x14ac:dyDescent="0.3">
      <c r="A36" s="22" t="s">
        <v>252</v>
      </c>
      <c r="B36" s="22" t="s">
        <v>994</v>
      </c>
      <c r="C36" s="22" t="s">
        <v>689</v>
      </c>
      <c r="D36" s="22" t="s">
        <v>1008</v>
      </c>
      <c r="E36" s="19" t="s">
        <v>42</v>
      </c>
      <c r="F36" s="22">
        <v>12.405446666666666</v>
      </c>
      <c r="G36" s="22">
        <v>143.76406249999999</v>
      </c>
      <c r="H36" s="22">
        <v>50.731489238335634</v>
      </c>
      <c r="I36" s="22">
        <v>0.30432881493038133</v>
      </c>
      <c r="J36" s="22">
        <v>16.035982530201665</v>
      </c>
      <c r="K36" s="22">
        <v>7.5980296370719085</v>
      </c>
      <c r="L36" s="22">
        <v>9.5303415669481001E-2</v>
      </c>
      <c r="M36" s="22">
        <v>10.317683369423323</v>
      </c>
      <c r="N36" s="22">
        <v>13.653397138464642</v>
      </c>
      <c r="O36" s="22">
        <v>1.1307141949509423</v>
      </c>
      <c r="P36" s="22">
        <v>0.10848367528334532</v>
      </c>
      <c r="Q36" s="22">
        <v>2.4587985668679199E-2</v>
      </c>
      <c r="R36" s="22">
        <f t="shared" si="4"/>
        <v>99.999999999999972</v>
      </c>
      <c r="S36" s="22">
        <v>1.3328076365231989</v>
      </c>
      <c r="T36" s="22">
        <v>231.05634031619576</v>
      </c>
      <c r="U36" s="22">
        <v>674.54710204252842</v>
      </c>
      <c r="V36" s="22"/>
      <c r="W36" s="22">
        <v>2.1565466664940094</v>
      </c>
      <c r="X36" s="22">
        <v>0.12021331756877254</v>
      </c>
      <c r="Y36" s="22">
        <v>69.194821295190948</v>
      </c>
      <c r="Z36" s="22">
        <v>8.5977889889592269</v>
      </c>
      <c r="AA36" s="22">
        <v>0.13475267161470103</v>
      </c>
      <c r="AB36" s="22">
        <v>14.501235733354735</v>
      </c>
      <c r="AC36" s="22">
        <v>0.45980087010709636</v>
      </c>
      <c r="AD36" s="22">
        <v>1.2542138500279536</v>
      </c>
      <c r="AE36" s="22"/>
      <c r="AF36" s="22">
        <v>1.5804314968217936</v>
      </c>
      <c r="AG36" s="22">
        <v>0.6704310913956204</v>
      </c>
      <c r="AH36" s="22">
        <v>0.31413638154653378</v>
      </c>
      <c r="AI36" s="22">
        <v>0.23945042136960354</v>
      </c>
      <c r="AJ36" s="22">
        <v>1.20012782735219</v>
      </c>
      <c r="AK36" s="22"/>
      <c r="AL36" s="22">
        <v>0.33884731315443001</v>
      </c>
      <c r="AM36" s="22">
        <v>0.86866605263197239</v>
      </c>
      <c r="AN36" s="22">
        <v>0.11804272353020648</v>
      </c>
      <c r="AO36" s="22"/>
      <c r="AP36" s="22">
        <v>0.12481620751871164</v>
      </c>
      <c r="AQ36" s="22">
        <v>0.35880662535172669</v>
      </c>
      <c r="AR36" s="22"/>
      <c r="AS36" s="22">
        <v>0.39272968970273781</v>
      </c>
      <c r="AT36" s="22">
        <v>2.5872529053797447E-2</v>
      </c>
      <c r="AU36" s="22">
        <v>2.835441982408082E-2</v>
      </c>
      <c r="AV36" s="22">
        <f>X36/AT36</f>
        <v>4.6463690240258213</v>
      </c>
      <c r="AW36" s="22">
        <f t="shared" si="7"/>
        <v>560.48775530223293</v>
      </c>
      <c r="AX36" s="22">
        <f>W36/AT36</f>
        <v>83.352758518884784</v>
      </c>
      <c r="AY36" s="22">
        <f>AB36/AA36</f>
        <v>107.61371599977022</v>
      </c>
      <c r="AZ36" s="22">
        <f>S36*10^4/AD36</f>
        <v>10626.637845639272</v>
      </c>
      <c r="BA36" s="22">
        <f>AT36/AA36</f>
        <v>0.19200011950616383</v>
      </c>
      <c r="BB36" s="31"/>
      <c r="BC36" s="31"/>
      <c r="BD36" s="22"/>
      <c r="BE36" s="22"/>
      <c r="BF36" s="22"/>
      <c r="BG36" s="31"/>
    </row>
    <row r="37" spans="1:61" s="7" customFormat="1" ht="12" customHeight="1" x14ac:dyDescent="0.3">
      <c r="A37" s="22" t="s">
        <v>252</v>
      </c>
      <c r="B37" s="22" t="s">
        <v>995</v>
      </c>
      <c r="C37" s="22" t="s">
        <v>689</v>
      </c>
      <c r="D37" s="22" t="s">
        <v>1008</v>
      </c>
      <c r="E37" s="19" t="s">
        <v>42</v>
      </c>
      <c r="F37" s="22">
        <v>12.405446666666666</v>
      </c>
      <c r="G37" s="22">
        <v>143.76406249999999</v>
      </c>
      <c r="H37" s="22">
        <v>52.81110255592111</v>
      </c>
      <c r="I37" s="22">
        <v>0.561946129343042</v>
      </c>
      <c r="J37" s="22">
        <v>16.495712193761754</v>
      </c>
      <c r="K37" s="22">
        <v>6.6442814947786371</v>
      </c>
      <c r="L37" s="22">
        <v>0.12586267400795759</v>
      </c>
      <c r="M37" s="22">
        <v>8.9545433333458586</v>
      </c>
      <c r="N37" s="22">
        <v>12.254793278698898</v>
      </c>
      <c r="O37" s="22">
        <v>1.8913523437291833</v>
      </c>
      <c r="P37" s="22">
        <v>0.20609891003316982</v>
      </c>
      <c r="Q37" s="22">
        <v>5.4307086380386956E-2</v>
      </c>
      <c r="R37" s="22">
        <f t="shared" si="4"/>
        <v>100</v>
      </c>
      <c r="S37" s="22">
        <v>1.9221846069723778</v>
      </c>
      <c r="T37" s="22">
        <v>55.641503071141614</v>
      </c>
      <c r="U37" s="22">
        <v>963.37419606063997</v>
      </c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31"/>
      <c r="BC37" s="31"/>
      <c r="BD37" s="22"/>
      <c r="BE37" s="22"/>
      <c r="BF37" s="22"/>
      <c r="BG37" s="31"/>
    </row>
    <row r="38" spans="1:61" s="7" customFormat="1" ht="12" customHeight="1" x14ac:dyDescent="0.3">
      <c r="A38" s="22" t="s">
        <v>252</v>
      </c>
      <c r="B38" s="22" t="s">
        <v>996</v>
      </c>
      <c r="C38" s="22" t="s">
        <v>689</v>
      </c>
      <c r="D38" s="22" t="s">
        <v>1008</v>
      </c>
      <c r="E38" s="19" t="s">
        <v>42</v>
      </c>
      <c r="F38" s="22">
        <v>12.405446666666666</v>
      </c>
      <c r="G38" s="22">
        <v>143.76406249999999</v>
      </c>
      <c r="H38" s="22">
        <v>51.325070660789876</v>
      </c>
      <c r="I38" s="22">
        <v>0.41030171186271752</v>
      </c>
      <c r="J38" s="22">
        <v>16.778461215080664</v>
      </c>
      <c r="K38" s="22">
        <v>6.523304205301959</v>
      </c>
      <c r="L38" s="22">
        <v>0.13366549980124912</v>
      </c>
      <c r="M38" s="22">
        <v>9.7467052477545071</v>
      </c>
      <c r="N38" s="22">
        <v>13.686416658402017</v>
      </c>
      <c r="O38" s="22">
        <v>1.2069635993655949</v>
      </c>
      <c r="P38" s="22">
        <v>0.15867325828473167</v>
      </c>
      <c r="Q38" s="22">
        <v>3.0437943356711603E-2</v>
      </c>
      <c r="R38" s="22">
        <f t="shared" si="4"/>
        <v>100.00000000000003</v>
      </c>
      <c r="S38" s="22">
        <v>2.0150645813074179</v>
      </c>
      <c r="T38" s="22">
        <v>80.033072531841057</v>
      </c>
      <c r="U38" s="22">
        <v>848.00322573898973</v>
      </c>
      <c r="V38" s="22"/>
      <c r="W38" s="22">
        <v>2.7489954602246804</v>
      </c>
      <c r="X38" s="22">
        <v>0.60720597436878598</v>
      </c>
      <c r="Y38" s="22">
        <v>100.94765920700365</v>
      </c>
      <c r="Z38" s="22">
        <v>8.9338600026965072</v>
      </c>
      <c r="AA38" s="22">
        <v>0.73356801142175521</v>
      </c>
      <c r="AB38" s="22">
        <v>26.349668920429796</v>
      </c>
      <c r="AC38" s="22">
        <v>1.1252180824015352</v>
      </c>
      <c r="AD38" s="27">
        <v>2.7565059110273387</v>
      </c>
      <c r="AE38" s="27">
        <v>0.50563365037698327</v>
      </c>
      <c r="AF38" s="27">
        <v>2.8996561799874936</v>
      </c>
      <c r="AG38" s="27">
        <v>1.1231980900520535</v>
      </c>
      <c r="AH38" s="27">
        <v>0.457040567233578</v>
      </c>
      <c r="AI38" s="27">
        <v>0.27288221378484062</v>
      </c>
      <c r="AJ38" s="22">
        <v>1.4907060891023431</v>
      </c>
      <c r="AK38" s="22">
        <v>1.8247877858000772</v>
      </c>
      <c r="AL38" s="22"/>
      <c r="AM38" s="22">
        <v>1.2895772559488061</v>
      </c>
      <c r="AN38" s="22">
        <v>0.17129658196755942</v>
      </c>
      <c r="AO38" s="22">
        <v>1.1011007629066747</v>
      </c>
      <c r="AP38" s="22"/>
      <c r="AQ38" s="22">
        <v>0.70029000335542124</v>
      </c>
      <c r="AR38" s="22">
        <v>6.2412965799994058E-2</v>
      </c>
      <c r="AS38" s="22">
        <v>0.48502910242702646</v>
      </c>
      <c r="AT38" s="22">
        <v>3.4124201139192997E-2</v>
      </c>
      <c r="AU38" s="22">
        <v>2.1498053307466219E-2</v>
      </c>
      <c r="AV38" s="22">
        <f t="shared" ref="AV38:AV45" si="8">X38/AT38</f>
        <v>17.793998221144754</v>
      </c>
      <c r="AW38" s="22">
        <f t="shared" si="7"/>
        <v>772.16954656166752</v>
      </c>
      <c r="AX38" s="22">
        <f t="shared" ref="AX38:AX51" si="9">W38/AT38</f>
        <v>80.558529385391239</v>
      </c>
      <c r="AY38" s="22">
        <f t="shared" ref="AY38:AY51" si="10">AB38/AA38</f>
        <v>35.919871791247452</v>
      </c>
      <c r="AZ38" s="22">
        <f>S38*10^4/AD38</f>
        <v>7310.2131696732395</v>
      </c>
      <c r="BA38" s="22">
        <f t="shared" ref="BA38:BA51" si="11">AT38/AA38</f>
        <v>4.6518115032109467E-2</v>
      </c>
      <c r="BB38" s="31"/>
      <c r="BC38" s="31"/>
      <c r="BD38" s="22"/>
      <c r="BE38" s="22"/>
      <c r="BF38" s="22"/>
      <c r="BG38" s="31"/>
    </row>
    <row r="39" spans="1:61" ht="13.5" customHeight="1" x14ac:dyDescent="0.3">
      <c r="A39" s="22" t="s">
        <v>962</v>
      </c>
      <c r="B39" s="22" t="s">
        <v>987</v>
      </c>
      <c r="C39" s="22" t="s">
        <v>689</v>
      </c>
      <c r="D39" s="22" t="s">
        <v>1008</v>
      </c>
      <c r="E39" s="19" t="s">
        <v>611</v>
      </c>
      <c r="F39" s="22">
        <v>12.1083725</v>
      </c>
      <c r="G39" s="22">
        <v>143.8588475</v>
      </c>
      <c r="H39" s="22">
        <v>51.02</v>
      </c>
      <c r="I39" s="22">
        <v>0.67</v>
      </c>
      <c r="J39" s="22">
        <v>16.13</v>
      </c>
      <c r="K39" s="22">
        <v>7.56</v>
      </c>
      <c r="L39" s="22">
        <v>0.14000000000000001</v>
      </c>
      <c r="M39" s="22">
        <v>8.0500000000000007</v>
      </c>
      <c r="N39" s="22">
        <v>13.05</v>
      </c>
      <c r="O39" s="22">
        <v>2.2000000000000002</v>
      </c>
      <c r="P39" s="22">
        <v>0.27</v>
      </c>
      <c r="Q39" s="22">
        <v>7.0000000000000007E-2</v>
      </c>
      <c r="R39" s="22">
        <v>100</v>
      </c>
      <c r="W39" s="22">
        <v>3.87</v>
      </c>
      <c r="X39" s="22">
        <v>0.1</v>
      </c>
      <c r="Y39" s="22">
        <v>187.13</v>
      </c>
      <c r="Z39" s="22">
        <v>16.920000000000002</v>
      </c>
      <c r="AA39" s="22">
        <v>1.04</v>
      </c>
      <c r="AB39" s="22">
        <v>44.72</v>
      </c>
      <c r="AC39" s="22">
        <v>2.35</v>
      </c>
      <c r="AD39" s="22">
        <v>6.32</v>
      </c>
      <c r="AE39" s="22">
        <v>0.91</v>
      </c>
      <c r="AF39" s="22">
        <v>4.92</v>
      </c>
      <c r="AG39" s="22">
        <v>1.64</v>
      </c>
      <c r="AH39" s="22">
        <v>0.65</v>
      </c>
      <c r="AI39" s="22">
        <v>2.14</v>
      </c>
      <c r="AJ39" s="22">
        <v>0.4</v>
      </c>
      <c r="AK39" s="22">
        <v>2.5299999999999998</v>
      </c>
      <c r="AL39" s="22">
        <v>0.56000000000000005</v>
      </c>
      <c r="AM39" s="22">
        <v>1.62</v>
      </c>
      <c r="AN39" s="22">
        <v>0.24</v>
      </c>
      <c r="AO39" s="22">
        <v>1.57</v>
      </c>
      <c r="AP39" s="22">
        <v>0.24</v>
      </c>
      <c r="AQ39" s="22">
        <v>1.07</v>
      </c>
      <c r="AR39" s="22">
        <v>7.0000000000000007E-2</v>
      </c>
      <c r="AS39" s="22">
        <v>0.76</v>
      </c>
      <c r="AT39" s="22">
        <v>0.16</v>
      </c>
      <c r="AU39" s="22">
        <v>7.0000000000000007E-2</v>
      </c>
      <c r="AV39" s="22">
        <f t="shared" si="8"/>
        <v>0.625</v>
      </c>
      <c r="AW39" s="22">
        <f>AB39/AT39</f>
        <v>279.5</v>
      </c>
      <c r="AX39" s="22">
        <f t="shared" si="9"/>
        <v>24.1875</v>
      </c>
      <c r="AY39" s="22">
        <f t="shared" si="10"/>
        <v>43</v>
      </c>
      <c r="BA39" s="22">
        <f t="shared" si="11"/>
        <v>0.15384615384615385</v>
      </c>
      <c r="BB39" s="31">
        <v>0.70320459999999996</v>
      </c>
      <c r="BC39" s="31">
        <v>0.51311300000000004</v>
      </c>
      <c r="BD39" s="22">
        <v>18.702277389999999</v>
      </c>
      <c r="BE39" s="22">
        <v>15.54715768</v>
      </c>
      <c r="BF39" s="22">
        <v>38.32786514</v>
      </c>
      <c r="BG39" s="31">
        <v>0.28325040000000001</v>
      </c>
      <c r="BH39" s="7"/>
      <c r="BI39" s="7"/>
    </row>
    <row r="40" spans="1:61" x14ac:dyDescent="0.3">
      <c r="A40" s="22" t="s">
        <v>962</v>
      </c>
      <c r="B40" s="22" t="s">
        <v>988</v>
      </c>
      <c r="C40" s="22" t="s">
        <v>689</v>
      </c>
      <c r="D40" s="22" t="s">
        <v>1008</v>
      </c>
      <c r="E40" s="19" t="s">
        <v>611</v>
      </c>
      <c r="F40" s="22">
        <v>12.193835833333333</v>
      </c>
      <c r="G40" s="22">
        <v>143.90659583333334</v>
      </c>
      <c r="H40" s="22">
        <v>51.9</v>
      </c>
      <c r="I40" s="22">
        <v>1.04</v>
      </c>
      <c r="J40" s="22">
        <v>17.37</v>
      </c>
      <c r="K40" s="22">
        <v>8.3800000000000008</v>
      </c>
      <c r="L40" s="22">
        <v>0.15</v>
      </c>
      <c r="M40" s="22">
        <v>6.54</v>
      </c>
      <c r="N40" s="22">
        <v>11.15</v>
      </c>
      <c r="O40" s="22">
        <v>2.93</v>
      </c>
      <c r="P40" s="22">
        <v>0.42</v>
      </c>
      <c r="Q40" s="22">
        <v>0.14000000000000001</v>
      </c>
      <c r="R40" s="22">
        <v>100</v>
      </c>
      <c r="W40" s="22">
        <v>5.41</v>
      </c>
      <c r="X40" s="22">
        <v>0.09</v>
      </c>
      <c r="Y40" s="22">
        <v>253.16</v>
      </c>
      <c r="Z40" s="22">
        <v>21.64</v>
      </c>
      <c r="AA40" s="22">
        <v>2.5</v>
      </c>
      <c r="AB40" s="22">
        <v>54.57</v>
      </c>
      <c r="AC40" s="22">
        <v>4.38</v>
      </c>
      <c r="AD40" s="22">
        <v>11.11</v>
      </c>
      <c r="AE40" s="22">
        <v>1.84</v>
      </c>
      <c r="AF40" s="22">
        <v>8.9</v>
      </c>
      <c r="AG40" s="22">
        <v>2.64</v>
      </c>
      <c r="AI40" s="22">
        <v>3.39</v>
      </c>
      <c r="AJ40" s="22">
        <v>0.6</v>
      </c>
      <c r="AK40" s="22">
        <v>3.74</v>
      </c>
      <c r="AL40" s="22">
        <v>0.8</v>
      </c>
      <c r="AM40" s="22">
        <v>2.2400000000000002</v>
      </c>
      <c r="AN40" s="22">
        <v>0.34</v>
      </c>
      <c r="AO40" s="22">
        <v>2.14</v>
      </c>
      <c r="AP40" s="22">
        <v>0.33</v>
      </c>
      <c r="AQ40" s="22">
        <v>1.92</v>
      </c>
      <c r="AR40" s="22">
        <v>0.16</v>
      </c>
      <c r="AS40" s="22">
        <v>0.94</v>
      </c>
      <c r="AT40" s="22">
        <v>0.38</v>
      </c>
      <c r="AU40" s="22">
        <v>0.15</v>
      </c>
      <c r="AV40" s="22">
        <f t="shared" si="8"/>
        <v>0.23684210526315788</v>
      </c>
      <c r="AW40" s="22">
        <f t="shared" ref="AW40:AW48" si="12">AB40/AT40</f>
        <v>143.60526315789474</v>
      </c>
      <c r="AX40" s="22">
        <f t="shared" si="9"/>
        <v>14.236842105263158</v>
      </c>
      <c r="AY40" s="22">
        <f t="shared" si="10"/>
        <v>21.827999999999999</v>
      </c>
      <c r="BA40" s="22">
        <f t="shared" si="11"/>
        <v>0.152</v>
      </c>
      <c r="BB40" s="31">
        <v>0.70314840000000001</v>
      </c>
      <c r="BC40" s="31">
        <v>0.51308699999999996</v>
      </c>
      <c r="BD40" s="22">
        <v>18.653681129999999</v>
      </c>
      <c r="BE40" s="22">
        <v>15.53843754</v>
      </c>
      <c r="BF40" s="22">
        <v>38.27791809</v>
      </c>
      <c r="BG40" s="31">
        <v>0.2832286</v>
      </c>
      <c r="BH40" s="7"/>
      <c r="BI40" s="7"/>
    </row>
    <row r="41" spans="1:61" x14ac:dyDescent="0.3">
      <c r="A41" s="22" t="s">
        <v>962</v>
      </c>
      <c r="B41" s="22" t="s">
        <v>989</v>
      </c>
      <c r="C41" s="22" t="s">
        <v>689</v>
      </c>
      <c r="D41" s="22" t="s">
        <v>1008</v>
      </c>
      <c r="E41" s="19" t="s">
        <v>611</v>
      </c>
      <c r="F41" s="22">
        <v>12.07</v>
      </c>
      <c r="G41" s="22">
        <v>144.02000000000001</v>
      </c>
      <c r="H41" s="22">
        <v>53.62</v>
      </c>
      <c r="I41" s="22">
        <v>0.78</v>
      </c>
      <c r="J41" s="22">
        <v>16.73</v>
      </c>
      <c r="K41" s="22">
        <v>7.84</v>
      </c>
      <c r="L41" s="22">
        <v>0.13</v>
      </c>
      <c r="M41" s="22">
        <v>6.85</v>
      </c>
      <c r="N41" s="22">
        <v>9.92</v>
      </c>
      <c r="O41" s="22">
        <v>3.85</v>
      </c>
      <c r="P41" s="22">
        <v>0.17</v>
      </c>
      <c r="Q41" s="22">
        <v>0.09</v>
      </c>
      <c r="R41" s="22">
        <v>100</v>
      </c>
      <c r="W41" s="22">
        <v>3.05</v>
      </c>
      <c r="X41" s="22">
        <v>0.17</v>
      </c>
      <c r="Y41" s="22">
        <v>190.46</v>
      </c>
      <c r="Z41" s="22">
        <v>18.16</v>
      </c>
      <c r="AA41" s="22">
        <v>2.39</v>
      </c>
      <c r="AB41" s="22">
        <v>22.73</v>
      </c>
      <c r="AC41" s="22">
        <v>2.25</v>
      </c>
      <c r="AD41" s="22">
        <v>6.41</v>
      </c>
      <c r="AE41" s="22">
        <v>1.1200000000000001</v>
      </c>
      <c r="AF41" s="22">
        <v>5.79</v>
      </c>
      <c r="AG41" s="22">
        <v>1.9</v>
      </c>
      <c r="AH41" s="22">
        <v>0.74</v>
      </c>
      <c r="AI41" s="22">
        <v>2.64</v>
      </c>
      <c r="AJ41" s="22">
        <v>0.48</v>
      </c>
      <c r="AK41" s="22">
        <v>3.07</v>
      </c>
      <c r="AL41" s="22">
        <v>0.66</v>
      </c>
      <c r="AM41" s="22">
        <v>1.84</v>
      </c>
      <c r="AN41" s="22">
        <v>0.28000000000000003</v>
      </c>
      <c r="AO41" s="22">
        <v>1.75</v>
      </c>
      <c r="AP41" s="22">
        <v>0.27</v>
      </c>
      <c r="AQ41" s="22">
        <v>1.33</v>
      </c>
      <c r="AR41" s="22">
        <v>0.16</v>
      </c>
      <c r="AS41" s="22">
        <v>0.14000000000000001</v>
      </c>
      <c r="AT41" s="22">
        <v>0.16</v>
      </c>
      <c r="AU41" s="22">
        <v>0.04</v>
      </c>
      <c r="AV41" s="22">
        <f t="shared" si="8"/>
        <v>1.0625</v>
      </c>
      <c r="AW41" s="22">
        <f t="shared" si="12"/>
        <v>142.0625</v>
      </c>
      <c r="AX41" s="22">
        <f t="shared" si="9"/>
        <v>19.0625</v>
      </c>
      <c r="AY41" s="22">
        <f t="shared" si="10"/>
        <v>9.510460251046025</v>
      </c>
      <c r="BA41" s="22">
        <f t="shared" si="11"/>
        <v>6.6945606694560664E-2</v>
      </c>
      <c r="BB41" s="31">
        <v>0.70327680000000004</v>
      </c>
      <c r="BC41" s="31">
        <v>0.51314899999999997</v>
      </c>
      <c r="BD41" s="22">
        <v>18.465916450000002</v>
      </c>
      <c r="BE41" s="22">
        <v>15.52546602</v>
      </c>
      <c r="BF41" s="22">
        <v>38.130710229999998</v>
      </c>
      <c r="BG41" s="31">
        <v>0.28328920000000002</v>
      </c>
      <c r="BH41" s="7"/>
      <c r="BI41" s="7"/>
    </row>
    <row r="42" spans="1:61" x14ac:dyDescent="0.3">
      <c r="A42" s="22" t="s">
        <v>962</v>
      </c>
      <c r="B42" s="22" t="s">
        <v>981</v>
      </c>
      <c r="C42" s="22" t="s">
        <v>689</v>
      </c>
      <c r="D42" s="22" t="s">
        <v>1008</v>
      </c>
      <c r="E42" s="19" t="s">
        <v>611</v>
      </c>
      <c r="F42" s="22">
        <v>12.4</v>
      </c>
      <c r="G42" s="22">
        <v>143.76</v>
      </c>
      <c r="H42" s="22">
        <v>50.85</v>
      </c>
      <c r="I42" s="22">
        <v>0.36</v>
      </c>
      <c r="J42" s="22">
        <v>16</v>
      </c>
      <c r="K42" s="22">
        <v>6.84</v>
      </c>
      <c r="L42" s="22">
        <v>0.13</v>
      </c>
      <c r="M42" s="22">
        <v>10.220000000000001</v>
      </c>
      <c r="N42" s="22">
        <v>14.3</v>
      </c>
      <c r="O42" s="22">
        <v>1.1000000000000001</v>
      </c>
      <c r="P42" s="22">
        <v>0.15</v>
      </c>
      <c r="Q42" s="22">
        <v>0.03</v>
      </c>
      <c r="R42" s="22">
        <v>100</v>
      </c>
      <c r="W42" s="22">
        <v>2.02</v>
      </c>
      <c r="X42" s="22">
        <v>0.06</v>
      </c>
      <c r="Y42" s="22">
        <v>91.33</v>
      </c>
      <c r="Z42" s="22">
        <v>9.42</v>
      </c>
      <c r="AA42" s="22">
        <v>0.38</v>
      </c>
      <c r="AB42" s="22">
        <v>14.03</v>
      </c>
      <c r="AC42" s="22">
        <v>0.62</v>
      </c>
      <c r="AD42" s="22">
        <v>1.64</v>
      </c>
      <c r="AE42" s="22">
        <v>0.34</v>
      </c>
      <c r="AF42" s="22">
        <v>1.93</v>
      </c>
      <c r="AG42" s="22">
        <v>0.79</v>
      </c>
      <c r="AI42" s="22">
        <v>1.26</v>
      </c>
      <c r="AJ42" s="22">
        <v>0.24</v>
      </c>
      <c r="AK42" s="22">
        <v>1.62</v>
      </c>
      <c r="AL42" s="22">
        <v>0.36</v>
      </c>
      <c r="AM42" s="22">
        <v>1.03</v>
      </c>
      <c r="AN42" s="22">
        <v>0.16</v>
      </c>
      <c r="AO42" s="22">
        <v>1.03</v>
      </c>
      <c r="AP42" s="22">
        <v>0.16</v>
      </c>
      <c r="AQ42" s="22">
        <v>0.5</v>
      </c>
      <c r="AR42" s="22">
        <v>0.03</v>
      </c>
      <c r="AS42" s="22">
        <v>0.35</v>
      </c>
      <c r="AT42" s="22">
        <v>0.04</v>
      </c>
      <c r="AU42" s="22">
        <v>0.03</v>
      </c>
      <c r="AV42" s="22">
        <f t="shared" si="8"/>
        <v>1.5</v>
      </c>
      <c r="AW42" s="22">
        <f t="shared" si="12"/>
        <v>350.75</v>
      </c>
      <c r="AX42" s="22">
        <f t="shared" si="9"/>
        <v>50.5</v>
      </c>
      <c r="AY42" s="22">
        <f t="shared" si="10"/>
        <v>36.921052631578945</v>
      </c>
      <c r="BA42" s="22">
        <f t="shared" si="11"/>
        <v>0.10526315789473684</v>
      </c>
      <c r="BB42" s="31">
        <v>0.70321800000000001</v>
      </c>
      <c r="BC42" s="31">
        <v>0.51309700000000003</v>
      </c>
      <c r="BD42" s="22">
        <v>18.91466716</v>
      </c>
      <c r="BE42" s="22">
        <v>15.54383559</v>
      </c>
      <c r="BF42" s="22">
        <v>38.408183530000002</v>
      </c>
      <c r="BG42" s="31">
        <v>0.28321039999999997</v>
      </c>
      <c r="BH42" s="7"/>
      <c r="BI42" s="7"/>
    </row>
    <row r="43" spans="1:61" x14ac:dyDescent="0.3">
      <c r="A43" s="22" t="s">
        <v>961</v>
      </c>
      <c r="B43" s="22" t="s">
        <v>965</v>
      </c>
      <c r="C43" s="22" t="s">
        <v>689</v>
      </c>
      <c r="D43" s="22" t="s">
        <v>1008</v>
      </c>
      <c r="E43" s="19" t="s">
        <v>611</v>
      </c>
      <c r="F43" s="20">
        <v>12.26</v>
      </c>
      <c r="G43" s="20">
        <v>143.81</v>
      </c>
      <c r="H43" s="22">
        <v>55.61</v>
      </c>
      <c r="I43" s="22">
        <v>0.85</v>
      </c>
      <c r="J43" s="22">
        <v>15.58</v>
      </c>
      <c r="K43" s="22">
        <v>10.61</v>
      </c>
      <c r="L43" s="22">
        <v>0.19</v>
      </c>
      <c r="M43" s="22">
        <v>4.6500000000000004</v>
      </c>
      <c r="N43" s="22">
        <v>9.1300000000000008</v>
      </c>
      <c r="O43" s="22">
        <v>2.65</v>
      </c>
      <c r="P43" s="22">
        <v>0.64</v>
      </c>
      <c r="Q43" s="22">
        <v>0.09</v>
      </c>
      <c r="R43" s="22">
        <v>100</v>
      </c>
      <c r="W43" s="22">
        <v>9.48</v>
      </c>
      <c r="X43" s="22">
        <v>0.22</v>
      </c>
      <c r="Y43" s="22">
        <v>149.9</v>
      </c>
      <c r="Z43" s="22">
        <v>23.91</v>
      </c>
      <c r="AA43" s="22">
        <v>1.35</v>
      </c>
      <c r="AB43" s="22">
        <v>58.06</v>
      </c>
      <c r="AC43" s="22">
        <v>2.42</v>
      </c>
      <c r="AD43" s="22">
        <v>6.56</v>
      </c>
      <c r="AE43" s="22">
        <v>1.1599999999999999</v>
      </c>
      <c r="AF43" s="22">
        <v>6.29</v>
      </c>
      <c r="AG43" s="22">
        <v>2.23</v>
      </c>
      <c r="AH43" s="22">
        <v>0.82</v>
      </c>
      <c r="AI43" s="22">
        <v>3.27</v>
      </c>
      <c r="AJ43" s="22">
        <v>0.57999999999999996</v>
      </c>
      <c r="AK43" s="22">
        <v>3.92</v>
      </c>
      <c r="AL43" s="22">
        <v>0.86</v>
      </c>
      <c r="AM43" s="22">
        <v>2.44</v>
      </c>
      <c r="AN43" s="22">
        <v>0.38</v>
      </c>
      <c r="AO43" s="22">
        <v>2.5099999999999998</v>
      </c>
      <c r="AP43" s="22">
        <v>0.39</v>
      </c>
      <c r="AQ43" s="22">
        <v>1.63</v>
      </c>
      <c r="AR43" s="22">
        <v>0.09</v>
      </c>
      <c r="AS43" s="22">
        <v>0.93</v>
      </c>
      <c r="AT43" s="22">
        <v>0.22</v>
      </c>
      <c r="AU43" s="22">
        <v>0.15</v>
      </c>
      <c r="AV43" s="22">
        <f t="shared" si="8"/>
        <v>1</v>
      </c>
      <c r="AW43" s="22">
        <f t="shared" si="12"/>
        <v>263.90909090909093</v>
      </c>
      <c r="AX43" s="22">
        <f t="shared" si="9"/>
        <v>43.090909090909093</v>
      </c>
      <c r="AY43" s="22">
        <f t="shared" si="10"/>
        <v>43.007407407407406</v>
      </c>
      <c r="BA43" s="22">
        <f t="shared" si="11"/>
        <v>0.16296296296296295</v>
      </c>
      <c r="BB43" s="31">
        <v>0.70334920000000001</v>
      </c>
      <c r="BC43" s="31">
        <v>0.51306300000000005</v>
      </c>
      <c r="BD43" s="22">
        <v>19.020464100000002</v>
      </c>
      <c r="BE43" s="22">
        <v>15.55412362</v>
      </c>
      <c r="BF43" s="22">
        <v>38.48743116</v>
      </c>
      <c r="BG43" s="31">
        <v>0.28318579999999999</v>
      </c>
      <c r="BH43" s="7"/>
      <c r="BI43" s="7"/>
    </row>
    <row r="44" spans="1:61" x14ac:dyDescent="0.3">
      <c r="A44" s="22" t="s">
        <v>961</v>
      </c>
      <c r="B44" s="22" t="s">
        <v>966</v>
      </c>
      <c r="C44" s="22" t="s">
        <v>689</v>
      </c>
      <c r="D44" s="22" t="s">
        <v>1008</v>
      </c>
      <c r="E44" s="19" t="s">
        <v>611</v>
      </c>
      <c r="F44" s="20">
        <v>12.33</v>
      </c>
      <c r="G44" s="20">
        <v>143.71</v>
      </c>
      <c r="H44" s="22">
        <v>55.9</v>
      </c>
      <c r="I44" s="22">
        <v>0.93</v>
      </c>
      <c r="J44" s="22">
        <v>15.48</v>
      </c>
      <c r="K44" s="22">
        <v>10.85</v>
      </c>
      <c r="L44" s="22">
        <v>0.21</v>
      </c>
      <c r="M44" s="22">
        <v>4.4400000000000004</v>
      </c>
      <c r="N44" s="22">
        <v>8.85</v>
      </c>
      <c r="O44" s="22">
        <v>2.97</v>
      </c>
      <c r="P44" s="22">
        <v>0.28999999999999998</v>
      </c>
      <c r="Q44" s="22">
        <v>0.09</v>
      </c>
      <c r="R44" s="22">
        <v>100</v>
      </c>
      <c r="W44" s="22">
        <v>4.54</v>
      </c>
      <c r="X44" s="22">
        <v>0.2</v>
      </c>
      <c r="Y44" s="22">
        <v>155.22999999999999</v>
      </c>
      <c r="Z44" s="22">
        <v>26.07</v>
      </c>
      <c r="AA44" s="22">
        <v>1.55</v>
      </c>
      <c r="AB44" s="22">
        <v>56.83</v>
      </c>
      <c r="AC44" s="22">
        <v>3.3</v>
      </c>
      <c r="AD44" s="22">
        <v>8.9700000000000006</v>
      </c>
      <c r="AE44" s="22">
        <v>1.44</v>
      </c>
      <c r="AF44" s="22">
        <v>7.5</v>
      </c>
      <c r="AG44" s="22">
        <v>2.5499999999999998</v>
      </c>
      <c r="AH44" s="22">
        <v>0.94</v>
      </c>
      <c r="AI44" s="22">
        <v>3.6</v>
      </c>
      <c r="AJ44" s="22">
        <v>0.64</v>
      </c>
      <c r="AK44" s="22">
        <v>4.25</v>
      </c>
      <c r="AL44" s="22">
        <v>0.94</v>
      </c>
      <c r="AM44" s="22">
        <v>2.64</v>
      </c>
      <c r="AN44" s="22">
        <v>0.41</v>
      </c>
      <c r="AO44" s="22">
        <v>2.7</v>
      </c>
      <c r="AP44" s="22">
        <v>0.42</v>
      </c>
      <c r="AQ44" s="22">
        <v>1.84</v>
      </c>
      <c r="AR44" s="22">
        <v>0.09</v>
      </c>
      <c r="AS44" s="22">
        <v>1.28</v>
      </c>
      <c r="AT44" s="22">
        <v>0.31</v>
      </c>
      <c r="AU44" s="22">
        <v>0.15</v>
      </c>
      <c r="AV44" s="22">
        <f t="shared" si="8"/>
        <v>0.64516129032258074</v>
      </c>
      <c r="AW44" s="22">
        <f t="shared" si="12"/>
        <v>183.32258064516128</v>
      </c>
      <c r="AX44" s="22">
        <f t="shared" si="9"/>
        <v>14.64516129032258</v>
      </c>
      <c r="AY44" s="22">
        <f t="shared" si="10"/>
        <v>36.664516129032258</v>
      </c>
      <c r="BA44" s="22">
        <f t="shared" si="11"/>
        <v>0.19999999999999998</v>
      </c>
      <c r="BB44" s="31">
        <v>0.70332220000000001</v>
      </c>
      <c r="BC44" s="31">
        <v>0.51307199999999997</v>
      </c>
      <c r="BD44" s="22">
        <v>18.914433070000001</v>
      </c>
      <c r="BE44" s="22">
        <v>15.546589409999999</v>
      </c>
      <c r="BF44" s="22">
        <v>38.412030559999998</v>
      </c>
      <c r="BG44" s="31">
        <v>0.28318680000000002</v>
      </c>
      <c r="BH44" s="7"/>
      <c r="BI44" s="7"/>
    </row>
    <row r="45" spans="1:61" x14ac:dyDescent="0.3">
      <c r="A45" s="22" t="s">
        <v>961</v>
      </c>
      <c r="B45" s="22" t="s">
        <v>420</v>
      </c>
      <c r="C45" s="22" t="s">
        <v>689</v>
      </c>
      <c r="D45" s="22" t="s">
        <v>1008</v>
      </c>
      <c r="E45" s="19" t="s">
        <v>611</v>
      </c>
      <c r="F45" s="20">
        <v>12.36</v>
      </c>
      <c r="G45" s="20">
        <v>143.68</v>
      </c>
      <c r="H45" s="22">
        <v>53.38</v>
      </c>
      <c r="I45" s="22">
        <v>0.62</v>
      </c>
      <c r="J45" s="22">
        <v>16.14</v>
      </c>
      <c r="K45" s="22">
        <v>9.5399999999999991</v>
      </c>
      <c r="L45" s="22">
        <v>0.18</v>
      </c>
      <c r="M45" s="22">
        <v>6.25</v>
      </c>
      <c r="N45" s="22">
        <v>11.49</v>
      </c>
      <c r="O45" s="22">
        <v>2.0099999999999998</v>
      </c>
      <c r="P45" s="22">
        <v>0.35</v>
      </c>
      <c r="Q45" s="22">
        <v>0.04</v>
      </c>
      <c r="R45" s="22">
        <v>100</v>
      </c>
      <c r="W45" s="22">
        <v>4.92</v>
      </c>
      <c r="X45" s="22">
        <v>0.11</v>
      </c>
      <c r="Y45" s="22">
        <v>136.74</v>
      </c>
      <c r="Z45" s="22">
        <v>15.98</v>
      </c>
      <c r="AA45" s="22">
        <v>0.52</v>
      </c>
      <c r="AB45" s="22">
        <v>33.33</v>
      </c>
      <c r="AC45" s="22">
        <v>1.44</v>
      </c>
      <c r="AD45" s="22">
        <v>3.77</v>
      </c>
      <c r="AE45" s="22">
        <v>0.7</v>
      </c>
      <c r="AF45" s="22">
        <v>3.87</v>
      </c>
      <c r="AG45" s="22">
        <v>1.42</v>
      </c>
      <c r="AH45" s="22">
        <v>0.56999999999999995</v>
      </c>
      <c r="AI45" s="22">
        <v>2.17</v>
      </c>
      <c r="AJ45" s="22">
        <v>0.39</v>
      </c>
      <c r="AK45" s="22">
        <v>2.64</v>
      </c>
      <c r="AL45" s="22">
        <v>0.59</v>
      </c>
      <c r="AM45" s="22">
        <v>1.67</v>
      </c>
      <c r="AN45" s="22">
        <v>0.26</v>
      </c>
      <c r="AO45" s="22">
        <v>1.73</v>
      </c>
      <c r="AP45" s="22">
        <v>0.27</v>
      </c>
      <c r="AQ45" s="22">
        <v>0.98</v>
      </c>
      <c r="AR45" s="22">
        <v>0.04</v>
      </c>
      <c r="AS45" s="22">
        <v>0.63</v>
      </c>
      <c r="AT45" s="22">
        <v>0.13</v>
      </c>
      <c r="AU45" s="22">
        <v>0.11</v>
      </c>
      <c r="AV45" s="22">
        <f t="shared" si="8"/>
        <v>0.84615384615384615</v>
      </c>
      <c r="AW45" s="22">
        <f t="shared" si="12"/>
        <v>256.38461538461536</v>
      </c>
      <c r="AX45" s="22">
        <f t="shared" si="9"/>
        <v>37.846153846153847</v>
      </c>
      <c r="AY45" s="22">
        <f t="shared" si="10"/>
        <v>64.09615384615384</v>
      </c>
      <c r="BA45" s="22">
        <f t="shared" si="11"/>
        <v>0.25</v>
      </c>
      <c r="BB45" s="31">
        <v>0.70342899999999997</v>
      </c>
      <c r="BC45" s="31">
        <v>0.513073</v>
      </c>
      <c r="BD45" s="22">
        <v>18.80951735</v>
      </c>
      <c r="BE45" s="22">
        <v>15.552958540000001</v>
      </c>
      <c r="BF45" s="22">
        <v>38.334259959999997</v>
      </c>
      <c r="BG45" s="31">
        <v>0.28320620000000002</v>
      </c>
      <c r="BH45" s="7"/>
      <c r="BI45" s="7"/>
    </row>
    <row r="46" spans="1:61" x14ac:dyDescent="0.3">
      <c r="A46" s="22" t="s">
        <v>961</v>
      </c>
      <c r="B46" s="22" t="s">
        <v>967</v>
      </c>
      <c r="C46" s="22" t="s">
        <v>689</v>
      </c>
      <c r="D46" s="22" t="s">
        <v>1008</v>
      </c>
      <c r="E46" s="19" t="s">
        <v>611</v>
      </c>
      <c r="F46" s="20">
        <v>12.44</v>
      </c>
      <c r="G46" s="20">
        <v>143.66</v>
      </c>
      <c r="H46" s="22">
        <v>57.9</v>
      </c>
      <c r="I46" s="22">
        <v>1.02</v>
      </c>
      <c r="J46" s="22">
        <v>16.09</v>
      </c>
      <c r="K46" s="22">
        <v>9.8800000000000008</v>
      </c>
      <c r="L46" s="22">
        <v>0.18</v>
      </c>
      <c r="M46" s="22">
        <v>3.19</v>
      </c>
      <c r="N46" s="22">
        <v>7.59</v>
      </c>
      <c r="O46" s="22">
        <v>3.08</v>
      </c>
      <c r="P46" s="22">
        <v>0.95</v>
      </c>
      <c r="Q46" s="22">
        <v>0.12</v>
      </c>
      <c r="R46" s="22">
        <v>100</v>
      </c>
      <c r="W46" s="22">
        <v>11.61</v>
      </c>
      <c r="Y46" s="22">
        <v>158.83000000000001</v>
      </c>
      <c r="Z46" s="22">
        <v>28.92</v>
      </c>
      <c r="AA46" s="22">
        <v>1.73</v>
      </c>
      <c r="AB46" s="22">
        <v>74.56</v>
      </c>
      <c r="AC46" s="22">
        <v>3.32</v>
      </c>
      <c r="AD46" s="22">
        <v>8.92</v>
      </c>
      <c r="AE46" s="22">
        <v>1.58</v>
      </c>
      <c r="AF46" s="22">
        <v>8.14</v>
      </c>
      <c r="AG46" s="22">
        <v>2.76</v>
      </c>
      <c r="AH46" s="22">
        <v>1.01</v>
      </c>
      <c r="AI46" s="22">
        <v>3.88</v>
      </c>
      <c r="AJ46" s="22">
        <v>0.71</v>
      </c>
      <c r="AK46" s="22">
        <v>4.6399999999999997</v>
      </c>
      <c r="AL46" s="22">
        <v>1.02</v>
      </c>
      <c r="AM46" s="22">
        <v>2.94</v>
      </c>
      <c r="AO46" s="22">
        <v>2.95</v>
      </c>
      <c r="AP46" s="22">
        <v>0.46</v>
      </c>
      <c r="AQ46" s="22">
        <v>2.14</v>
      </c>
      <c r="AR46" s="22">
        <v>0.11</v>
      </c>
      <c r="AS46" s="22">
        <v>1.44</v>
      </c>
      <c r="AT46" s="22">
        <v>0.36</v>
      </c>
      <c r="AU46" s="22">
        <v>0.21</v>
      </c>
      <c r="AW46" s="22">
        <f t="shared" si="12"/>
        <v>207.11111111111111</v>
      </c>
      <c r="AX46" s="22">
        <f t="shared" si="9"/>
        <v>32.25</v>
      </c>
      <c r="AY46" s="22">
        <f t="shared" si="10"/>
        <v>43.098265895953759</v>
      </c>
      <c r="BA46" s="22">
        <f t="shared" si="11"/>
        <v>0.20809248554913296</v>
      </c>
      <c r="BB46" s="31">
        <v>0.70333619999999997</v>
      </c>
      <c r="BC46" s="31">
        <v>0.51307100000000005</v>
      </c>
      <c r="BD46" s="22">
        <v>19.017188709999999</v>
      </c>
      <c r="BE46" s="22">
        <v>15.55888603</v>
      </c>
      <c r="BF46" s="22">
        <v>38.496196189999999</v>
      </c>
      <c r="BG46" s="31">
        <v>0.28318880000000002</v>
      </c>
      <c r="BH46" s="7"/>
      <c r="BI46" s="7"/>
    </row>
    <row r="47" spans="1:61" x14ac:dyDescent="0.3">
      <c r="A47" s="22" t="s">
        <v>961</v>
      </c>
      <c r="B47" s="22" t="s">
        <v>422</v>
      </c>
      <c r="C47" s="22" t="s">
        <v>689</v>
      </c>
      <c r="D47" s="22" t="s">
        <v>1008</v>
      </c>
      <c r="E47" s="19" t="s">
        <v>611</v>
      </c>
      <c r="F47" s="20">
        <v>12.48</v>
      </c>
      <c r="G47" s="20">
        <v>143.72</v>
      </c>
      <c r="H47" s="22">
        <v>53.39</v>
      </c>
      <c r="I47" s="22">
        <v>0.67</v>
      </c>
      <c r="J47" s="22">
        <v>16.29</v>
      </c>
      <c r="K47" s="22">
        <v>8.41</v>
      </c>
      <c r="L47" s="22">
        <v>0.18</v>
      </c>
      <c r="M47" s="22">
        <v>6.64</v>
      </c>
      <c r="N47" s="22">
        <v>11.62</v>
      </c>
      <c r="O47" s="22">
        <v>2.34</v>
      </c>
      <c r="P47" s="22">
        <v>0.39</v>
      </c>
      <c r="Q47" s="22">
        <v>7.0000000000000007E-2</v>
      </c>
      <c r="R47" s="22">
        <v>100</v>
      </c>
      <c r="W47" s="22">
        <v>5.16</v>
      </c>
      <c r="Y47" s="22">
        <v>128.75</v>
      </c>
      <c r="Z47" s="22">
        <v>17.989999999999998</v>
      </c>
      <c r="AA47" s="22">
        <v>0.99</v>
      </c>
      <c r="AB47" s="22">
        <v>43.03</v>
      </c>
      <c r="AC47" s="22">
        <v>1.92</v>
      </c>
      <c r="AD47" s="22">
        <v>5.17</v>
      </c>
      <c r="AE47" s="22">
        <v>0.95</v>
      </c>
      <c r="AF47" s="22">
        <v>4.96</v>
      </c>
      <c r="AG47" s="22">
        <v>1.73</v>
      </c>
      <c r="AH47" s="22">
        <v>0.65</v>
      </c>
      <c r="AI47" s="22">
        <v>2.46</v>
      </c>
      <c r="AJ47" s="22">
        <v>0.45</v>
      </c>
      <c r="AK47" s="22">
        <v>2.98</v>
      </c>
      <c r="AL47" s="22">
        <v>0.65</v>
      </c>
      <c r="AM47" s="22">
        <v>1.87</v>
      </c>
      <c r="AO47" s="22">
        <v>1.86</v>
      </c>
      <c r="AP47" s="22">
        <v>0.28999999999999998</v>
      </c>
      <c r="AQ47" s="22">
        <v>1.29</v>
      </c>
      <c r="AR47" s="22">
        <v>7.0000000000000007E-2</v>
      </c>
      <c r="AS47" s="22">
        <v>0.92</v>
      </c>
      <c r="AT47" s="22">
        <v>0.17</v>
      </c>
      <c r="AU47" s="22">
        <v>0.11</v>
      </c>
      <c r="AW47" s="22">
        <f t="shared" si="12"/>
        <v>253.11764705882351</v>
      </c>
      <c r="AX47" s="22">
        <f t="shared" si="9"/>
        <v>30.352941176470587</v>
      </c>
      <c r="AY47" s="22">
        <f t="shared" si="10"/>
        <v>43.464646464646464</v>
      </c>
      <c r="BA47" s="22">
        <f t="shared" si="11"/>
        <v>0.17171717171717174</v>
      </c>
      <c r="BB47" s="31">
        <v>0.70340199999999997</v>
      </c>
      <c r="BC47" s="31">
        <v>0.51307499999999995</v>
      </c>
      <c r="BD47" s="22">
        <v>18.859786159999999</v>
      </c>
      <c r="BE47" s="22">
        <v>15.54386745</v>
      </c>
      <c r="BF47" s="22">
        <v>38.382186249999997</v>
      </c>
      <c r="BG47" s="31">
        <v>0.28320859999999998</v>
      </c>
      <c r="BH47" s="7"/>
      <c r="BI47" s="7"/>
    </row>
    <row r="48" spans="1:61" ht="15" customHeight="1" x14ac:dyDescent="0.3">
      <c r="A48" s="22" t="s">
        <v>961</v>
      </c>
      <c r="B48" s="22" t="s">
        <v>968</v>
      </c>
      <c r="C48" s="22" t="s">
        <v>689</v>
      </c>
      <c r="D48" s="22" t="s">
        <v>1008</v>
      </c>
      <c r="E48" s="19" t="s">
        <v>611</v>
      </c>
      <c r="F48" s="20">
        <v>12.26</v>
      </c>
      <c r="G48" s="20">
        <v>143.78</v>
      </c>
      <c r="H48" s="22">
        <v>53.8</v>
      </c>
      <c r="I48" s="22">
        <v>0.82</v>
      </c>
      <c r="J48" s="22">
        <v>17.73</v>
      </c>
      <c r="K48" s="22">
        <v>7.66</v>
      </c>
      <c r="L48" s="22">
        <v>0.13</v>
      </c>
      <c r="M48" s="22">
        <v>5.4</v>
      </c>
      <c r="N48" s="22">
        <v>10.76</v>
      </c>
      <c r="O48" s="22">
        <v>3.03</v>
      </c>
      <c r="P48" s="22">
        <v>0.59</v>
      </c>
      <c r="Q48" s="22">
        <v>0.09</v>
      </c>
      <c r="R48" s="22">
        <v>100</v>
      </c>
      <c r="W48" s="22">
        <v>9.6</v>
      </c>
      <c r="X48" s="22">
        <v>0.18</v>
      </c>
      <c r="Y48" s="22">
        <v>294.3</v>
      </c>
      <c r="Z48" s="22">
        <v>19.28</v>
      </c>
      <c r="AA48" s="22">
        <v>1.5</v>
      </c>
      <c r="AB48" s="22">
        <v>73.209999999999994</v>
      </c>
      <c r="AC48" s="22">
        <v>4.5199999999999996</v>
      </c>
      <c r="AD48" s="22">
        <v>11.28</v>
      </c>
      <c r="AE48" s="22">
        <v>1.85</v>
      </c>
      <c r="AF48" s="22">
        <v>8.7899999999999991</v>
      </c>
      <c r="AG48" s="22">
        <v>2.5</v>
      </c>
      <c r="AH48" s="22">
        <v>0.86</v>
      </c>
      <c r="AI48" s="22">
        <v>3.03</v>
      </c>
      <c r="AJ48" s="22">
        <v>0.53</v>
      </c>
      <c r="AK48" s="22">
        <v>3.29</v>
      </c>
      <c r="AL48" s="22">
        <v>0.71</v>
      </c>
      <c r="AM48" s="22">
        <v>1.99</v>
      </c>
      <c r="AO48" s="22">
        <v>1.92</v>
      </c>
      <c r="AP48" s="22">
        <v>0.3</v>
      </c>
      <c r="AQ48" s="22">
        <v>1.85</v>
      </c>
      <c r="AR48" s="22">
        <v>0.1</v>
      </c>
      <c r="AS48" s="22">
        <v>1.78</v>
      </c>
      <c r="AT48" s="22">
        <v>0.78</v>
      </c>
      <c r="AU48" s="22">
        <v>0.2</v>
      </c>
      <c r="AV48" s="22">
        <f>X48/AT48</f>
        <v>0.23076923076923075</v>
      </c>
      <c r="AW48" s="22">
        <f t="shared" si="12"/>
        <v>93.858974358974351</v>
      </c>
      <c r="AX48" s="22">
        <f t="shared" si="9"/>
        <v>12.307692307692307</v>
      </c>
      <c r="AY48" s="22">
        <f t="shared" si="10"/>
        <v>48.806666666666665</v>
      </c>
      <c r="BA48" s="22">
        <f t="shared" si="11"/>
        <v>0.52</v>
      </c>
      <c r="BB48" s="31">
        <v>0.70328800000000002</v>
      </c>
      <c r="BC48" s="31">
        <v>0.51307499999999995</v>
      </c>
      <c r="BD48" s="22">
        <v>18.828305740000001</v>
      </c>
      <c r="BE48" s="22">
        <v>15.56354324</v>
      </c>
      <c r="BF48" s="22">
        <v>38.361201940000001</v>
      </c>
      <c r="BG48" s="31">
        <v>0.28323500000000001</v>
      </c>
      <c r="BH48" s="7"/>
      <c r="BI48" s="7"/>
    </row>
    <row r="49" spans="1:61" x14ac:dyDescent="0.3">
      <c r="A49" s="20" t="s">
        <v>963</v>
      </c>
      <c r="B49" s="20" t="s">
        <v>984</v>
      </c>
      <c r="C49" s="20" t="s">
        <v>964</v>
      </c>
      <c r="D49" s="20" t="s">
        <v>1008</v>
      </c>
      <c r="E49" s="19" t="s">
        <v>611</v>
      </c>
      <c r="F49" s="22">
        <v>11.63</v>
      </c>
      <c r="G49" s="22">
        <v>142.99</v>
      </c>
      <c r="H49" s="22">
        <v>52.490736929999997</v>
      </c>
      <c r="I49" s="22">
        <v>1.039522437</v>
      </c>
      <c r="J49" s="22">
        <v>16.85878963</v>
      </c>
      <c r="K49" s="22">
        <v>8.4705640179999993</v>
      </c>
      <c r="L49" s="22">
        <v>0.15438452</v>
      </c>
      <c r="M49" s="22">
        <v>6.3503499379999999</v>
      </c>
      <c r="N49" s="22">
        <v>11.3318238</v>
      </c>
      <c r="O49" s="22">
        <v>2.9641827909999998</v>
      </c>
      <c r="P49" s="22">
        <v>0.22643062999999999</v>
      </c>
      <c r="Q49" s="22">
        <v>0.113215315</v>
      </c>
      <c r="R49" s="22">
        <v>100</v>
      </c>
      <c r="W49" s="22">
        <v>3.55</v>
      </c>
      <c r="X49" s="22">
        <v>0.09</v>
      </c>
      <c r="Y49" s="22">
        <v>167</v>
      </c>
      <c r="Z49" s="22">
        <v>22.1</v>
      </c>
      <c r="AA49" s="22">
        <v>2.71</v>
      </c>
      <c r="AB49" s="22">
        <v>41.6</v>
      </c>
      <c r="AC49" s="22">
        <v>3.63</v>
      </c>
      <c r="AD49" s="22">
        <v>10.9</v>
      </c>
      <c r="AE49" s="22">
        <v>1.67</v>
      </c>
      <c r="AF49" s="22">
        <v>8.31</v>
      </c>
      <c r="AG49" s="22">
        <v>2.72</v>
      </c>
      <c r="AH49" s="22">
        <v>1.02</v>
      </c>
      <c r="AI49" s="22">
        <v>3.45</v>
      </c>
      <c r="AJ49" s="22">
        <v>0.57999999999999996</v>
      </c>
      <c r="AK49" s="22">
        <v>3.79</v>
      </c>
      <c r="AL49" s="22">
        <v>0.82</v>
      </c>
      <c r="AM49" s="22">
        <v>2.29</v>
      </c>
      <c r="AN49" s="22">
        <v>0.35</v>
      </c>
      <c r="AO49" s="22">
        <v>2.33</v>
      </c>
      <c r="AP49" s="22">
        <v>0.34</v>
      </c>
      <c r="AQ49" s="22">
        <v>1.75</v>
      </c>
      <c r="AR49" s="22">
        <v>0.16</v>
      </c>
      <c r="AS49" s="22">
        <v>0.89</v>
      </c>
      <c r="AT49" s="22">
        <v>0.28000000000000003</v>
      </c>
      <c r="AU49" s="22">
        <v>0.14000000000000001</v>
      </c>
      <c r="AV49" s="22">
        <f>X49/AT49</f>
        <v>0.3214285714285714</v>
      </c>
      <c r="AW49" s="22">
        <f>AB49/AT49</f>
        <v>148.57142857142856</v>
      </c>
      <c r="AX49" s="22">
        <f t="shared" si="9"/>
        <v>12.678571428571427</v>
      </c>
      <c r="AY49" s="22">
        <f t="shared" si="10"/>
        <v>15.350553505535055</v>
      </c>
      <c r="BA49" s="22">
        <f t="shared" si="11"/>
        <v>0.10332103321033212</v>
      </c>
      <c r="BB49" s="31">
        <v>0.70298780000000005</v>
      </c>
      <c r="BC49" s="31">
        <v>0.51309800000000005</v>
      </c>
      <c r="BD49" s="22">
        <v>18.554920129999999</v>
      </c>
      <c r="BE49" s="22">
        <v>15.5124663</v>
      </c>
      <c r="BF49" s="22">
        <v>38.1563114</v>
      </c>
      <c r="BG49" s="31">
        <v>0.28322320000000001</v>
      </c>
      <c r="BH49" s="7"/>
      <c r="BI49" s="7"/>
    </row>
    <row r="50" spans="1:61" x14ac:dyDescent="0.3">
      <c r="A50" s="20" t="s">
        <v>963</v>
      </c>
      <c r="B50" s="20" t="s">
        <v>985</v>
      </c>
      <c r="C50" s="20" t="s">
        <v>964</v>
      </c>
      <c r="D50" s="20" t="s">
        <v>1008</v>
      </c>
      <c r="E50" s="19" t="s">
        <v>611</v>
      </c>
      <c r="F50" s="22">
        <v>11.63</v>
      </c>
      <c r="G50" s="22">
        <v>142.99</v>
      </c>
      <c r="H50" s="22">
        <v>52.947845800000003</v>
      </c>
      <c r="I50" s="22">
        <v>1.133786848</v>
      </c>
      <c r="J50" s="22">
        <v>16.883116879999999</v>
      </c>
      <c r="K50" s="22">
        <v>8.9259946400000008</v>
      </c>
      <c r="L50" s="22">
        <v>0.16491445099999999</v>
      </c>
      <c r="M50" s="22">
        <v>5.7616986189999997</v>
      </c>
      <c r="N50" s="22">
        <v>10.65759637</v>
      </c>
      <c r="O50" s="22">
        <v>3.1642960210000002</v>
      </c>
      <c r="P50" s="22">
        <v>0.237064523</v>
      </c>
      <c r="Q50" s="22">
        <v>0.12368583800000001</v>
      </c>
      <c r="R50" s="22">
        <v>100</v>
      </c>
      <c r="W50" s="22">
        <v>3.67</v>
      </c>
      <c r="X50" s="22">
        <v>0.08</v>
      </c>
      <c r="Y50" s="22">
        <v>169</v>
      </c>
      <c r="Z50" s="22">
        <v>23.3</v>
      </c>
      <c r="AA50" s="22">
        <v>2.73</v>
      </c>
      <c r="AB50" s="22">
        <v>40.9</v>
      </c>
      <c r="AC50" s="22">
        <v>3.57</v>
      </c>
      <c r="AD50" s="22">
        <v>10.7</v>
      </c>
      <c r="AE50" s="22">
        <v>1.68</v>
      </c>
      <c r="AF50" s="22">
        <v>8.49</v>
      </c>
      <c r="AG50" s="22">
        <v>2.84</v>
      </c>
      <c r="AH50" s="22">
        <v>1.06</v>
      </c>
      <c r="AI50" s="22">
        <v>3.56</v>
      </c>
      <c r="AJ50" s="22">
        <v>0.64</v>
      </c>
      <c r="AK50" s="22">
        <v>4.03</v>
      </c>
      <c r="AL50" s="22">
        <v>0.89</v>
      </c>
      <c r="AM50" s="22">
        <v>2.52</v>
      </c>
      <c r="AN50" s="22">
        <v>0.39</v>
      </c>
      <c r="AO50" s="22">
        <v>2.41</v>
      </c>
      <c r="AP50" s="22">
        <v>0.35</v>
      </c>
      <c r="AQ50" s="22">
        <v>2.0299999999999998</v>
      </c>
      <c r="AR50" s="22">
        <v>0.17</v>
      </c>
      <c r="AS50" s="22">
        <v>0.85</v>
      </c>
      <c r="AT50" s="22">
        <v>0.27</v>
      </c>
      <c r="AU50" s="22">
        <v>0.14000000000000001</v>
      </c>
      <c r="AV50" s="22">
        <f>X50/AT50</f>
        <v>0.29629629629629628</v>
      </c>
      <c r="AW50" s="22">
        <f>AB50/AT50</f>
        <v>151.48148148148147</v>
      </c>
      <c r="AX50" s="22">
        <f t="shared" si="9"/>
        <v>13.592592592592592</v>
      </c>
      <c r="AY50" s="22">
        <f t="shared" si="10"/>
        <v>14.981684981684982</v>
      </c>
      <c r="BA50" s="22">
        <f t="shared" si="11"/>
        <v>9.8901098901098911E-2</v>
      </c>
      <c r="BB50" s="31">
        <v>0.702982</v>
      </c>
      <c r="BC50" s="31">
        <v>0.5131</v>
      </c>
      <c r="BD50" s="22">
        <v>18.5443997</v>
      </c>
      <c r="BE50" s="22">
        <v>15.511355869999999</v>
      </c>
      <c r="BF50" s="22">
        <v>38.154717239999997</v>
      </c>
      <c r="BG50" s="31">
        <v>0.28321200000000002</v>
      </c>
      <c r="BH50" s="7"/>
      <c r="BI50" s="7"/>
    </row>
    <row r="51" spans="1:61" x14ac:dyDescent="0.3">
      <c r="A51" s="20" t="s">
        <v>963</v>
      </c>
      <c r="B51" s="20" t="s">
        <v>986</v>
      </c>
      <c r="C51" s="20" t="s">
        <v>964</v>
      </c>
      <c r="D51" s="20" t="s">
        <v>1008</v>
      </c>
      <c r="E51" s="19" t="s">
        <v>611</v>
      </c>
      <c r="F51" s="22">
        <v>11.63</v>
      </c>
      <c r="G51" s="22">
        <v>142.99</v>
      </c>
      <c r="H51" s="22">
        <v>53.233575889999997</v>
      </c>
      <c r="I51" s="22">
        <v>1.168391924</v>
      </c>
      <c r="J51" s="22">
        <v>16.86993953</v>
      </c>
      <c r="K51" s="22">
        <v>9.0704109870000007</v>
      </c>
      <c r="L51" s="22">
        <v>0.163984831</v>
      </c>
      <c r="M51" s="22">
        <v>5.493491852</v>
      </c>
      <c r="N51" s="22">
        <v>10.33104438</v>
      </c>
      <c r="O51" s="22">
        <v>3.2796966279999999</v>
      </c>
      <c r="P51" s="22">
        <v>0.26647535100000003</v>
      </c>
      <c r="Q51" s="22">
        <v>0.122988624</v>
      </c>
      <c r="R51" s="22">
        <v>100</v>
      </c>
      <c r="W51" s="22">
        <v>3.46</v>
      </c>
      <c r="X51" s="22">
        <v>0.08</v>
      </c>
      <c r="Y51" s="22">
        <v>170</v>
      </c>
      <c r="Z51" s="22">
        <v>25.8</v>
      </c>
      <c r="AA51" s="22">
        <v>2.72</v>
      </c>
      <c r="AB51" s="22">
        <v>40.200000000000003</v>
      </c>
      <c r="AC51" s="22">
        <v>3.88</v>
      </c>
      <c r="AD51" s="22">
        <v>10.5</v>
      </c>
      <c r="AE51" s="22">
        <v>1.73</v>
      </c>
      <c r="AF51" s="22">
        <v>9.14</v>
      </c>
      <c r="AG51" s="22">
        <v>2.97</v>
      </c>
      <c r="AH51" s="22">
        <v>1.08</v>
      </c>
      <c r="AI51" s="22">
        <v>3.97</v>
      </c>
      <c r="AJ51" s="22">
        <v>0.69</v>
      </c>
      <c r="AK51" s="22">
        <v>4.4000000000000004</v>
      </c>
      <c r="AL51" s="22">
        <v>0.97</v>
      </c>
      <c r="AM51" s="22">
        <v>2.76</v>
      </c>
      <c r="AN51" s="22">
        <v>0.42</v>
      </c>
      <c r="AO51" s="22">
        <v>2.58</v>
      </c>
      <c r="AP51" s="22">
        <v>0.41</v>
      </c>
      <c r="AQ51" s="22">
        <v>2.12</v>
      </c>
      <c r="AR51" s="22">
        <v>0.18</v>
      </c>
      <c r="AS51" s="22">
        <v>0.73</v>
      </c>
      <c r="AT51" s="22">
        <v>0.3</v>
      </c>
      <c r="AU51" s="22">
        <v>0.12</v>
      </c>
      <c r="AV51" s="22">
        <f>X51/AT51</f>
        <v>0.26666666666666666</v>
      </c>
      <c r="AW51" s="22">
        <f>AB51/AT51</f>
        <v>134.00000000000003</v>
      </c>
      <c r="AX51" s="22">
        <f t="shared" si="9"/>
        <v>11.533333333333333</v>
      </c>
      <c r="AY51" s="22">
        <f t="shared" si="10"/>
        <v>14.779411764705882</v>
      </c>
      <c r="BA51" s="22">
        <f t="shared" si="11"/>
        <v>0.11029411764705881</v>
      </c>
    </row>
    <row r="53" spans="1:61" x14ac:dyDescent="0.3">
      <c r="A53" s="20" t="s">
        <v>1009</v>
      </c>
    </row>
    <row r="57" spans="1:61" s="6" customFormat="1" x14ac:dyDescent="0.3">
      <c r="A57" s="21"/>
      <c r="B57" s="18"/>
      <c r="C57" s="18"/>
      <c r="D57" s="18"/>
      <c r="E57" s="18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3"/>
      <c r="T57" s="3"/>
      <c r="U57" s="3"/>
      <c r="V57" s="3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3"/>
      <c r="BB57" s="3"/>
      <c r="BC57" s="3"/>
      <c r="BD57" s="3"/>
      <c r="BE57" s="3"/>
      <c r="BF57" s="3"/>
      <c r="BG57" s="3"/>
    </row>
    <row r="60" spans="1:61" x14ac:dyDescent="0.3">
      <c r="AZ60" s="20"/>
      <c r="BA60" s="20"/>
      <c r="BB60" s="20"/>
      <c r="BC60" s="20"/>
      <c r="BD60" s="20"/>
      <c r="BE60" s="20"/>
    </row>
    <row r="61" spans="1:61" x14ac:dyDescent="0.3">
      <c r="AZ61" s="20"/>
      <c r="BA61" s="20"/>
      <c r="BB61" s="20"/>
      <c r="BC61" s="20"/>
      <c r="BD61" s="20"/>
      <c r="BE61" s="20"/>
    </row>
    <row r="62" spans="1:61" x14ac:dyDescent="0.3">
      <c r="AZ62" s="20"/>
      <c r="BA62" s="20"/>
      <c r="BB62" s="20"/>
      <c r="BC62" s="20"/>
      <c r="BD62" s="20"/>
      <c r="BE62" s="20"/>
    </row>
    <row r="63" spans="1:61" x14ac:dyDescent="0.3">
      <c r="AZ63" s="20"/>
      <c r="BA63" s="20"/>
      <c r="BB63" s="20"/>
      <c r="BC63" s="20"/>
      <c r="BD63" s="20"/>
      <c r="BE63" s="20"/>
    </row>
    <row r="127" spans="7:60" x14ac:dyDescent="0.3">
      <c r="H127" s="20"/>
      <c r="BB127" s="22"/>
      <c r="BD127" s="31"/>
      <c r="BG127" s="22"/>
      <c r="BH127" s="31"/>
    </row>
    <row r="128" spans="7:60" x14ac:dyDescent="0.3">
      <c r="G128" s="20">
        <v>20</v>
      </c>
      <c r="H128" s="20"/>
      <c r="BB128" s="22"/>
      <c r="BD128" s="31"/>
      <c r="BG128" s="22"/>
      <c r="BH128" s="31"/>
    </row>
    <row r="129" spans="7:60" x14ac:dyDescent="0.3">
      <c r="G129" s="20">
        <v>20</v>
      </c>
      <c r="H129" s="20"/>
      <c r="BB129" s="22"/>
      <c r="BD129" s="31"/>
      <c r="BG129" s="22"/>
      <c r="BH129" s="31"/>
    </row>
    <row r="130" spans="7:60" x14ac:dyDescent="0.3">
      <c r="G130" s="20">
        <v>20</v>
      </c>
      <c r="H130" s="20"/>
      <c r="BB130" s="22"/>
      <c r="BD130" s="31"/>
      <c r="BG130" s="22"/>
      <c r="BH130" s="31"/>
    </row>
    <row r="131" spans="7:60" x14ac:dyDescent="0.3">
      <c r="G131" s="20">
        <v>20</v>
      </c>
      <c r="H131" s="20"/>
      <c r="BB131" s="22"/>
      <c r="BD131" s="31"/>
      <c r="BG131" s="22"/>
      <c r="BH131" s="31"/>
    </row>
    <row r="132" spans="7:60" x14ac:dyDescent="0.3">
      <c r="G132" s="20">
        <v>20</v>
      </c>
      <c r="H132" s="20"/>
      <c r="BB132" s="22"/>
      <c r="BD132" s="31"/>
      <c r="BG132" s="22"/>
      <c r="BH132" s="31"/>
    </row>
    <row r="133" spans="7:60" x14ac:dyDescent="0.3">
      <c r="G133" s="20">
        <v>20</v>
      </c>
      <c r="H133" s="20"/>
      <c r="BB133" s="22"/>
      <c r="BD133" s="31"/>
      <c r="BG133" s="22"/>
      <c r="BH133" s="31"/>
    </row>
    <row r="134" spans="7:60" x14ac:dyDescent="0.3">
      <c r="G134" s="20">
        <v>20</v>
      </c>
      <c r="H134" s="20"/>
      <c r="BB134" s="22"/>
      <c r="BD134" s="31"/>
      <c r="BG134" s="22"/>
      <c r="BH134" s="31"/>
    </row>
    <row r="135" spans="7:60" x14ac:dyDescent="0.3">
      <c r="G135" s="20">
        <v>20</v>
      </c>
      <c r="H135" s="20"/>
      <c r="BB135" s="22"/>
      <c r="BD135" s="31"/>
      <c r="BG135" s="22"/>
      <c r="BH135" s="31"/>
    </row>
    <row r="136" spans="7:60" x14ac:dyDescent="0.3">
      <c r="G136" s="20">
        <v>20</v>
      </c>
      <c r="H136" s="20"/>
      <c r="BB136" s="22"/>
      <c r="BD136" s="31"/>
      <c r="BG136" s="22"/>
      <c r="BH136" s="31"/>
    </row>
    <row r="137" spans="7:60" x14ac:dyDescent="0.3">
      <c r="G137" s="20">
        <v>20</v>
      </c>
      <c r="H137" s="20"/>
      <c r="BB137" s="22"/>
      <c r="BD137" s="31"/>
      <c r="BG137" s="22"/>
      <c r="BH137" s="31"/>
    </row>
    <row r="138" spans="7:60" x14ac:dyDescent="0.3">
      <c r="G138" s="20">
        <v>20</v>
      </c>
      <c r="H138" s="20"/>
      <c r="BB138" s="22"/>
      <c r="BD138" s="31"/>
      <c r="BG138" s="22"/>
      <c r="BH138" s="31"/>
    </row>
    <row r="139" spans="7:60" x14ac:dyDescent="0.3">
      <c r="G139" s="20">
        <v>20</v>
      </c>
      <c r="H139" s="20"/>
      <c r="BB139" s="22"/>
      <c r="BD139" s="31"/>
      <c r="BG139" s="22"/>
      <c r="BH139" s="31"/>
    </row>
    <row r="140" spans="7:60" x14ac:dyDescent="0.3">
      <c r="G140" s="20">
        <v>20</v>
      </c>
      <c r="H140" s="20"/>
      <c r="BB140" s="22"/>
      <c r="BD140" s="31"/>
      <c r="BG140" s="22"/>
      <c r="BH140" s="31"/>
    </row>
    <row r="141" spans="7:60" x14ac:dyDescent="0.3">
      <c r="G141" s="20">
        <v>20</v>
      </c>
      <c r="H141" s="20"/>
      <c r="BB141" s="22"/>
      <c r="BD141" s="31"/>
      <c r="BG141" s="22"/>
      <c r="BH141" s="31"/>
    </row>
    <row r="142" spans="7:60" x14ac:dyDescent="0.3">
      <c r="G142" s="20">
        <v>20</v>
      </c>
      <c r="H142" s="20"/>
      <c r="BB142" s="22"/>
      <c r="BD142" s="31"/>
      <c r="BG142" s="22"/>
      <c r="BH142" s="31"/>
    </row>
    <row r="143" spans="7:60" x14ac:dyDescent="0.3">
      <c r="G143" s="20">
        <v>20</v>
      </c>
      <c r="H143" s="20"/>
      <c r="BB143" s="22"/>
      <c r="BD143" s="31"/>
      <c r="BG143" s="22"/>
      <c r="BH143" s="31"/>
    </row>
    <row r="144" spans="7:60" x14ac:dyDescent="0.3">
      <c r="G144" s="20">
        <v>20</v>
      </c>
      <c r="H144" s="20"/>
      <c r="BB144" s="22"/>
      <c r="BD144" s="31"/>
      <c r="BG144" s="22"/>
      <c r="BH144" s="31"/>
    </row>
    <row r="145" spans="7:60" x14ac:dyDescent="0.3">
      <c r="G145" s="20">
        <v>20</v>
      </c>
      <c r="H145" s="20"/>
      <c r="BB145" s="22"/>
      <c r="BD145" s="31"/>
      <c r="BG145" s="22"/>
      <c r="BH145" s="31"/>
    </row>
    <row r="146" spans="7:60" x14ac:dyDescent="0.3">
      <c r="G146" s="20">
        <v>20</v>
      </c>
      <c r="H146" s="20"/>
      <c r="BB146" s="22"/>
      <c r="BD146" s="31"/>
      <c r="BG146" s="22"/>
      <c r="BH146" s="31"/>
    </row>
    <row r="147" spans="7:60" x14ac:dyDescent="0.3">
      <c r="G147" s="20">
        <v>20</v>
      </c>
      <c r="H147" s="20"/>
      <c r="BB147" s="22"/>
      <c r="BD147" s="31"/>
      <c r="BG147" s="22"/>
      <c r="BH147" s="31"/>
    </row>
    <row r="148" spans="7:60" x14ac:dyDescent="0.3">
      <c r="G148" s="20">
        <v>20</v>
      </c>
      <c r="H148" s="20"/>
      <c r="BB148" s="22"/>
      <c r="BD148" s="31"/>
      <c r="BG148" s="22"/>
      <c r="BH148" s="31"/>
    </row>
    <row r="149" spans="7:60" x14ac:dyDescent="0.3">
      <c r="G149" s="20">
        <v>20</v>
      </c>
      <c r="H149" s="20"/>
      <c r="BB149" s="22"/>
      <c r="BD149" s="31"/>
      <c r="BG149" s="22"/>
      <c r="BH149" s="31"/>
    </row>
    <row r="150" spans="7:60" x14ac:dyDescent="0.3">
      <c r="G150" s="20">
        <v>20</v>
      </c>
      <c r="H150" s="20"/>
      <c r="BB150" s="22"/>
      <c r="BD150" s="31"/>
      <c r="BG150" s="22"/>
      <c r="BH150" s="31"/>
    </row>
    <row r="151" spans="7:60" x14ac:dyDescent="0.3">
      <c r="G151" s="20">
        <v>20</v>
      </c>
      <c r="H151" s="20"/>
      <c r="BB151" s="22"/>
      <c r="BD151" s="31"/>
      <c r="BG151" s="22"/>
      <c r="BH151" s="31"/>
    </row>
    <row r="152" spans="7:60" x14ac:dyDescent="0.3">
      <c r="G152" s="20">
        <v>20</v>
      </c>
      <c r="H152" s="20"/>
      <c r="BB152" s="22"/>
      <c r="BD152" s="31"/>
      <c r="BG152" s="22"/>
      <c r="BH152" s="31"/>
    </row>
    <row r="153" spans="7:60" x14ac:dyDescent="0.3">
      <c r="G153" s="20">
        <v>20</v>
      </c>
      <c r="H153" s="20"/>
      <c r="BB153" s="22"/>
      <c r="BD153" s="31"/>
      <c r="BG153" s="22"/>
      <c r="BH153" s="31"/>
    </row>
    <row r="154" spans="7:60" x14ac:dyDescent="0.3">
      <c r="G154" s="20">
        <v>20</v>
      </c>
      <c r="H154" s="20"/>
      <c r="BB154" s="22"/>
      <c r="BD154" s="31"/>
      <c r="BG154" s="22"/>
      <c r="BH154" s="31"/>
    </row>
    <row r="155" spans="7:60" x14ac:dyDescent="0.3">
      <c r="G155" s="20">
        <v>20</v>
      </c>
      <c r="H155" s="20"/>
      <c r="BB155" s="22"/>
      <c r="BD155" s="31"/>
      <c r="BG155" s="22"/>
      <c r="BH155" s="31"/>
    </row>
    <row r="156" spans="7:60" x14ac:dyDescent="0.3">
      <c r="G156" s="20">
        <v>20</v>
      </c>
      <c r="H156" s="20"/>
      <c r="BB156" s="22"/>
      <c r="BD156" s="31"/>
      <c r="BG156" s="22"/>
      <c r="BH156" s="31"/>
    </row>
    <row r="157" spans="7:60" x14ac:dyDescent="0.3">
      <c r="G157" s="20">
        <v>20</v>
      </c>
      <c r="H157" s="20"/>
      <c r="BB157" s="22"/>
      <c r="BD157" s="31"/>
      <c r="BG157" s="22"/>
      <c r="BH157" s="31"/>
    </row>
    <row r="158" spans="7:60" x14ac:dyDescent="0.3">
      <c r="G158" s="20">
        <v>20</v>
      </c>
      <c r="H158" s="20"/>
      <c r="BB158" s="22"/>
      <c r="BD158" s="31"/>
      <c r="BG158" s="22"/>
      <c r="BH158" s="31"/>
    </row>
    <row r="159" spans="7:60" x14ac:dyDescent="0.3">
      <c r="G159" s="20">
        <v>20</v>
      </c>
      <c r="H159" s="20"/>
      <c r="BB159" s="22"/>
      <c r="BD159" s="31"/>
      <c r="BG159" s="22"/>
      <c r="BH159" s="31"/>
    </row>
    <row r="160" spans="7:60" x14ac:dyDescent="0.3">
      <c r="G160" s="20">
        <v>20</v>
      </c>
      <c r="H160" s="20"/>
      <c r="BB160" s="22"/>
      <c r="BD160" s="31"/>
      <c r="BG160" s="22"/>
      <c r="BH160" s="31"/>
    </row>
    <row r="161" spans="7:60" x14ac:dyDescent="0.3">
      <c r="G161" s="20">
        <v>20</v>
      </c>
      <c r="H161" s="20"/>
      <c r="BB161" s="22"/>
      <c r="BD161" s="31"/>
      <c r="BG161" s="22"/>
      <c r="BH161" s="31"/>
    </row>
    <row r="162" spans="7:60" x14ac:dyDescent="0.3">
      <c r="G162" s="20">
        <v>20</v>
      </c>
      <c r="H162" s="20"/>
      <c r="BB162" s="22"/>
      <c r="BD162" s="31"/>
      <c r="BG162" s="22"/>
      <c r="BH162" s="31"/>
    </row>
    <row r="163" spans="7:60" x14ac:dyDescent="0.3">
      <c r="G163" s="20">
        <v>20</v>
      </c>
      <c r="H163" s="20"/>
      <c r="BB163" s="22"/>
      <c r="BD163" s="31"/>
      <c r="BG163" s="22"/>
      <c r="BH163" s="31"/>
    </row>
    <row r="164" spans="7:60" x14ac:dyDescent="0.3">
      <c r="G164" s="20">
        <v>20</v>
      </c>
      <c r="H164" s="20"/>
      <c r="BB164" s="22"/>
      <c r="BD164" s="31"/>
      <c r="BG164" s="22"/>
      <c r="BH164" s="31"/>
    </row>
    <row r="165" spans="7:60" x14ac:dyDescent="0.3">
      <c r="G165" s="20">
        <v>20</v>
      </c>
      <c r="H165" s="20"/>
      <c r="BB165" s="22"/>
      <c r="BD165" s="31"/>
      <c r="BG165" s="22"/>
      <c r="BH165" s="31"/>
    </row>
    <row r="166" spans="7:60" x14ac:dyDescent="0.3">
      <c r="G166" s="20">
        <v>20</v>
      </c>
      <c r="H166" s="20"/>
      <c r="BB166" s="22"/>
      <c r="BD166" s="31"/>
      <c r="BG166" s="22"/>
      <c r="BH166" s="31"/>
    </row>
    <row r="167" spans="7:60" x14ac:dyDescent="0.3">
      <c r="G167" s="20">
        <v>20</v>
      </c>
      <c r="H167" s="20"/>
      <c r="BB167" s="22"/>
      <c r="BD167" s="31"/>
      <c r="BG167" s="22"/>
      <c r="BH167" s="31"/>
    </row>
    <row r="168" spans="7:60" x14ac:dyDescent="0.3">
      <c r="G168" s="20">
        <v>20</v>
      </c>
      <c r="H168" s="20"/>
      <c r="BB168" s="22"/>
      <c r="BD168" s="31"/>
      <c r="BG168" s="22"/>
      <c r="BH168" s="31"/>
    </row>
    <row r="169" spans="7:60" x14ac:dyDescent="0.3">
      <c r="G169" s="20">
        <v>20</v>
      </c>
      <c r="H169" s="20"/>
      <c r="BB169" s="22"/>
      <c r="BD169" s="31"/>
      <c r="BG169" s="22"/>
      <c r="BH169" s="31"/>
    </row>
    <row r="170" spans="7:60" x14ac:dyDescent="0.3">
      <c r="G170" s="20">
        <v>20</v>
      </c>
      <c r="H170" s="20"/>
      <c r="BB170" s="22"/>
      <c r="BD170" s="31"/>
      <c r="BG170" s="22"/>
      <c r="BH170" s="31"/>
    </row>
    <row r="171" spans="7:60" x14ac:dyDescent="0.3">
      <c r="G171" s="20">
        <v>20</v>
      </c>
      <c r="H171" s="20"/>
      <c r="BB171" s="22"/>
      <c r="BD171" s="31"/>
      <c r="BG171" s="22"/>
      <c r="BH171" s="31"/>
    </row>
    <row r="172" spans="7:60" x14ac:dyDescent="0.3">
      <c r="G172" s="20">
        <v>20</v>
      </c>
      <c r="H172" s="20"/>
      <c r="BB172" s="22"/>
      <c r="BD172" s="31"/>
      <c r="BG172" s="22"/>
      <c r="BH172" s="31"/>
    </row>
    <row r="173" spans="7:60" x14ac:dyDescent="0.3">
      <c r="G173" s="20">
        <v>20</v>
      </c>
      <c r="H173" s="20"/>
      <c r="BB173" s="22"/>
      <c r="BD173" s="31"/>
      <c r="BG173" s="22"/>
      <c r="BH173" s="31"/>
    </row>
    <row r="174" spans="7:60" x14ac:dyDescent="0.3">
      <c r="G174" s="20">
        <v>20</v>
      </c>
      <c r="H174" s="20"/>
      <c r="BB174" s="22"/>
      <c r="BD174" s="31"/>
      <c r="BG174" s="22"/>
      <c r="BH174" s="31"/>
    </row>
    <row r="175" spans="7:60" x14ac:dyDescent="0.3">
      <c r="G175" s="20">
        <v>20</v>
      </c>
      <c r="H175" s="20"/>
      <c r="BB175" s="22"/>
      <c r="BD175" s="31"/>
      <c r="BG175" s="22"/>
      <c r="BH175" s="31"/>
    </row>
    <row r="176" spans="7:60" x14ac:dyDescent="0.3">
      <c r="G176" s="20">
        <v>20</v>
      </c>
      <c r="H176" s="20"/>
      <c r="BB176" s="22"/>
      <c r="BD176" s="31"/>
      <c r="BG176" s="22"/>
      <c r="BH176" s="31"/>
    </row>
    <row r="177" spans="7:60" x14ac:dyDescent="0.3">
      <c r="G177" s="20">
        <v>20</v>
      </c>
      <c r="H177" s="20"/>
      <c r="BB177" s="22"/>
      <c r="BD177" s="31"/>
      <c r="BG177" s="22"/>
      <c r="BH177" s="31"/>
    </row>
  </sheetData>
  <pageMargins left="0.70866141732283472" right="0.70866141732283472" top="0.74803149606299213" bottom="0.74803149606299213" header="0.31496062992125984" footer="0.31496062992125984"/>
  <pageSetup paperSize="9" scale="22" orientation="landscape" horizontalDpi="0" verticalDpi="0"/>
  <ignoredErrors>
    <ignoredError sqref="R6:R16 R37:R38 R17:R36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9"/>
  <sheetViews>
    <sheetView tabSelected="1" zoomScale="135" workbookViewId="0">
      <pane xSplit="2" ySplit="5" topLeftCell="W70" activePane="bottomRight" state="frozenSplit"/>
      <selection activeCell="Z154" sqref="Z154"/>
      <selection pane="topRight" activeCell="Z154" sqref="Z154"/>
      <selection pane="bottomLeft" activeCell="Z154" sqref="Z154"/>
      <selection pane="bottomRight" activeCell="AF83" sqref="AF83:AF84"/>
    </sheetView>
  </sheetViews>
  <sheetFormatPr defaultColWidth="10.83203125" defaultRowHeight="15.5" x14ac:dyDescent="0.35"/>
  <cols>
    <col min="1" max="1" width="20.83203125" style="86" customWidth="1"/>
    <col min="2" max="2" width="22.6640625" style="86" customWidth="1"/>
    <col min="3" max="3" width="16.33203125" style="86" customWidth="1"/>
    <col min="4" max="4" width="9.5" style="86" customWidth="1"/>
    <col min="5" max="5" width="19.1640625" style="86" customWidth="1"/>
    <col min="6" max="6" width="10.83203125" style="86"/>
    <col min="7" max="7" width="18.6640625" style="92" customWidth="1"/>
    <col min="8" max="32" width="5.5" style="86" customWidth="1"/>
    <col min="33" max="33" width="8" style="86" customWidth="1"/>
    <col min="34" max="34" width="7.1640625" style="86" customWidth="1"/>
    <col min="35" max="62" width="5.5" style="86" customWidth="1"/>
    <col min="63" max="64" width="7.83203125" style="86" customWidth="1"/>
    <col min="65" max="65" width="10.83203125" style="86"/>
    <col min="66" max="66" width="8.5" style="86" customWidth="1"/>
    <col min="67" max="67" width="11.6640625" style="86" bestFit="1" customWidth="1"/>
    <col min="68" max="16384" width="10.83203125" style="86"/>
  </cols>
  <sheetData>
    <row r="1" spans="1:73" x14ac:dyDescent="0.35">
      <c r="A1" s="33" t="s">
        <v>1332</v>
      </c>
    </row>
    <row r="2" spans="1:73" x14ac:dyDescent="0.35">
      <c r="L2" s="91" t="s">
        <v>1337</v>
      </c>
      <c r="Y2" s="91" t="s">
        <v>1338</v>
      </c>
    </row>
    <row r="3" spans="1:73" x14ac:dyDescent="0.35">
      <c r="H3" s="86" t="s">
        <v>408</v>
      </c>
      <c r="U3" s="86" t="s">
        <v>408</v>
      </c>
      <c r="AF3" s="86" t="s">
        <v>408</v>
      </c>
      <c r="AG3" s="86" t="s">
        <v>409</v>
      </c>
      <c r="AK3" s="86" t="s">
        <v>409</v>
      </c>
    </row>
    <row r="4" spans="1:73" x14ac:dyDescent="0.35">
      <c r="A4" s="23" t="s">
        <v>232</v>
      </c>
      <c r="B4" s="23" t="s">
        <v>229</v>
      </c>
      <c r="C4" s="23" t="s">
        <v>231</v>
      </c>
      <c r="D4" s="23" t="s">
        <v>404</v>
      </c>
      <c r="E4" s="23" t="s">
        <v>345</v>
      </c>
      <c r="F4" s="23" t="s">
        <v>228</v>
      </c>
      <c r="G4" s="12" t="s">
        <v>1327</v>
      </c>
      <c r="H4" s="4" t="s">
        <v>191</v>
      </c>
      <c r="I4" s="4" t="s">
        <v>192</v>
      </c>
      <c r="J4" s="4" t="s">
        <v>193</v>
      </c>
      <c r="K4" s="4" t="s">
        <v>406</v>
      </c>
      <c r="L4" s="4" t="s">
        <v>194</v>
      </c>
      <c r="M4" s="4" t="s">
        <v>195</v>
      </c>
      <c r="N4" s="4" t="s">
        <v>196</v>
      </c>
      <c r="O4" s="4" t="s">
        <v>197</v>
      </c>
      <c r="P4" s="4" t="s">
        <v>198</v>
      </c>
      <c r="Q4" s="4" t="s">
        <v>199</v>
      </c>
      <c r="R4" s="4" t="s">
        <v>10</v>
      </c>
      <c r="S4" s="4" t="s">
        <v>351</v>
      </c>
      <c r="T4" s="4"/>
      <c r="U4" s="4" t="s">
        <v>191</v>
      </c>
      <c r="V4" s="4" t="s">
        <v>192</v>
      </c>
      <c r="W4" s="4" t="s">
        <v>193</v>
      </c>
      <c r="X4" s="4" t="s">
        <v>406</v>
      </c>
      <c r="Y4" s="4" t="s">
        <v>194</v>
      </c>
      <c r="Z4" s="4" t="s">
        <v>195</v>
      </c>
      <c r="AA4" s="4" t="s">
        <v>196</v>
      </c>
      <c r="AB4" s="4" t="s">
        <v>197</v>
      </c>
      <c r="AC4" s="4" t="s">
        <v>198</v>
      </c>
      <c r="AD4" s="4" t="s">
        <v>199</v>
      </c>
      <c r="AE4" s="4" t="s">
        <v>10</v>
      </c>
      <c r="AF4" s="4" t="s">
        <v>41</v>
      </c>
      <c r="AG4" s="4" t="s">
        <v>348</v>
      </c>
      <c r="AH4" s="4" t="s">
        <v>347</v>
      </c>
      <c r="AI4" s="4" t="s">
        <v>349</v>
      </c>
      <c r="AJ4" s="4"/>
      <c r="AK4" s="87" t="s">
        <v>200</v>
      </c>
      <c r="AL4" s="88" t="s">
        <v>201</v>
      </c>
      <c r="AM4" s="88" t="s">
        <v>202</v>
      </c>
      <c r="AN4" s="4" t="s">
        <v>203</v>
      </c>
      <c r="AO4" s="4" t="s">
        <v>204</v>
      </c>
      <c r="AP4" s="4" t="s">
        <v>205</v>
      </c>
      <c r="AQ4" s="4" t="s">
        <v>206</v>
      </c>
      <c r="AR4" s="4" t="s">
        <v>207</v>
      </c>
      <c r="AS4" s="4" t="s">
        <v>208</v>
      </c>
      <c r="AT4" s="4" t="s">
        <v>209</v>
      </c>
      <c r="AU4" s="4" t="s">
        <v>210</v>
      </c>
      <c r="AV4" s="4" t="s">
        <v>211</v>
      </c>
      <c r="AW4" s="4" t="s">
        <v>212</v>
      </c>
      <c r="AX4" s="4" t="s">
        <v>213</v>
      </c>
      <c r="AY4" s="4" t="s">
        <v>214</v>
      </c>
      <c r="AZ4" s="4" t="s">
        <v>215</v>
      </c>
      <c r="BA4" s="4" t="s">
        <v>216</v>
      </c>
      <c r="BB4" s="4" t="s">
        <v>217</v>
      </c>
      <c r="BC4" s="4" t="s">
        <v>218</v>
      </c>
      <c r="BD4" s="4" t="s">
        <v>219</v>
      </c>
      <c r="BE4" s="4" t="s">
        <v>220</v>
      </c>
      <c r="BF4" s="4" t="s">
        <v>221</v>
      </c>
      <c r="BG4" s="4" t="s">
        <v>222</v>
      </c>
      <c r="BH4" s="4" t="s">
        <v>223</v>
      </c>
      <c r="BI4" s="4" t="s">
        <v>224</v>
      </c>
      <c r="BJ4" s="4" t="s">
        <v>225</v>
      </c>
      <c r="BK4" s="4" t="s">
        <v>606</v>
      </c>
      <c r="BL4" s="4" t="s">
        <v>37</v>
      </c>
      <c r="BM4" s="4" t="s">
        <v>346</v>
      </c>
      <c r="BN4" s="4" t="s">
        <v>36</v>
      </c>
      <c r="BO4" s="33" t="s">
        <v>38</v>
      </c>
      <c r="BP4" s="76" t="s">
        <v>397</v>
      </c>
      <c r="BQ4" s="76" t="s">
        <v>398</v>
      </c>
      <c r="BR4" s="76" t="s">
        <v>399</v>
      </c>
      <c r="BS4" s="56" t="s">
        <v>400</v>
      </c>
      <c r="BT4" s="56" t="s">
        <v>401</v>
      </c>
      <c r="BU4" s="56" t="s">
        <v>402</v>
      </c>
    </row>
    <row r="5" spans="1:73" x14ac:dyDescent="0.35">
      <c r="A5" s="7" t="s">
        <v>1339</v>
      </c>
      <c r="B5" s="22" t="s">
        <v>428</v>
      </c>
      <c r="C5" s="22" t="s">
        <v>425</v>
      </c>
      <c r="D5" s="15" t="s">
        <v>997</v>
      </c>
      <c r="E5" s="7" t="s">
        <v>405</v>
      </c>
      <c r="F5" s="22" t="s">
        <v>254</v>
      </c>
      <c r="G5" s="93">
        <v>60</v>
      </c>
      <c r="H5" s="17">
        <v>60.56783333333334</v>
      </c>
      <c r="I5" s="17">
        <v>0.19766666666666666</v>
      </c>
      <c r="J5" s="17">
        <v>14.493333333333332</v>
      </c>
      <c r="K5" s="17">
        <v>6.5733333333333333</v>
      </c>
      <c r="L5" s="17">
        <v>0.11233333333333333</v>
      </c>
      <c r="M5" s="7">
        <v>4.6856666666666662</v>
      </c>
      <c r="N5" s="17">
        <v>8.4098333333333333</v>
      </c>
      <c r="O5" s="17">
        <v>2.68</v>
      </c>
      <c r="P5" s="7">
        <v>0.57750000000000001</v>
      </c>
      <c r="Q5" s="17">
        <v>2.5999999999999999E-2</v>
      </c>
      <c r="R5" s="17">
        <f>SUM(H5:Q5)</f>
        <v>98.323500000000024</v>
      </c>
      <c r="S5" s="17"/>
      <c r="T5" s="17"/>
      <c r="U5" s="17">
        <f>H5/$R5*100</f>
        <v>61.60056683634464</v>
      </c>
      <c r="V5" s="17">
        <f>I5/$R5*100</f>
        <v>0.20103705285782811</v>
      </c>
      <c r="W5" s="17">
        <f t="shared" ref="W5:AC5" si="0">J5/$R5*100</f>
        <v>14.740457096557108</v>
      </c>
      <c r="X5" s="17">
        <f t="shared" si="0"/>
        <v>6.6854143041422773</v>
      </c>
      <c r="Y5" s="17">
        <f t="shared" si="0"/>
        <v>0.11424871300689386</v>
      </c>
      <c r="Z5" s="17">
        <f t="shared" si="0"/>
        <v>4.7655613018928999</v>
      </c>
      <c r="AA5" s="17">
        <f t="shared" si="0"/>
        <v>8.5532282041763477</v>
      </c>
      <c r="AB5" s="17">
        <f t="shared" si="0"/>
        <v>2.725696298443403</v>
      </c>
      <c r="AC5" s="17">
        <f t="shared" si="0"/>
        <v>0.58734687028024823</v>
      </c>
      <c r="AD5" s="17">
        <f>Q5/$R5*100</f>
        <v>2.6443322298331521E-2</v>
      </c>
      <c r="AE5" s="72">
        <f>SUM(U5:AD5)</f>
        <v>99.999999999999986</v>
      </c>
      <c r="AF5" s="17"/>
      <c r="AG5" s="17">
        <v>585</v>
      </c>
      <c r="AH5" s="7">
        <v>51.391040053293374</v>
      </c>
      <c r="AI5" s="17"/>
      <c r="AJ5" s="17"/>
      <c r="AK5" s="17">
        <v>0.68324731739695643</v>
      </c>
      <c r="AL5" s="17">
        <v>17.7547498696971</v>
      </c>
      <c r="AM5" s="17">
        <v>31.685597773821883</v>
      </c>
      <c r="AN5" s="17">
        <v>129.96180013931567</v>
      </c>
      <c r="AO5" s="17">
        <v>1.5819445052620151</v>
      </c>
      <c r="AP5" s="17">
        <v>0.13227156485995545</v>
      </c>
      <c r="AQ5" s="17">
        <v>0.12285450659668488</v>
      </c>
      <c r="AR5" s="17">
        <v>0.65593657468990507</v>
      </c>
      <c r="AS5" s="17"/>
      <c r="AT5" s="17">
        <v>1.1117845419300263</v>
      </c>
      <c r="AU5" s="17">
        <v>2.7816986589386539</v>
      </c>
      <c r="AV5" s="17">
        <v>0.40405892424581552</v>
      </c>
      <c r="AW5" s="17">
        <v>1.8964353717963667</v>
      </c>
      <c r="AX5" s="17">
        <v>33.664395018839201</v>
      </c>
      <c r="AY5" s="17"/>
      <c r="AZ5" s="17">
        <v>0.56580821545653714</v>
      </c>
      <c r="BA5" s="17">
        <v>0.20022898942236464</v>
      </c>
      <c r="BB5" s="17">
        <v>0.69440620253492846</v>
      </c>
      <c r="BC5" s="17">
        <v>0.12189879700505697</v>
      </c>
      <c r="BD5" s="17">
        <v>0.85081148988209365</v>
      </c>
      <c r="BE5" s="17">
        <v>0.18862368748709238</v>
      </c>
      <c r="BF5" s="17">
        <v>0.58960093602979113</v>
      </c>
      <c r="BG5" s="17">
        <v>8.8971524849005001E-2</v>
      </c>
      <c r="BH5" s="17">
        <v>0.68208656444821325</v>
      </c>
      <c r="BI5" s="17">
        <v>0.10981719578577105</v>
      </c>
      <c r="BJ5" s="17">
        <v>5.3581476767570733</v>
      </c>
      <c r="BK5" s="17">
        <f t="shared" ref="BK5:BK32" si="1">AK5/AP5</f>
        <v>5.1654890309973656</v>
      </c>
      <c r="BL5" s="17">
        <f t="shared" ref="BL5:BL32" si="2">AL5/AP5</f>
        <v>134.22952913950337</v>
      </c>
      <c r="BM5" s="17"/>
      <c r="BN5" s="17">
        <f t="shared" ref="BN5:BN32" si="3">AM5/AP5</f>
        <v>239.54957974050959</v>
      </c>
      <c r="BO5" s="40">
        <f>AP5/AR5</f>
        <v>0.20165297982123809</v>
      </c>
      <c r="BP5" s="17"/>
      <c r="BQ5" s="17"/>
      <c r="BR5" s="17"/>
      <c r="BS5" s="17"/>
    </row>
    <row r="6" spans="1:73" x14ac:dyDescent="0.35">
      <c r="A6" s="7" t="s">
        <v>1339</v>
      </c>
      <c r="B6" s="22" t="s">
        <v>429</v>
      </c>
      <c r="C6" s="22" t="s">
        <v>425</v>
      </c>
      <c r="D6" s="15" t="s">
        <v>997</v>
      </c>
      <c r="E6" s="7" t="s">
        <v>405</v>
      </c>
      <c r="F6" s="22" t="s">
        <v>254</v>
      </c>
      <c r="G6" s="93">
        <v>60</v>
      </c>
      <c r="H6" s="17">
        <v>60.877800000000001</v>
      </c>
      <c r="I6" s="17">
        <v>0.19919999999999999</v>
      </c>
      <c r="J6" s="17">
        <v>14.1334</v>
      </c>
      <c r="K6" s="17">
        <v>6.8457999999999997</v>
      </c>
      <c r="L6" s="17">
        <v>0.1162</v>
      </c>
      <c r="M6" s="7">
        <v>4.351</v>
      </c>
      <c r="N6" s="17">
        <v>7.8970000000000002</v>
      </c>
      <c r="O6" s="17">
        <v>2.5749999999999997</v>
      </c>
      <c r="P6" s="7">
        <v>0.50120000000000009</v>
      </c>
      <c r="Q6" s="17">
        <v>2.2800000000000001E-2</v>
      </c>
      <c r="R6" s="17">
        <f t="shared" ref="R6:R69" si="4">SUM(H6:Q6)</f>
        <v>97.519400000000005</v>
      </c>
      <c r="S6" s="17"/>
      <c r="T6" s="17"/>
      <c r="U6" s="17">
        <f t="shared" ref="U6:U102" si="5">H6/$R6*100</f>
        <v>62.426347988195161</v>
      </c>
      <c r="V6" s="17">
        <f t="shared" ref="V6:V102" si="6">I6/$R6*100</f>
        <v>0.20426704840267679</v>
      </c>
      <c r="W6" s="17">
        <f t="shared" ref="W6:W102" si="7">J6/$R6*100</f>
        <v>14.492911154088315</v>
      </c>
      <c r="X6" s="17">
        <f t="shared" ref="X6:X102" si="8">K6/$R6*100</f>
        <v>7.0199365459590606</v>
      </c>
      <c r="Y6" s="17">
        <f t="shared" ref="Y6:Y102" si="9">L6/$R6*100</f>
        <v>0.1191557782348948</v>
      </c>
      <c r="Z6" s="17">
        <f t="shared" ref="Z6:Z102" si="10">M6/$R6*100</f>
        <v>4.4616763433737283</v>
      </c>
      <c r="AA6" s="17">
        <f t="shared" ref="AA6:AA102" si="11">N6/$R6*100</f>
        <v>8.0978759098189688</v>
      </c>
      <c r="AB6" s="17">
        <f t="shared" ref="AB6:AB102" si="12">O6/$R6*100</f>
        <v>2.6405002491811884</v>
      </c>
      <c r="AC6" s="17">
        <f t="shared" ref="AC6:AC102" si="13">P6/$R6*100</f>
        <v>0.51394901937460657</v>
      </c>
      <c r="AD6" s="17">
        <f t="shared" ref="AD6:AD102" si="14">Q6/$R6*100</f>
        <v>2.3379963371390717E-2</v>
      </c>
      <c r="AE6" s="72">
        <f t="shared" ref="AE6:AE69" si="15">SUM(U6:AD6)</f>
        <v>99.999999999999986</v>
      </c>
      <c r="AF6" s="17"/>
      <c r="AG6" s="17">
        <v>646.66666666666663</v>
      </c>
      <c r="AH6" s="7">
        <v>60</v>
      </c>
      <c r="AI6" s="17"/>
      <c r="AJ6" s="17"/>
      <c r="AK6" s="17">
        <v>0.67575000000000007</v>
      </c>
      <c r="AL6" s="17">
        <v>17.125</v>
      </c>
      <c r="AM6" s="17">
        <v>35.325000000000003</v>
      </c>
      <c r="AN6" s="17">
        <v>145.97499999999999</v>
      </c>
      <c r="AO6" s="17">
        <v>1.5074999999999998</v>
      </c>
      <c r="AP6" s="17">
        <v>0.14724999999999999</v>
      </c>
      <c r="AQ6" s="17">
        <v>0.12</v>
      </c>
      <c r="AR6" s="17">
        <v>0.71624999999999994</v>
      </c>
      <c r="AS6" s="17"/>
      <c r="AT6" s="17">
        <v>1.28</v>
      </c>
      <c r="AU6" s="17">
        <v>2.9299999999999997</v>
      </c>
      <c r="AV6" s="17">
        <v>0.47199999999999998</v>
      </c>
      <c r="AW6" s="17">
        <v>2.3200000000000003</v>
      </c>
      <c r="AX6" s="17">
        <v>41.575000000000003</v>
      </c>
      <c r="AY6" s="17">
        <v>1.2175</v>
      </c>
      <c r="AZ6" s="17">
        <v>0.63</v>
      </c>
      <c r="BA6" s="17">
        <v>0.22050000000000003</v>
      </c>
      <c r="BB6" s="17">
        <v>0.875</v>
      </c>
      <c r="BC6" s="17">
        <v>0.13150000000000001</v>
      </c>
      <c r="BD6" s="17">
        <v>1.0175000000000001</v>
      </c>
      <c r="BE6" s="17">
        <v>0.21625</v>
      </c>
      <c r="BF6" s="17">
        <v>0.76</v>
      </c>
      <c r="BG6" s="17">
        <v>0.11749999999999999</v>
      </c>
      <c r="BH6" s="17">
        <v>0.71750000000000003</v>
      </c>
      <c r="BI6" s="17">
        <v>0.13850000000000001</v>
      </c>
      <c r="BJ6" s="17">
        <v>6.6025</v>
      </c>
      <c r="BK6" s="17">
        <f t="shared" si="1"/>
        <v>4.5891341256366731</v>
      </c>
      <c r="BL6" s="17">
        <f t="shared" si="2"/>
        <v>116.29881154499152</v>
      </c>
      <c r="BM6" s="17"/>
      <c r="BN6" s="17">
        <f t="shared" si="3"/>
        <v>239.89813242784385</v>
      </c>
      <c r="BO6" s="40">
        <f t="shared" ref="BO6:BO100" si="16">AP6/AR6</f>
        <v>0.20558464223385689</v>
      </c>
      <c r="BP6" s="17"/>
      <c r="BQ6" s="17"/>
      <c r="BR6" s="17"/>
      <c r="BS6" s="17"/>
    </row>
    <row r="7" spans="1:73" x14ac:dyDescent="0.35">
      <c r="A7" s="7" t="s">
        <v>1339</v>
      </c>
      <c r="B7" s="22" t="s">
        <v>430</v>
      </c>
      <c r="C7" s="22" t="s">
        <v>425</v>
      </c>
      <c r="D7" s="15" t="s">
        <v>997</v>
      </c>
      <c r="E7" s="7" t="s">
        <v>405</v>
      </c>
      <c r="F7" s="22" t="s">
        <v>254</v>
      </c>
      <c r="G7" s="93">
        <v>60</v>
      </c>
      <c r="H7" s="17">
        <v>60.106666666666662</v>
      </c>
      <c r="I7" s="17">
        <v>0.23266666666666669</v>
      </c>
      <c r="J7" s="17">
        <v>13.262833333333333</v>
      </c>
      <c r="K7" s="17">
        <v>6.7238333333333324</v>
      </c>
      <c r="L7" s="17">
        <v>0.112</v>
      </c>
      <c r="M7" s="7">
        <v>6.6188333333333338</v>
      </c>
      <c r="N7" s="17">
        <v>8.2733333333333334</v>
      </c>
      <c r="O7" s="17">
        <v>2.4300000000000002</v>
      </c>
      <c r="P7" s="7">
        <v>0.48416666666666663</v>
      </c>
      <c r="Q7" s="17">
        <v>3.8166666666666661E-2</v>
      </c>
      <c r="R7" s="17">
        <f t="shared" si="4"/>
        <v>98.282499999999999</v>
      </c>
      <c r="S7" s="17"/>
      <c r="T7" s="17"/>
      <c r="U7" s="17">
        <f t="shared" si="5"/>
        <v>61.157038808197449</v>
      </c>
      <c r="V7" s="17">
        <f t="shared" si="6"/>
        <v>0.23673254818168715</v>
      </c>
      <c r="W7" s="17">
        <f t="shared" si="7"/>
        <v>13.494603142302378</v>
      </c>
      <c r="X7" s="17">
        <f t="shared" si="8"/>
        <v>6.8413332315858195</v>
      </c>
      <c r="Y7" s="17">
        <f t="shared" si="9"/>
        <v>0.11395721517055428</v>
      </c>
      <c r="Z7" s="17">
        <f t="shared" si="10"/>
        <v>6.7344983423634268</v>
      </c>
      <c r="AA7" s="17">
        <f t="shared" si="11"/>
        <v>8.4179109539677288</v>
      </c>
      <c r="AB7" s="17">
        <f t="shared" si="12"/>
        <v>2.4724645791468474</v>
      </c>
      <c r="AC7" s="17">
        <f t="shared" si="13"/>
        <v>0.49262754474770859</v>
      </c>
      <c r="AD7" s="17">
        <f t="shared" si="14"/>
        <v>3.8833634336394238E-2</v>
      </c>
      <c r="AE7" s="72">
        <f t="shared" si="15"/>
        <v>100</v>
      </c>
      <c r="AF7" s="17"/>
      <c r="AG7" s="17">
        <v>548.33333333333337</v>
      </c>
      <c r="AH7" s="7">
        <v>48.053959530352252</v>
      </c>
      <c r="AI7" s="17"/>
      <c r="AJ7" s="17"/>
      <c r="AK7" s="17">
        <v>0.48191490433625644</v>
      </c>
      <c r="AL7" s="17">
        <v>11.684988614542489</v>
      </c>
      <c r="AM7" s="17">
        <v>25.588294523095161</v>
      </c>
      <c r="AN7" s="17">
        <v>121.39321523361461</v>
      </c>
      <c r="AO7" s="17">
        <v>1.1935212244636804</v>
      </c>
      <c r="AP7" s="17">
        <v>0.15279134453189414</v>
      </c>
      <c r="AQ7" s="17">
        <v>0.10768658912040763</v>
      </c>
      <c r="AR7" s="17">
        <v>0.57526652620860597</v>
      </c>
      <c r="AS7" s="17"/>
      <c r="AT7" s="17">
        <v>1.2540623941271274</v>
      </c>
      <c r="AU7" s="17">
        <v>2.8972708320861855</v>
      </c>
      <c r="AV7" s="17">
        <v>0.47063023593477832</v>
      </c>
      <c r="AW7" s="17">
        <v>2.3505133593013539</v>
      </c>
      <c r="AX7" s="17">
        <v>35.006086816639161</v>
      </c>
      <c r="AY7" s="17"/>
      <c r="AZ7" s="17">
        <v>0.73578628607297247</v>
      </c>
      <c r="BA7" s="17">
        <v>0.25814672064143684</v>
      </c>
      <c r="BB7" s="17">
        <v>0.99121783586902712</v>
      </c>
      <c r="BC7" s="17">
        <v>0.16295636348664561</v>
      </c>
      <c r="BD7" s="17">
        <v>1.1084061767855629</v>
      </c>
      <c r="BE7" s="17">
        <v>0.24058280054424688</v>
      </c>
      <c r="BF7" s="17">
        <v>0.76054323179931593</v>
      </c>
      <c r="BG7" s="17">
        <v>0.11123750236510643</v>
      </c>
      <c r="BH7" s="17">
        <v>0.81302215500110586</v>
      </c>
      <c r="BI7" s="17">
        <v>0.12911580483613341</v>
      </c>
      <c r="BJ7" s="17">
        <v>6.9038913921319116</v>
      </c>
      <c r="BK7" s="17">
        <f t="shared" si="1"/>
        <v>3.1540720177094852</v>
      </c>
      <c r="BL7" s="17">
        <f t="shared" si="2"/>
        <v>76.476770659632024</v>
      </c>
      <c r="BM7" s="17"/>
      <c r="BN7" s="17">
        <f t="shared" si="3"/>
        <v>167.47214707410197</v>
      </c>
      <c r="BO7" s="40">
        <f t="shared" si="16"/>
        <v>0.26560096506725683</v>
      </c>
      <c r="BP7" s="17"/>
      <c r="BQ7" s="17"/>
      <c r="BR7" s="17"/>
      <c r="BS7" s="17"/>
    </row>
    <row r="8" spans="1:73" x14ac:dyDescent="0.35">
      <c r="A8" s="7" t="s">
        <v>1339</v>
      </c>
      <c r="B8" s="22" t="s">
        <v>431</v>
      </c>
      <c r="C8" s="22" t="s">
        <v>425</v>
      </c>
      <c r="D8" s="15" t="s">
        <v>997</v>
      </c>
      <c r="E8" s="7" t="s">
        <v>405</v>
      </c>
      <c r="F8" s="22" t="s">
        <v>254</v>
      </c>
      <c r="G8" s="93">
        <v>60</v>
      </c>
      <c r="H8" s="17">
        <v>59.288956521739138</v>
      </c>
      <c r="I8" s="17">
        <v>0.23369565217391305</v>
      </c>
      <c r="J8" s="17">
        <v>13.03095652173913</v>
      </c>
      <c r="K8" s="17">
        <v>7.0991304347826087</v>
      </c>
      <c r="L8" s="17">
        <v>0.15604347826086956</v>
      </c>
      <c r="M8" s="7">
        <v>6.3382608695652172</v>
      </c>
      <c r="N8" s="17">
        <v>8.0539565217391313</v>
      </c>
      <c r="O8" s="17">
        <v>2.8311739130434783</v>
      </c>
      <c r="P8" s="7">
        <v>0.46460869565217383</v>
      </c>
      <c r="Q8" s="17">
        <v>3.5434782608695661E-2</v>
      </c>
      <c r="R8" s="17">
        <f t="shared" si="4"/>
        <v>97.532217391304357</v>
      </c>
      <c r="S8" s="17"/>
      <c r="T8" s="17"/>
      <c r="U8" s="17">
        <f t="shared" si="5"/>
        <v>60.789099343316209</v>
      </c>
      <c r="V8" s="17">
        <f t="shared" si="6"/>
        <v>0.23960867334361308</v>
      </c>
      <c r="W8" s="17">
        <f t="shared" si="7"/>
        <v>13.360668782355528</v>
      </c>
      <c r="X8" s="17">
        <f t="shared" si="8"/>
        <v>7.2787542667060734</v>
      </c>
      <c r="Y8" s="17">
        <f t="shared" si="9"/>
        <v>0.15999172625678648</v>
      </c>
      <c r="Z8" s="17">
        <f t="shared" si="10"/>
        <v>6.4986330046571004</v>
      </c>
      <c r="AA8" s="17">
        <f t="shared" si="11"/>
        <v>8.257739583040788</v>
      </c>
      <c r="AB8" s="17">
        <f t="shared" si="12"/>
        <v>2.9028089269053123</v>
      </c>
      <c r="AC8" s="17">
        <f t="shared" si="13"/>
        <v>0.47636433178601839</v>
      </c>
      <c r="AD8" s="17">
        <f t="shared" si="14"/>
        <v>3.6331361632566457E-2</v>
      </c>
      <c r="AE8" s="72">
        <f t="shared" si="15"/>
        <v>99.999999999999986</v>
      </c>
      <c r="AF8" s="17"/>
      <c r="AG8" s="17">
        <v>636.95652173913061</v>
      </c>
      <c r="AH8" s="7">
        <v>114.92608695652174</v>
      </c>
      <c r="AI8" s="17">
        <v>185.21739130434784</v>
      </c>
      <c r="AJ8" s="17"/>
      <c r="AK8" s="17">
        <v>0.3492957111000764</v>
      </c>
      <c r="AL8" s="17">
        <v>13.119001691777097</v>
      </c>
      <c r="AM8" s="17">
        <v>26.300297920847036</v>
      </c>
      <c r="AN8" s="17">
        <v>127.0619254021276</v>
      </c>
      <c r="AO8" s="17">
        <v>1.0685066056505059</v>
      </c>
      <c r="AP8" s="17">
        <v>0.16720332687669445</v>
      </c>
      <c r="AQ8" s="17">
        <v>0.11716082000516133</v>
      </c>
      <c r="AR8" s="17">
        <v>0.69958965692974562</v>
      </c>
      <c r="AS8" s="17"/>
      <c r="AT8" s="17">
        <v>1.3763054311769429</v>
      </c>
      <c r="AU8" s="17">
        <v>3.3308201524740135</v>
      </c>
      <c r="AV8" s="17">
        <v>0.52737221155822256</v>
      </c>
      <c r="AW8" s="17">
        <v>2.4206210858633659</v>
      </c>
      <c r="AX8" s="17">
        <v>42.283209695230838</v>
      </c>
      <c r="AY8" s="17">
        <v>1.0857663992147071</v>
      </c>
      <c r="AZ8" s="17">
        <v>0.72531468018974388</v>
      </c>
      <c r="BA8" s="17">
        <v>0.23520330809175921</v>
      </c>
      <c r="BB8" s="17">
        <v>0.90886131854555874</v>
      </c>
      <c r="BC8" s="17">
        <v>0.17320259553450984</v>
      </c>
      <c r="BD8" s="17">
        <v>1.1726095118872679</v>
      </c>
      <c r="BE8" s="17">
        <v>0.27512470291261454</v>
      </c>
      <c r="BF8" s="17">
        <v>0.76735972671430586</v>
      </c>
      <c r="BG8" s="17">
        <v>0.12370994756136877</v>
      </c>
      <c r="BH8" s="17">
        <v>0.82783879702405305</v>
      </c>
      <c r="BI8" s="17">
        <v>0.14572325925774748</v>
      </c>
      <c r="BJ8" s="17">
        <v>7.3866591960459527</v>
      </c>
      <c r="BK8" s="17">
        <f t="shared" si="1"/>
        <v>2.0890476142120518</v>
      </c>
      <c r="BL8" s="17">
        <f t="shared" si="2"/>
        <v>78.461367586613989</v>
      </c>
      <c r="BM8" s="17"/>
      <c r="BN8" s="17">
        <f t="shared" si="3"/>
        <v>157.29530274384086</v>
      </c>
      <c r="BO8" s="40">
        <f t="shared" si="16"/>
        <v>0.2390019995585575</v>
      </c>
      <c r="BP8" s="17"/>
      <c r="BQ8" s="17"/>
      <c r="BR8" s="17"/>
      <c r="BS8" s="17"/>
    </row>
    <row r="9" spans="1:73" x14ac:dyDescent="0.35">
      <c r="A9" s="7" t="s">
        <v>1339</v>
      </c>
      <c r="B9" s="22" t="s">
        <v>432</v>
      </c>
      <c r="C9" s="22" t="s">
        <v>425</v>
      </c>
      <c r="D9" s="15" t="s">
        <v>997</v>
      </c>
      <c r="E9" s="7" t="s">
        <v>405</v>
      </c>
      <c r="F9" s="22" t="s">
        <v>254</v>
      </c>
      <c r="G9" s="93">
        <v>60</v>
      </c>
      <c r="H9" s="17">
        <v>59.699199999999998</v>
      </c>
      <c r="I9" s="17">
        <v>0.23199999999999998</v>
      </c>
      <c r="J9" s="17">
        <v>14.141399999999999</v>
      </c>
      <c r="K9" s="17">
        <v>7.4746000000000006</v>
      </c>
      <c r="L9" s="17">
        <v>0.1048</v>
      </c>
      <c r="M9" s="7">
        <v>5.9973999999999998</v>
      </c>
      <c r="N9" s="17">
        <v>7.9786000000000001</v>
      </c>
      <c r="O9" s="17">
        <v>2.3646666666666665</v>
      </c>
      <c r="P9" s="7">
        <v>0.44559999999999994</v>
      </c>
      <c r="Q9" s="17">
        <v>5.3600000000000002E-2</v>
      </c>
      <c r="R9" s="17">
        <f t="shared" si="4"/>
        <v>98.491866666666652</v>
      </c>
      <c r="S9" s="17"/>
      <c r="T9" s="17"/>
      <c r="U9" s="17">
        <f t="shared" si="5"/>
        <v>60.613329831634154</v>
      </c>
      <c r="V9" s="17">
        <f t="shared" si="6"/>
        <v>0.235552444939616</v>
      </c>
      <c r="W9" s="17">
        <f t="shared" si="7"/>
        <v>14.357936831332266</v>
      </c>
      <c r="X9" s="17">
        <f t="shared" si="8"/>
        <v>7.5890530385588546</v>
      </c>
      <c r="Y9" s="17">
        <f t="shared" si="9"/>
        <v>0.10640472512789552</v>
      </c>
      <c r="Z9" s="17">
        <f t="shared" si="10"/>
        <v>6.0892337641416088</v>
      </c>
      <c r="AA9" s="17">
        <f t="shared" si="11"/>
        <v>8.1007704189449168</v>
      </c>
      <c r="AB9" s="17">
        <f t="shared" si="12"/>
        <v>2.4008750637954539</v>
      </c>
      <c r="AC9" s="17">
        <f t="shared" si="13"/>
        <v>0.45242314424609004</v>
      </c>
      <c r="AD9" s="17">
        <f t="shared" si="14"/>
        <v>5.442073727915267E-2</v>
      </c>
      <c r="AE9" s="72">
        <f t="shared" si="15"/>
        <v>100.00000000000001</v>
      </c>
      <c r="AF9" s="17"/>
      <c r="AG9" s="17">
        <v>614</v>
      </c>
      <c r="AH9" s="7">
        <v>24</v>
      </c>
      <c r="AI9" s="17">
        <v>190</v>
      </c>
      <c r="AJ9" s="17"/>
      <c r="AK9" s="17">
        <v>0.49779999999999996</v>
      </c>
      <c r="AL9" s="17">
        <v>13.652000000000001</v>
      </c>
      <c r="AM9" s="17">
        <v>28.579999999999995</v>
      </c>
      <c r="AN9" s="17">
        <v>146.94</v>
      </c>
      <c r="AO9" s="17">
        <v>1.4739999999999998</v>
      </c>
      <c r="AP9" s="17">
        <v>0.1956</v>
      </c>
      <c r="AQ9" s="17">
        <v>0.14319999999999999</v>
      </c>
      <c r="AR9" s="17">
        <v>0.61699999999999999</v>
      </c>
      <c r="AS9" s="17"/>
      <c r="AT9" s="17">
        <v>1.4162000000000001</v>
      </c>
      <c r="AU9" s="17">
        <v>3.2660000000000005</v>
      </c>
      <c r="AV9" s="17">
        <v>0.48660000000000003</v>
      </c>
      <c r="AW9" s="17">
        <v>2.4</v>
      </c>
      <c r="AX9" s="17">
        <v>36.739999999999995</v>
      </c>
      <c r="AY9" s="17">
        <v>1.0462</v>
      </c>
      <c r="AZ9" s="17">
        <v>0.69000000000000006</v>
      </c>
      <c r="BA9" s="17">
        <v>0.27680000000000005</v>
      </c>
      <c r="BB9" s="17">
        <v>0.88600000000000012</v>
      </c>
      <c r="BC9" s="17">
        <v>0.14799999999999999</v>
      </c>
      <c r="BD9" s="17">
        <v>0.95600000000000007</v>
      </c>
      <c r="BE9" s="17">
        <v>0.21760000000000002</v>
      </c>
      <c r="BF9" s="17">
        <v>0.7248</v>
      </c>
      <c r="BG9" s="17">
        <v>0.1268</v>
      </c>
      <c r="BH9" s="17">
        <v>0.8600000000000001</v>
      </c>
      <c r="BI9" s="17">
        <v>0.13340000000000002</v>
      </c>
      <c r="BJ9" s="17">
        <v>6.68</v>
      </c>
      <c r="BK9" s="17">
        <f t="shared" si="1"/>
        <v>2.5449897750511248</v>
      </c>
      <c r="BL9" s="17">
        <f t="shared" si="2"/>
        <v>69.795501022494889</v>
      </c>
      <c r="BM9" s="17"/>
      <c r="BN9" s="17">
        <f t="shared" si="3"/>
        <v>146.11451942740283</v>
      </c>
      <c r="BO9" s="40">
        <f t="shared" si="16"/>
        <v>0.31701782820097246</v>
      </c>
      <c r="BP9" s="17"/>
      <c r="BQ9" s="17"/>
      <c r="BR9" s="17"/>
      <c r="BS9" s="17"/>
    </row>
    <row r="10" spans="1:73" x14ac:dyDescent="0.35">
      <c r="A10" s="7" t="s">
        <v>1339</v>
      </c>
      <c r="B10" s="22" t="s">
        <v>433</v>
      </c>
      <c r="C10" s="22" t="s">
        <v>425</v>
      </c>
      <c r="D10" s="15" t="s">
        <v>997</v>
      </c>
      <c r="E10" s="7" t="s">
        <v>405</v>
      </c>
      <c r="F10" s="22" t="s">
        <v>254</v>
      </c>
      <c r="G10" s="93">
        <v>60</v>
      </c>
      <c r="H10" s="17">
        <v>75.243666666666655</v>
      </c>
      <c r="I10" s="17">
        <v>0.39733333333333332</v>
      </c>
      <c r="J10" s="17">
        <v>12.053166666666668</v>
      </c>
      <c r="K10" s="17">
        <v>3.1638333333333333</v>
      </c>
      <c r="L10" s="17">
        <v>5.0333333333333334E-2</v>
      </c>
      <c r="M10" s="7">
        <v>0.22683333333333333</v>
      </c>
      <c r="N10" s="17">
        <v>2.095333333333333</v>
      </c>
      <c r="O10" s="17">
        <v>3.61</v>
      </c>
      <c r="P10" s="7">
        <v>1.2858333333333334</v>
      </c>
      <c r="Q10" s="17">
        <v>9.3999999999999986E-2</v>
      </c>
      <c r="R10" s="17">
        <f t="shared" si="4"/>
        <v>98.220333333333301</v>
      </c>
      <c r="S10" s="17"/>
      <c r="T10" s="17"/>
      <c r="U10" s="17">
        <f t="shared" si="5"/>
        <v>76.607016198275318</v>
      </c>
      <c r="V10" s="17">
        <f t="shared" si="6"/>
        <v>0.40453266635218116</v>
      </c>
      <c r="W10" s="17">
        <f t="shared" si="7"/>
        <v>12.271559520941018</v>
      </c>
      <c r="X10" s="17">
        <f t="shared" si="8"/>
        <v>3.2211592304376904</v>
      </c>
      <c r="Y10" s="17">
        <f t="shared" si="9"/>
        <v>5.1245329378506163E-2</v>
      </c>
      <c r="Z10" s="17">
        <f t="shared" si="10"/>
        <v>0.23094335524551948</v>
      </c>
      <c r="AA10" s="17">
        <f t="shared" si="11"/>
        <v>2.1332989435317198</v>
      </c>
      <c r="AB10" s="17">
        <f t="shared" si="12"/>
        <v>3.67541004747829</v>
      </c>
      <c r="AC10" s="17">
        <f t="shared" si="13"/>
        <v>1.3091315104475996</v>
      </c>
      <c r="AD10" s="17">
        <f t="shared" si="14"/>
        <v>9.570319791217706E-2</v>
      </c>
      <c r="AE10" s="72">
        <f t="shared" si="15"/>
        <v>100</v>
      </c>
      <c r="AF10" s="17"/>
      <c r="AG10" s="17">
        <v>1931.6666666666667</v>
      </c>
      <c r="AH10" s="7">
        <v>4.6719127321175771</v>
      </c>
      <c r="AI10" s="17"/>
      <c r="AJ10" s="17"/>
      <c r="AK10" s="17">
        <v>0.9081572988394534</v>
      </c>
      <c r="AL10" s="17">
        <v>27.130975008173909</v>
      </c>
      <c r="AM10" s="17">
        <v>61.292925203309835</v>
      </c>
      <c r="AN10" s="17">
        <v>186.50387743906694</v>
      </c>
      <c r="AO10" s="17">
        <v>3.4823336173032859</v>
      </c>
      <c r="AP10" s="17">
        <v>0.52997798437890631</v>
      </c>
      <c r="AQ10" s="17">
        <v>0.34032698621815755</v>
      </c>
      <c r="AR10" s="17">
        <v>1.4703955369254846</v>
      </c>
      <c r="AS10" s="17"/>
      <c r="AT10" s="17">
        <v>3.6652677233844813</v>
      </c>
      <c r="AU10" s="17">
        <v>9.0727273038110621</v>
      </c>
      <c r="AV10" s="17">
        <v>1.2977866122042387</v>
      </c>
      <c r="AW10" s="17">
        <v>6.1956120784395452</v>
      </c>
      <c r="AX10" s="17">
        <v>96.672819781239852</v>
      </c>
      <c r="AY10" s="17"/>
      <c r="AZ10" s="17">
        <v>1.7882983147042195</v>
      </c>
      <c r="BA10" s="17">
        <v>0.53929038510932858</v>
      </c>
      <c r="BB10" s="17">
        <v>2.129203026305611</v>
      </c>
      <c r="BC10" s="17">
        <v>0.35972249073462031</v>
      </c>
      <c r="BD10" s="17">
        <v>2.3645141583579874</v>
      </c>
      <c r="BE10" s="17">
        <v>0.50286449587405946</v>
      </c>
      <c r="BF10" s="17">
        <v>1.5264707732645422</v>
      </c>
      <c r="BG10" s="17">
        <v>0.23728515324049959</v>
      </c>
      <c r="BH10" s="17">
        <v>1.5827382242440411</v>
      </c>
      <c r="BI10" s="17">
        <v>0.26106884853161078</v>
      </c>
      <c r="BJ10" s="17">
        <v>14.568296656757957</v>
      </c>
      <c r="BK10" s="17">
        <f t="shared" si="1"/>
        <v>1.7135755174882299</v>
      </c>
      <c r="BL10" s="17">
        <f t="shared" si="2"/>
        <v>51.192645369919163</v>
      </c>
      <c r="BM10" s="17"/>
      <c r="BN10" s="17">
        <f t="shared" si="3"/>
        <v>115.65183273629839</v>
      </c>
      <c r="BO10" s="40">
        <f t="shared" si="16"/>
        <v>0.36043225857925332</v>
      </c>
      <c r="BP10" s="17"/>
      <c r="BQ10" s="17"/>
      <c r="BR10" s="17"/>
      <c r="BS10" s="17"/>
    </row>
    <row r="11" spans="1:73" x14ac:dyDescent="0.35">
      <c r="A11" s="7" t="s">
        <v>1339</v>
      </c>
      <c r="B11" s="22" t="s">
        <v>434</v>
      </c>
      <c r="C11" s="22" t="s">
        <v>425</v>
      </c>
      <c r="D11" s="15" t="s">
        <v>997</v>
      </c>
      <c r="E11" s="7" t="s">
        <v>405</v>
      </c>
      <c r="F11" s="22" t="s">
        <v>254</v>
      </c>
      <c r="G11" s="93">
        <v>60</v>
      </c>
      <c r="H11" s="17">
        <v>59.67652857142857</v>
      </c>
      <c r="I11" s="17">
        <v>0.27035714285714285</v>
      </c>
      <c r="J11" s="17">
        <v>14.710628571428572</v>
      </c>
      <c r="K11" s="17">
        <v>6.1172714285714278</v>
      </c>
      <c r="L11" s="17">
        <v>9.7742857142857145E-2</v>
      </c>
      <c r="M11" s="7">
        <v>5.6256857142857148</v>
      </c>
      <c r="N11" s="17">
        <v>8.2203999999999997</v>
      </c>
      <c r="O11" s="17">
        <v>3</v>
      </c>
      <c r="P11" s="7">
        <v>0.48235714285714287</v>
      </c>
      <c r="Q11" s="17">
        <v>4.4699999999999997E-2</v>
      </c>
      <c r="R11" s="17">
        <f t="shared" si="4"/>
        <v>98.245671428571427</v>
      </c>
      <c r="S11" s="17"/>
      <c r="T11" s="17"/>
      <c r="U11" s="17">
        <f t="shared" si="5"/>
        <v>60.742145382777309</v>
      </c>
      <c r="V11" s="17">
        <f t="shared" si="6"/>
        <v>0.27518478822113135</v>
      </c>
      <c r="W11" s="17">
        <f t="shared" si="7"/>
        <v>14.973309620183922</v>
      </c>
      <c r="X11" s="17">
        <f t="shared" si="8"/>
        <v>6.2265047809449099</v>
      </c>
      <c r="Y11" s="17">
        <f t="shared" si="9"/>
        <v>9.9488207186736108E-2</v>
      </c>
      <c r="Z11" s="17">
        <f t="shared" si="10"/>
        <v>5.7261410426369936</v>
      </c>
      <c r="AA11" s="17">
        <f t="shared" si="11"/>
        <v>8.3671879691682527</v>
      </c>
      <c r="AB11" s="17">
        <f t="shared" si="12"/>
        <v>3.0535696447258962</v>
      </c>
      <c r="AC11" s="17">
        <f t="shared" si="13"/>
        <v>0.49097037644842811</v>
      </c>
      <c r="AD11" s="17">
        <f t="shared" si="14"/>
        <v>4.5498187706415852E-2</v>
      </c>
      <c r="AE11" s="72">
        <f t="shared" si="15"/>
        <v>100</v>
      </c>
      <c r="AF11" s="17"/>
      <c r="AG11" s="17">
        <v>822.42857142857144</v>
      </c>
      <c r="AH11" s="7">
        <v>24.999500374718963</v>
      </c>
      <c r="AI11" s="17"/>
      <c r="AJ11" s="17"/>
      <c r="AK11" s="17">
        <v>0.34455239078747918</v>
      </c>
      <c r="AL11" s="17">
        <v>10.791120648601478</v>
      </c>
      <c r="AM11" s="17">
        <v>26.925269976345305</v>
      </c>
      <c r="AN11" s="17">
        <v>170.7083025873539</v>
      </c>
      <c r="AO11" s="17">
        <v>1.4302981317855079</v>
      </c>
      <c r="AP11" s="17">
        <v>0.201172615778311</v>
      </c>
      <c r="AQ11" s="17">
        <v>0.13792866200453008</v>
      </c>
      <c r="AR11" s="17">
        <v>0.703006879758169</v>
      </c>
      <c r="AS11" s="17"/>
      <c r="AT11" s="17">
        <v>1.7835233304627942</v>
      </c>
      <c r="AU11" s="17">
        <v>4.3581464000508658</v>
      </c>
      <c r="AV11" s="17">
        <v>0.66875210567763888</v>
      </c>
      <c r="AW11" s="17">
        <v>3.2228530370416051</v>
      </c>
      <c r="AX11" s="17">
        <v>47.995626141725097</v>
      </c>
      <c r="AY11" s="17"/>
      <c r="AZ11" s="17">
        <v>0.96591241607351086</v>
      </c>
      <c r="BA11" s="17">
        <v>0.34641884447843019</v>
      </c>
      <c r="BB11" s="17">
        <v>1.2293821315123872</v>
      </c>
      <c r="BC11" s="17">
        <v>0.20703640284134997</v>
      </c>
      <c r="BD11" s="17">
        <v>1.3500787834712684</v>
      </c>
      <c r="BE11" s="17">
        <v>0.29002904142939351</v>
      </c>
      <c r="BF11" s="17">
        <v>0.84898823526445144</v>
      </c>
      <c r="BG11" s="17">
        <v>0.13456370499445658</v>
      </c>
      <c r="BH11" s="17">
        <v>0.89759485588537602</v>
      </c>
      <c r="BI11" s="17"/>
      <c r="BJ11" s="17">
        <v>7.5554204160169878</v>
      </c>
      <c r="BK11" s="17">
        <f t="shared" si="1"/>
        <v>1.7127201406337054</v>
      </c>
      <c r="BL11" s="17">
        <f t="shared" si="2"/>
        <v>53.641101234638811</v>
      </c>
      <c r="BM11" s="17"/>
      <c r="BN11" s="17">
        <f t="shared" si="3"/>
        <v>133.84162587027512</v>
      </c>
      <c r="BO11" s="40">
        <f t="shared" si="16"/>
        <v>0.28616023764591525</v>
      </c>
      <c r="BP11" s="17"/>
      <c r="BQ11" s="17"/>
      <c r="BR11" s="17"/>
      <c r="BS11" s="17"/>
    </row>
    <row r="12" spans="1:73" x14ac:dyDescent="0.35">
      <c r="A12" s="7" t="s">
        <v>1339</v>
      </c>
      <c r="B12" s="22" t="s">
        <v>435</v>
      </c>
      <c r="C12" s="22" t="s">
        <v>425</v>
      </c>
      <c r="D12" s="15" t="s">
        <v>997</v>
      </c>
      <c r="E12" s="7" t="s">
        <v>405</v>
      </c>
      <c r="F12" s="22" t="s">
        <v>254</v>
      </c>
      <c r="G12" s="93">
        <v>60</v>
      </c>
      <c r="H12" s="17">
        <v>59.916800000000002</v>
      </c>
      <c r="I12" s="17">
        <v>0.27860000000000001</v>
      </c>
      <c r="J12" s="17">
        <v>13.9048</v>
      </c>
      <c r="K12" s="17">
        <v>6.7682000000000002</v>
      </c>
      <c r="L12" s="17">
        <v>0.1212</v>
      </c>
      <c r="M12" s="7">
        <v>5.6761999999999997</v>
      </c>
      <c r="N12" s="17">
        <v>7.9380000000000006</v>
      </c>
      <c r="O12" s="17">
        <v>2.7686666666666668</v>
      </c>
      <c r="P12" s="7">
        <v>0.40079999999999999</v>
      </c>
      <c r="Q12" s="17">
        <v>5.7000000000000009E-2</v>
      </c>
      <c r="R12" s="17">
        <f t="shared" si="4"/>
        <v>97.830266666666674</v>
      </c>
      <c r="S12" s="17"/>
      <c r="T12" s="17"/>
      <c r="U12" s="17">
        <f t="shared" si="5"/>
        <v>61.245667666584438</v>
      </c>
      <c r="V12" s="17">
        <f t="shared" si="6"/>
        <v>0.28477894366705869</v>
      </c>
      <c r="W12" s="17">
        <f t="shared" si="7"/>
        <v>14.213188283925765</v>
      </c>
      <c r="X12" s="17">
        <f t="shared" si="8"/>
        <v>6.9183088532928458</v>
      </c>
      <c r="Y12" s="17">
        <f t="shared" si="9"/>
        <v>0.12388804010210883</v>
      </c>
      <c r="Z12" s="17">
        <f t="shared" si="10"/>
        <v>5.8020898781154289</v>
      </c>
      <c r="AA12" s="17">
        <f t="shared" si="11"/>
        <v>8.1140533195589093</v>
      </c>
      <c r="AB12" s="17">
        <f t="shared" si="12"/>
        <v>2.8300716751598345</v>
      </c>
      <c r="AC12" s="17">
        <f t="shared" si="13"/>
        <v>0.40968916231786479</v>
      </c>
      <c r="AD12" s="17">
        <f t="shared" si="14"/>
        <v>5.8264177275744254E-2</v>
      </c>
      <c r="AE12" s="72">
        <f t="shared" si="15"/>
        <v>99.999999999999972</v>
      </c>
      <c r="AF12" s="17"/>
      <c r="AG12" s="17">
        <v>740</v>
      </c>
      <c r="AH12" s="7">
        <v>14</v>
      </c>
      <c r="AI12" s="17">
        <v>223.33333333333334</v>
      </c>
      <c r="AJ12" s="17"/>
      <c r="AK12" s="17">
        <v>0.30720000000000003</v>
      </c>
      <c r="AL12" s="17">
        <v>10.669999999999998</v>
      </c>
      <c r="AM12" s="17">
        <v>26.28</v>
      </c>
      <c r="AN12" s="17">
        <v>178.49999999999997</v>
      </c>
      <c r="AO12" s="17">
        <v>1.3725999999999998</v>
      </c>
      <c r="AP12" s="17">
        <v>0.17780000000000001</v>
      </c>
      <c r="AQ12" s="17">
        <v>0.123</v>
      </c>
      <c r="AR12" s="17">
        <v>0.67580000000000007</v>
      </c>
      <c r="AS12" s="17"/>
      <c r="AT12" s="17">
        <v>1.6019999999999999</v>
      </c>
      <c r="AU12" s="17">
        <v>4.1340000000000003</v>
      </c>
      <c r="AV12" s="17">
        <v>0.6641999999999999</v>
      </c>
      <c r="AW12" s="17">
        <v>3.2560000000000002</v>
      </c>
      <c r="AX12" s="17">
        <v>43.62</v>
      </c>
      <c r="AY12" s="17">
        <v>1.2840000000000003</v>
      </c>
      <c r="AZ12" s="17">
        <v>0.96799999999999997</v>
      </c>
      <c r="BA12" s="17">
        <v>0.35320000000000001</v>
      </c>
      <c r="BB12" s="17">
        <v>1.1379999999999999</v>
      </c>
      <c r="BC12" s="17">
        <v>0.18680000000000002</v>
      </c>
      <c r="BD12" s="17">
        <v>1.32</v>
      </c>
      <c r="BE12" s="17">
        <v>0.27160000000000001</v>
      </c>
      <c r="BF12" s="17">
        <v>0.82599999999999996</v>
      </c>
      <c r="BG12" s="17">
        <v>0.13420000000000001</v>
      </c>
      <c r="BH12" s="17">
        <v>0.77200000000000002</v>
      </c>
      <c r="BI12" s="17">
        <v>0.13880000000000001</v>
      </c>
      <c r="BJ12" s="17">
        <v>8.1319999999999997</v>
      </c>
      <c r="BK12" s="17">
        <f t="shared" si="1"/>
        <v>1.7277840269966254</v>
      </c>
      <c r="BL12" s="17">
        <f t="shared" si="2"/>
        <v>60.011248593925743</v>
      </c>
      <c r="BM12" s="17"/>
      <c r="BN12" s="17">
        <f t="shared" si="3"/>
        <v>147.80652418447693</v>
      </c>
      <c r="BO12" s="40">
        <f t="shared" si="16"/>
        <v>0.26309559041136432</v>
      </c>
      <c r="BP12" s="17"/>
      <c r="BQ12" s="17"/>
      <c r="BR12" s="17"/>
      <c r="BS12" s="17"/>
    </row>
    <row r="13" spans="1:73" x14ac:dyDescent="0.35">
      <c r="A13" s="7" t="s">
        <v>1339</v>
      </c>
      <c r="B13" s="22" t="s">
        <v>436</v>
      </c>
      <c r="C13" s="22" t="s">
        <v>425</v>
      </c>
      <c r="D13" s="15" t="s">
        <v>997</v>
      </c>
      <c r="E13" s="7" t="s">
        <v>405</v>
      </c>
      <c r="F13" s="22" t="s">
        <v>254</v>
      </c>
      <c r="G13" s="93">
        <v>60</v>
      </c>
      <c r="H13" s="17">
        <v>64.576666666666668</v>
      </c>
      <c r="I13" s="17">
        <v>0.22950000000000004</v>
      </c>
      <c r="J13" s="17">
        <v>17.485333333333333</v>
      </c>
      <c r="K13" s="17">
        <v>5.1436666666666664</v>
      </c>
      <c r="L13" s="17">
        <v>8.0166666666666678E-2</v>
      </c>
      <c r="M13" s="7">
        <v>1.2563333333333333</v>
      </c>
      <c r="N13" s="17">
        <v>5.8233333333333333</v>
      </c>
      <c r="O13" s="17">
        <v>3.41</v>
      </c>
      <c r="P13" s="7">
        <v>0.60633333333333328</v>
      </c>
      <c r="Q13" s="17">
        <v>5.3999999999999992E-2</v>
      </c>
      <c r="R13" s="17">
        <f t="shared" si="4"/>
        <v>98.665333333333336</v>
      </c>
      <c r="S13" s="17"/>
      <c r="T13" s="17"/>
      <c r="U13" s="17">
        <f t="shared" si="5"/>
        <v>65.450208786605231</v>
      </c>
      <c r="V13" s="17">
        <f t="shared" si="6"/>
        <v>0.2326044946553332</v>
      </c>
      <c r="W13" s="17">
        <f t="shared" si="7"/>
        <v>17.721861106231167</v>
      </c>
      <c r="X13" s="17">
        <f t="shared" si="8"/>
        <v>5.2132461249476343</v>
      </c>
      <c r="Y13" s="17">
        <f t="shared" si="9"/>
        <v>8.1251097987810647E-2</v>
      </c>
      <c r="Z13" s="17">
        <f t="shared" si="10"/>
        <v>1.2733280179461883</v>
      </c>
      <c r="AA13" s="17">
        <f t="shared" si="11"/>
        <v>5.9021067852268274</v>
      </c>
      <c r="AB13" s="17">
        <f t="shared" si="12"/>
        <v>3.4561277855106147</v>
      </c>
      <c r="AC13" s="17">
        <f t="shared" si="13"/>
        <v>0.61453533155853457</v>
      </c>
      <c r="AD13" s="17">
        <f t="shared" si="14"/>
        <v>5.4730469330666616E-2</v>
      </c>
      <c r="AE13" s="72">
        <f t="shared" si="15"/>
        <v>100</v>
      </c>
      <c r="AF13" s="17">
        <v>3.9</v>
      </c>
      <c r="AG13" s="17">
        <v>1111.6666666666667</v>
      </c>
      <c r="AH13" s="7">
        <v>48.05395953035223</v>
      </c>
      <c r="AI13" s="17"/>
      <c r="AJ13" s="17"/>
      <c r="AK13" s="17">
        <v>0.42678517772005575</v>
      </c>
      <c r="AL13" s="17">
        <v>11.939682828464029</v>
      </c>
      <c r="AM13" s="17">
        <v>28.141414375551509</v>
      </c>
      <c r="AN13" s="17">
        <v>180.29536558984944</v>
      </c>
      <c r="AO13" s="17">
        <v>1.3288611371390471</v>
      </c>
      <c r="AP13" s="17">
        <v>0.16520233866417269</v>
      </c>
      <c r="AQ13" s="17">
        <v>0.11699152186310612</v>
      </c>
      <c r="AR13" s="17">
        <v>0.65874388286961028</v>
      </c>
      <c r="AS13" s="17"/>
      <c r="AT13" s="17">
        <v>1.4729917424766548</v>
      </c>
      <c r="AU13" s="17">
        <v>3.7117441781736495</v>
      </c>
      <c r="AV13" s="17">
        <v>0.55259295661952468</v>
      </c>
      <c r="AW13" s="17">
        <v>2.5888887738246358</v>
      </c>
      <c r="AX13" s="17">
        <v>39.306087695392975</v>
      </c>
      <c r="AY13" s="17"/>
      <c r="AZ13" s="17">
        <v>0.7871494834475552</v>
      </c>
      <c r="BA13" s="17">
        <v>0.29514118240503179</v>
      </c>
      <c r="BB13" s="17">
        <v>0.97189452846120039</v>
      </c>
      <c r="BC13" s="17">
        <v>0.16251140013704712</v>
      </c>
      <c r="BD13" s="17">
        <v>1.053647141677744</v>
      </c>
      <c r="BE13" s="17">
        <v>0.23095251763225388</v>
      </c>
      <c r="BF13" s="17">
        <v>0.681570330603681</v>
      </c>
      <c r="BG13" s="17">
        <v>0.10325782835706641</v>
      </c>
      <c r="BH13" s="17">
        <v>0.72602512516294893</v>
      </c>
      <c r="BI13" s="17">
        <v>0.11783498601846627</v>
      </c>
      <c r="BJ13" s="17">
        <v>6.6256606196350321</v>
      </c>
      <c r="BK13" s="17">
        <f t="shared" si="1"/>
        <v>2.5834088135255455</v>
      </c>
      <c r="BL13" s="17">
        <f t="shared" si="2"/>
        <v>72.273085992658409</v>
      </c>
      <c r="BM13" s="17">
        <f>AF13*10^4/AU13</f>
        <v>10507.189646671666</v>
      </c>
      <c r="BN13" s="17">
        <f t="shared" si="3"/>
        <v>170.34513314462245</v>
      </c>
      <c r="BO13" s="40">
        <f t="shared" si="16"/>
        <v>0.25078386753971926</v>
      </c>
      <c r="BP13" s="17"/>
      <c r="BQ13" s="17"/>
      <c r="BR13" s="17"/>
      <c r="BS13" s="17"/>
    </row>
    <row r="14" spans="1:73" x14ac:dyDescent="0.35">
      <c r="A14" s="7" t="s">
        <v>1339</v>
      </c>
      <c r="B14" s="22" t="s">
        <v>437</v>
      </c>
      <c r="C14" s="22" t="s">
        <v>425</v>
      </c>
      <c r="D14" s="15" t="s">
        <v>997</v>
      </c>
      <c r="E14" s="7" t="s">
        <v>405</v>
      </c>
      <c r="F14" s="22" t="s">
        <v>254</v>
      </c>
      <c r="G14" s="93">
        <v>60</v>
      </c>
      <c r="H14" s="17">
        <v>60.704749999999997</v>
      </c>
      <c r="I14" s="17">
        <v>0.32074999999999998</v>
      </c>
      <c r="J14" s="17">
        <v>15.409750000000001</v>
      </c>
      <c r="K14" s="17">
        <v>6.4938750000000001</v>
      </c>
      <c r="L14" s="17">
        <v>0.11174999999999999</v>
      </c>
      <c r="M14" s="7">
        <v>3.7093749999999992</v>
      </c>
      <c r="N14" s="17">
        <v>7.8972499999999997</v>
      </c>
      <c r="O14" s="17">
        <v>3.1</v>
      </c>
      <c r="P14" s="7">
        <v>0.48087499999999994</v>
      </c>
      <c r="Q14" s="17">
        <v>5.4625000000000007E-2</v>
      </c>
      <c r="R14" s="17">
        <f t="shared" si="4"/>
        <v>98.282999999999987</v>
      </c>
      <c r="S14" s="17"/>
      <c r="T14" s="17"/>
      <c r="U14" s="17">
        <f t="shared" si="5"/>
        <v>61.765259505713097</v>
      </c>
      <c r="V14" s="17">
        <f t="shared" si="6"/>
        <v>0.32635348941322512</v>
      </c>
      <c r="W14" s="17">
        <f t="shared" si="7"/>
        <v>15.678957703773799</v>
      </c>
      <c r="X14" s="17">
        <f t="shared" si="8"/>
        <v>6.6073227312963594</v>
      </c>
      <c r="Y14" s="17">
        <f t="shared" si="9"/>
        <v>0.11370226794053906</v>
      </c>
      <c r="Z14" s="17">
        <f t="shared" si="10"/>
        <v>3.7741776299054766</v>
      </c>
      <c r="AA14" s="17">
        <f t="shared" si="11"/>
        <v>8.0352146352878933</v>
      </c>
      <c r="AB14" s="17">
        <f t="shared" si="12"/>
        <v>3.1541568735183101</v>
      </c>
      <c r="AC14" s="17">
        <f t="shared" si="13"/>
        <v>0.48927586663003775</v>
      </c>
      <c r="AD14" s="17">
        <f t="shared" si="14"/>
        <v>5.5579296521270222E-2</v>
      </c>
      <c r="AE14" s="72">
        <f t="shared" si="15"/>
        <v>100</v>
      </c>
      <c r="AF14" s="17">
        <v>3.5</v>
      </c>
      <c r="AG14" s="17">
        <v>827.5</v>
      </c>
      <c r="AH14" s="7">
        <v>44.550024981264059</v>
      </c>
      <c r="AI14" s="17"/>
      <c r="AJ14" s="17"/>
      <c r="AK14" s="17">
        <v>0.32699122420019228</v>
      </c>
      <c r="AL14" s="17">
        <v>9.7691770927581132</v>
      </c>
      <c r="AM14" s="17">
        <v>26.049985994231388</v>
      </c>
      <c r="AN14" s="17">
        <v>189.15223018057083</v>
      </c>
      <c r="AO14" s="17">
        <v>1.4086649904780606</v>
      </c>
      <c r="AP14" s="17">
        <v>0.17729758240417776</v>
      </c>
      <c r="AQ14" s="17">
        <v>0.13066336348351754</v>
      </c>
      <c r="AR14" s="17">
        <v>0.76802037677332269</v>
      </c>
      <c r="AS14" s="17"/>
      <c r="AT14" s="17">
        <v>1.7594650243535976</v>
      </c>
      <c r="AU14" s="17">
        <v>4.6526753900328943</v>
      </c>
      <c r="AV14" s="17">
        <v>0.70106644032647869</v>
      </c>
      <c r="AW14" s="17">
        <v>3.4194427273957162</v>
      </c>
      <c r="AX14" s="17">
        <v>45.566152469861628</v>
      </c>
      <c r="AY14" s="17"/>
      <c r="AZ14" s="17">
        <v>1.0514801852319973</v>
      </c>
      <c r="BA14" s="17">
        <v>0.37925028425334545</v>
      </c>
      <c r="BB14" s="17">
        <v>1.2449817780024959</v>
      </c>
      <c r="BC14" s="17">
        <v>0.20210234283742706</v>
      </c>
      <c r="BD14" s="17">
        <v>1.3471141498082493</v>
      </c>
      <c r="BE14" s="17">
        <v>0.29358744866078434</v>
      </c>
      <c r="BF14" s="17">
        <v>0.85226418700234297</v>
      </c>
      <c r="BG14" s="17">
        <v>0.13391348213187718</v>
      </c>
      <c r="BH14" s="17">
        <v>0.91112154221273234</v>
      </c>
      <c r="BI14" s="17">
        <v>0.1470756236364211</v>
      </c>
      <c r="BJ14" s="17">
        <v>8.3889350023868943</v>
      </c>
      <c r="BK14" s="17">
        <f t="shared" si="1"/>
        <v>1.8443072926666553</v>
      </c>
      <c r="BL14" s="17">
        <f t="shared" si="2"/>
        <v>55.100452923761452</v>
      </c>
      <c r="BM14" s="17">
        <f>AF14*10^4/AU14</f>
        <v>7522.5535989418231</v>
      </c>
      <c r="BN14" s="17">
        <f t="shared" si="3"/>
        <v>146.92803839167047</v>
      </c>
      <c r="BO14" s="40">
        <f t="shared" si="16"/>
        <v>0.23085010211455137</v>
      </c>
      <c r="BP14" s="17"/>
      <c r="BQ14" s="17"/>
      <c r="BR14" s="17"/>
      <c r="BS14" s="17"/>
    </row>
    <row r="15" spans="1:73" x14ac:dyDescent="0.35">
      <c r="A15" s="7" t="s">
        <v>1339</v>
      </c>
      <c r="B15" s="22" t="s">
        <v>438</v>
      </c>
      <c r="C15" s="22" t="s">
        <v>426</v>
      </c>
      <c r="D15" s="15" t="s">
        <v>997</v>
      </c>
      <c r="E15" s="7" t="s">
        <v>405</v>
      </c>
      <c r="F15" s="22" t="s">
        <v>254</v>
      </c>
      <c r="G15" s="93">
        <v>60</v>
      </c>
      <c r="H15" s="17">
        <v>57.262857142857136</v>
      </c>
      <c r="I15" s="17">
        <v>0.33789999999999998</v>
      </c>
      <c r="J15" s="17">
        <v>14.378685714285714</v>
      </c>
      <c r="K15" s="17">
        <v>6.4925714285714289</v>
      </c>
      <c r="L15" s="17">
        <v>0.11741428571428572</v>
      </c>
      <c r="M15" s="7">
        <v>7.3271285714285721</v>
      </c>
      <c r="N15" s="17">
        <v>9.7307000000000006</v>
      </c>
      <c r="O15" s="17">
        <v>2.2266428571428571</v>
      </c>
      <c r="P15" s="7">
        <v>0.30704285714285717</v>
      </c>
      <c r="Q15" s="17">
        <v>4.2200000000000001E-2</v>
      </c>
      <c r="R15" s="17">
        <f t="shared" si="4"/>
        <v>98.223142857142847</v>
      </c>
      <c r="S15" s="17"/>
      <c r="T15" s="17"/>
      <c r="U15" s="17">
        <f t="shared" si="5"/>
        <v>58.298742513402424</v>
      </c>
      <c r="V15" s="17">
        <f t="shared" si="6"/>
        <v>0.34401261268074734</v>
      </c>
      <c r="W15" s="17">
        <f t="shared" si="7"/>
        <v>14.63879621037812</v>
      </c>
      <c r="X15" s="17">
        <f t="shared" si="8"/>
        <v>6.6100220780089662</v>
      </c>
      <c r="Y15" s="17">
        <f t="shared" si="9"/>
        <v>0.11953831072688718</v>
      </c>
      <c r="Z15" s="17">
        <f t="shared" si="10"/>
        <v>7.4596763637315631</v>
      </c>
      <c r="AA15" s="17">
        <f t="shared" si="11"/>
        <v>9.9067284114014456</v>
      </c>
      <c r="AB15" s="17">
        <f t="shared" si="12"/>
        <v>2.2669228375041088</v>
      </c>
      <c r="AC15" s="17">
        <f t="shared" si="13"/>
        <v>0.31259726395583243</v>
      </c>
      <c r="AD15" s="17">
        <f t="shared" si="14"/>
        <v>4.2963398209906897E-2</v>
      </c>
      <c r="AE15" s="72">
        <f t="shared" si="15"/>
        <v>100</v>
      </c>
      <c r="AF15" s="17">
        <v>5.4</v>
      </c>
      <c r="AG15" s="17">
        <v>487.14285714285717</v>
      </c>
      <c r="AH15" s="7">
        <v>50.685485885585813</v>
      </c>
      <c r="AI15" s="17"/>
      <c r="AJ15" s="17"/>
      <c r="AK15" s="17">
        <v>7.4255854189104548E-2</v>
      </c>
      <c r="AL15" s="17">
        <v>3.697196263993253</v>
      </c>
      <c r="AM15" s="7">
        <v>14.513844576965161</v>
      </c>
      <c r="AN15" s="17">
        <v>109.0689494406937</v>
      </c>
      <c r="AO15" s="17">
        <v>0.71770480585605834</v>
      </c>
      <c r="AP15" s="17">
        <v>4.6104761703122783E-2</v>
      </c>
      <c r="AQ15" s="17">
        <v>4.3812394818757552E-2</v>
      </c>
      <c r="AR15" s="17">
        <v>0.46566854171072414</v>
      </c>
      <c r="AS15" s="17"/>
      <c r="AT15" s="17">
        <v>0.78002863962554159</v>
      </c>
      <c r="AU15" s="17">
        <v>2.4798178064810421</v>
      </c>
      <c r="AV15" s="17">
        <v>0.41177817233851355</v>
      </c>
      <c r="AW15" s="17">
        <v>2.0559972461467515</v>
      </c>
      <c r="AX15" s="17">
        <v>24.951158740981157</v>
      </c>
      <c r="AY15" s="17"/>
      <c r="AZ15" s="17">
        <v>0.71608539524696313</v>
      </c>
      <c r="BA15" s="17">
        <v>0.27133224985213211</v>
      </c>
      <c r="BB15" s="17">
        <v>0.93480208782104091</v>
      </c>
      <c r="BC15" s="17">
        <v>0.15998950063325318</v>
      </c>
      <c r="BD15" s="17">
        <v>1.0474525221882953</v>
      </c>
      <c r="BE15" s="17">
        <v>0.22907312442853606</v>
      </c>
      <c r="BF15" s="17">
        <v>0.68161118119953668</v>
      </c>
      <c r="BG15" s="17">
        <v>0.10347433532248247</v>
      </c>
      <c r="BH15" s="17">
        <v>0.69455991318107491</v>
      </c>
      <c r="BI15" s="17">
        <v>0.10409919097223849</v>
      </c>
      <c r="BJ15" s="17">
        <v>6.4753556475633474</v>
      </c>
      <c r="BK15" s="17">
        <f t="shared" si="1"/>
        <v>1.6105896971608256</v>
      </c>
      <c r="BL15" s="17">
        <f t="shared" si="2"/>
        <v>80.191202110536736</v>
      </c>
      <c r="BM15" s="17">
        <f>AF15*10^4/AU15</f>
        <v>21775.793309843233</v>
      </c>
      <c r="BN15" s="17">
        <f t="shared" si="3"/>
        <v>314.80142269083899</v>
      </c>
      <c r="BO15" s="40">
        <f t="shared" si="16"/>
        <v>9.9007679440290208E-2</v>
      </c>
      <c r="BP15" s="17"/>
      <c r="BQ15" s="17"/>
      <c r="BR15" s="17"/>
      <c r="BS15" s="17"/>
    </row>
    <row r="16" spans="1:73" x14ac:dyDescent="0.35">
      <c r="A16" s="7" t="s">
        <v>1339</v>
      </c>
      <c r="B16" s="22" t="s">
        <v>439</v>
      </c>
      <c r="C16" s="22" t="s">
        <v>426</v>
      </c>
      <c r="D16" s="15" t="s">
        <v>997</v>
      </c>
      <c r="E16" s="7" t="s">
        <v>405</v>
      </c>
      <c r="F16" s="22" t="s">
        <v>254</v>
      </c>
      <c r="G16" s="93">
        <v>60</v>
      </c>
      <c r="H16" s="17">
        <v>56.558657142857143</v>
      </c>
      <c r="I16" s="17">
        <v>0.35922857142857145</v>
      </c>
      <c r="J16" s="17">
        <v>14.106357142857144</v>
      </c>
      <c r="K16" s="17">
        <v>6.7082714285714289</v>
      </c>
      <c r="L16" s="17">
        <v>0.12475714285714286</v>
      </c>
      <c r="M16" s="7">
        <v>7.7518285714285708</v>
      </c>
      <c r="N16" s="17">
        <v>10.101885714285714</v>
      </c>
      <c r="O16" s="17">
        <v>2.21</v>
      </c>
      <c r="P16" s="7">
        <v>0.27255714285714289</v>
      </c>
      <c r="Q16" s="17">
        <v>4.1128571428571438E-2</v>
      </c>
      <c r="R16" s="17">
        <f t="shared" si="4"/>
        <v>98.234671428571446</v>
      </c>
      <c r="S16" s="17"/>
      <c r="T16" s="17"/>
      <c r="U16" s="17">
        <f t="shared" si="5"/>
        <v>57.575045877750163</v>
      </c>
      <c r="V16" s="17">
        <f t="shared" si="6"/>
        <v>0.36568409727900841</v>
      </c>
      <c r="W16" s="17">
        <f t="shared" si="7"/>
        <v>14.359855779753058</v>
      </c>
      <c r="X16" s="17">
        <f t="shared" si="8"/>
        <v>6.8288225847522259</v>
      </c>
      <c r="Y16" s="17">
        <f t="shared" si="9"/>
        <v>0.1269990941516575</v>
      </c>
      <c r="Z16" s="17">
        <f t="shared" si="10"/>
        <v>7.8911329968310557</v>
      </c>
      <c r="AA16" s="17">
        <f t="shared" si="11"/>
        <v>10.283421899192705</v>
      </c>
      <c r="AB16" s="17">
        <f t="shared" si="12"/>
        <v>2.2497148591848641</v>
      </c>
      <c r="AC16" s="17">
        <f t="shared" si="13"/>
        <v>0.27745513767542357</v>
      </c>
      <c r="AD16" s="17">
        <f t="shared" si="14"/>
        <v>4.1867673429820458E-2</v>
      </c>
      <c r="AE16" s="72">
        <f t="shared" si="15"/>
        <v>99.999999999999986</v>
      </c>
      <c r="AF16" s="17"/>
      <c r="AG16" s="17">
        <v>455.28571428571433</v>
      </c>
      <c r="AH16" s="7">
        <v>60.868348738446173</v>
      </c>
      <c r="AI16" s="17"/>
      <c r="AJ16" s="17"/>
      <c r="AK16" s="17">
        <v>6.9077725417820909E-2</v>
      </c>
      <c r="AL16" s="17">
        <v>3.7519051738613425</v>
      </c>
      <c r="AM16" s="7">
        <v>16.082196637181102</v>
      </c>
      <c r="AN16" s="17">
        <v>142.29882682127456</v>
      </c>
      <c r="AO16" s="17">
        <v>0.87478792265623195</v>
      </c>
      <c r="AP16" s="17">
        <v>7.0681420395920028E-2</v>
      </c>
      <c r="AQ16" s="17">
        <v>5.4083962230530025E-2</v>
      </c>
      <c r="AR16" s="17">
        <v>0.59067342565663361</v>
      </c>
      <c r="AS16" s="17"/>
      <c r="AT16" s="17">
        <v>1.1598457593524778</v>
      </c>
      <c r="AU16" s="17">
        <v>3.3588063861786019</v>
      </c>
      <c r="AV16" s="17">
        <v>0.59043215820680917</v>
      </c>
      <c r="AW16" s="17">
        <v>3.1392750669304692</v>
      </c>
      <c r="AX16" s="17">
        <v>37.58158022704167</v>
      </c>
      <c r="AY16" s="17"/>
      <c r="AZ16" s="17">
        <v>1.014902079742283</v>
      </c>
      <c r="BA16" s="17">
        <v>0.41237357794735408</v>
      </c>
      <c r="BB16" s="17">
        <v>1.4836035147869653</v>
      </c>
      <c r="BC16" s="17">
        <v>0.26034576690649647</v>
      </c>
      <c r="BD16" s="17">
        <v>1.7827137044359731</v>
      </c>
      <c r="BE16" s="17">
        <v>0.38390176425058931</v>
      </c>
      <c r="BF16" s="17">
        <v>1.161470604432804</v>
      </c>
      <c r="BG16" s="17">
        <v>0.17959927342527235</v>
      </c>
      <c r="BH16" s="17">
        <v>1.1229157330097395</v>
      </c>
      <c r="BI16" s="17">
        <v>0.1750031649736902</v>
      </c>
      <c r="BJ16" s="17">
        <v>10.386721615516162</v>
      </c>
      <c r="BK16" s="17">
        <f t="shared" si="1"/>
        <v>0.97731094014358988</v>
      </c>
      <c r="BL16" s="17">
        <f t="shared" si="2"/>
        <v>53.081915344161864</v>
      </c>
      <c r="BM16" s="17"/>
      <c r="BN16" s="17">
        <f t="shared" si="3"/>
        <v>227.5307506144772</v>
      </c>
      <c r="BO16" s="40">
        <f t="shared" si="16"/>
        <v>0.11966243498655056</v>
      </c>
      <c r="BP16" s="17"/>
      <c r="BQ16" s="17"/>
      <c r="BR16" s="17"/>
      <c r="BS16" s="17"/>
    </row>
    <row r="17" spans="1:71" x14ac:dyDescent="0.35">
      <c r="A17" s="7" t="s">
        <v>1339</v>
      </c>
      <c r="B17" s="22" t="s">
        <v>440</v>
      </c>
      <c r="C17" s="22" t="s">
        <v>426</v>
      </c>
      <c r="D17" s="15" t="s">
        <v>997</v>
      </c>
      <c r="E17" s="7" t="s">
        <v>405</v>
      </c>
      <c r="F17" s="22" t="s">
        <v>254</v>
      </c>
      <c r="G17" s="93">
        <v>60</v>
      </c>
      <c r="H17" s="17">
        <v>57.397400000000005</v>
      </c>
      <c r="I17" s="17">
        <v>0.36659999999999998</v>
      </c>
      <c r="J17" s="17">
        <v>13.840399999999999</v>
      </c>
      <c r="K17" s="17">
        <v>7.3027999999999995</v>
      </c>
      <c r="L17" s="17">
        <v>0.1396</v>
      </c>
      <c r="M17" s="7">
        <v>7.1367999999999991</v>
      </c>
      <c r="N17" s="17">
        <v>9.5622000000000007</v>
      </c>
      <c r="O17" s="17">
        <v>2.2796666666666661</v>
      </c>
      <c r="P17" s="7">
        <v>0.223</v>
      </c>
      <c r="Q17" s="17">
        <v>5.3400000000000003E-2</v>
      </c>
      <c r="R17" s="17">
        <f t="shared" si="4"/>
        <v>98.301866666666669</v>
      </c>
      <c r="S17" s="17"/>
      <c r="T17" s="17"/>
      <c r="U17" s="17">
        <f t="shared" si="5"/>
        <v>58.388921743093391</v>
      </c>
      <c r="V17" s="17">
        <f t="shared" si="6"/>
        <v>0.37293289784934563</v>
      </c>
      <c r="W17" s="17">
        <f t="shared" si="7"/>
        <v>14.079488487163349</v>
      </c>
      <c r="X17" s="17">
        <f t="shared" si="8"/>
        <v>7.4289535363180619</v>
      </c>
      <c r="Y17" s="17">
        <f t="shared" si="9"/>
        <v>0.14201154538943986</v>
      </c>
      <c r="Z17" s="17">
        <f t="shared" si="10"/>
        <v>7.2600859393650019</v>
      </c>
      <c r="AA17" s="17">
        <f t="shared" si="11"/>
        <v>9.7273839493044569</v>
      </c>
      <c r="AB17" s="17">
        <f t="shared" si="12"/>
        <v>2.3190471798433121</v>
      </c>
      <c r="AC17" s="17">
        <f t="shared" si="13"/>
        <v>0.22685225373814533</v>
      </c>
      <c r="AD17" s="17">
        <f t="shared" si="14"/>
        <v>5.4322467935502071E-2</v>
      </c>
      <c r="AE17" s="72">
        <f t="shared" si="15"/>
        <v>100</v>
      </c>
      <c r="AF17" s="17"/>
      <c r="AG17" s="17">
        <v>509.99999999999994</v>
      </c>
      <c r="AH17" s="7">
        <v>35</v>
      </c>
      <c r="AI17" s="17">
        <v>323.33333333333331</v>
      </c>
      <c r="AJ17" s="17"/>
      <c r="AK17" s="17">
        <v>0.10933333333333332</v>
      </c>
      <c r="AL17" s="17">
        <v>3.5800000000000005</v>
      </c>
      <c r="AM17" s="7">
        <v>14.62</v>
      </c>
      <c r="AN17" s="17">
        <v>138.82</v>
      </c>
      <c r="AO17" s="17">
        <v>0.78139999999999998</v>
      </c>
      <c r="AP17" s="17">
        <v>8.8800000000000004E-2</v>
      </c>
      <c r="AQ17" s="17">
        <v>4.4000000000000004E-2</v>
      </c>
      <c r="AR17" s="17">
        <v>0.56125000000000003</v>
      </c>
      <c r="AS17" s="17"/>
      <c r="AT17" s="17">
        <v>1.1179999999999999</v>
      </c>
      <c r="AU17" s="17">
        <v>3.0360000000000005</v>
      </c>
      <c r="AV17" s="17">
        <v>0.54559999999999997</v>
      </c>
      <c r="AW17" s="17">
        <v>3.0779999999999998</v>
      </c>
      <c r="AX17" s="17">
        <v>38.299999999999997</v>
      </c>
      <c r="AY17" s="17">
        <v>1.1000000000000001</v>
      </c>
      <c r="AZ17" s="17">
        <v>1.1020000000000001</v>
      </c>
      <c r="BA17" s="17">
        <v>0.40379999999999994</v>
      </c>
      <c r="BB17" s="17">
        <v>1.6</v>
      </c>
      <c r="BC17" s="17">
        <v>0.26475000000000004</v>
      </c>
      <c r="BD17" s="17">
        <v>1.665</v>
      </c>
      <c r="BE17" s="17">
        <v>0.46920000000000001</v>
      </c>
      <c r="BF17" s="17">
        <v>1.3480000000000001</v>
      </c>
      <c r="BG17" s="17">
        <v>0.21939999999999998</v>
      </c>
      <c r="BH17" s="17">
        <v>1.272</v>
      </c>
      <c r="BI17" s="17">
        <v>0.19519999999999998</v>
      </c>
      <c r="BJ17" s="17">
        <v>11.486000000000001</v>
      </c>
      <c r="BK17" s="17">
        <f t="shared" si="1"/>
        <v>1.231231231231231</v>
      </c>
      <c r="BL17" s="17">
        <f t="shared" si="2"/>
        <v>40.315315315315317</v>
      </c>
      <c r="BM17" s="17"/>
      <c r="BN17" s="17">
        <f t="shared" si="3"/>
        <v>164.63963963963963</v>
      </c>
      <c r="BO17" s="40">
        <f t="shared" si="16"/>
        <v>0.15821826280623608</v>
      </c>
      <c r="BP17" s="17"/>
      <c r="BQ17" s="17"/>
      <c r="BR17" s="17"/>
      <c r="BS17" s="17"/>
    </row>
    <row r="18" spans="1:71" x14ac:dyDescent="0.35">
      <c r="A18" s="7" t="s">
        <v>1339</v>
      </c>
      <c r="B18" s="22" t="s">
        <v>441</v>
      </c>
      <c r="C18" s="22" t="s">
        <v>426</v>
      </c>
      <c r="D18" s="15" t="s">
        <v>997</v>
      </c>
      <c r="E18" s="7" t="s">
        <v>405</v>
      </c>
      <c r="F18" s="22" t="s">
        <v>254</v>
      </c>
      <c r="G18" s="93">
        <v>60</v>
      </c>
      <c r="H18" s="17">
        <v>56.8825</v>
      </c>
      <c r="I18" s="17">
        <v>0.28475</v>
      </c>
      <c r="J18" s="17">
        <v>14.3965</v>
      </c>
      <c r="K18" s="17">
        <v>6.7160000000000002</v>
      </c>
      <c r="L18" s="17">
        <v>0.13650000000000001</v>
      </c>
      <c r="M18" s="7">
        <v>6.9815000000000005</v>
      </c>
      <c r="N18" s="17">
        <v>9.8810000000000002</v>
      </c>
      <c r="O18" s="17">
        <v>2.2909999999999999</v>
      </c>
      <c r="P18" s="7">
        <v>0.25650000000000001</v>
      </c>
      <c r="Q18" s="17">
        <v>4.7750000000000001E-2</v>
      </c>
      <c r="R18" s="17">
        <f t="shared" si="4"/>
        <v>97.873999999999981</v>
      </c>
      <c r="S18" s="17"/>
      <c r="T18" s="17"/>
      <c r="U18" s="17">
        <f t="shared" si="5"/>
        <v>58.118090606289726</v>
      </c>
      <c r="V18" s="17">
        <f t="shared" si="6"/>
        <v>0.29093528414083419</v>
      </c>
      <c r="W18" s="17">
        <f t="shared" si="7"/>
        <v>14.709217974130006</v>
      </c>
      <c r="X18" s="17">
        <f t="shared" si="8"/>
        <v>6.8618836463207806</v>
      </c>
      <c r="Y18" s="17">
        <f t="shared" si="9"/>
        <v>0.13946502646259479</v>
      </c>
      <c r="Z18" s="17">
        <f t="shared" si="10"/>
        <v>7.1331507857040704</v>
      </c>
      <c r="AA18" s="17">
        <f t="shared" si="11"/>
        <v>10.095633161002924</v>
      </c>
      <c r="AB18" s="17">
        <f t="shared" si="12"/>
        <v>2.3407646565993012</v>
      </c>
      <c r="AC18" s="17">
        <f t="shared" si="13"/>
        <v>0.26207164313300779</v>
      </c>
      <c r="AD18" s="17">
        <f t="shared" si="14"/>
        <v>4.8787216216768507E-2</v>
      </c>
      <c r="AE18" s="72">
        <f t="shared" si="15"/>
        <v>100.00000000000001</v>
      </c>
      <c r="AF18" s="17"/>
      <c r="AG18" s="17">
        <v>673</v>
      </c>
      <c r="AH18" s="7">
        <v>82</v>
      </c>
      <c r="AI18" s="17">
        <v>150</v>
      </c>
      <c r="AJ18" s="17"/>
      <c r="AK18" s="17">
        <v>9.1749999999999998E-2</v>
      </c>
      <c r="AL18" s="17">
        <v>4.1059999999999999</v>
      </c>
      <c r="AM18" s="7">
        <v>17.52</v>
      </c>
      <c r="AN18" s="17">
        <v>156.41999999999999</v>
      </c>
      <c r="AO18" s="17">
        <v>0.88060000000000005</v>
      </c>
      <c r="AP18" s="17">
        <v>6.9800000000000001E-2</v>
      </c>
      <c r="AQ18" s="17">
        <v>4.7199999999999999E-2</v>
      </c>
      <c r="AR18" s="17">
        <v>0.48460000000000003</v>
      </c>
      <c r="AS18" s="17"/>
      <c r="AT18" s="17">
        <v>1.1540000000000001</v>
      </c>
      <c r="AU18" s="17">
        <v>3.0700000000000003</v>
      </c>
      <c r="AV18" s="17">
        <v>0.50380000000000003</v>
      </c>
      <c r="AW18" s="17">
        <v>2.5059999999999998</v>
      </c>
      <c r="AX18" s="17">
        <v>30.940000000000005</v>
      </c>
      <c r="AY18" s="17">
        <v>0.86999999999999988</v>
      </c>
      <c r="AZ18" s="17">
        <v>0.76200000000000001</v>
      </c>
      <c r="BA18" s="17">
        <v>0.3196</v>
      </c>
      <c r="BB18" s="17">
        <v>0.95199999999999996</v>
      </c>
      <c r="BC18" s="17">
        <v>0.1678</v>
      </c>
      <c r="BD18" s="17">
        <v>1.1599999999999997</v>
      </c>
      <c r="BE18" s="17">
        <v>0.24980000000000002</v>
      </c>
      <c r="BF18" s="17">
        <v>0.78200000000000003</v>
      </c>
      <c r="BG18" s="17">
        <v>0.11559999999999999</v>
      </c>
      <c r="BH18" s="17">
        <v>0.81199999999999994</v>
      </c>
      <c r="BI18" s="17">
        <v>0.12520000000000001</v>
      </c>
      <c r="BJ18" s="17">
        <v>7.5780000000000003</v>
      </c>
      <c r="BK18" s="17">
        <f t="shared" si="1"/>
        <v>1.3144699140401146</v>
      </c>
      <c r="BL18" s="17">
        <f t="shared" si="2"/>
        <v>58.825214899713465</v>
      </c>
      <c r="BM18" s="17"/>
      <c r="BN18" s="17">
        <f t="shared" si="3"/>
        <v>251.00286532951287</v>
      </c>
      <c r="BO18" s="40">
        <f t="shared" si="16"/>
        <v>0.1440363186132893</v>
      </c>
      <c r="BP18" s="17"/>
      <c r="BQ18" s="17"/>
      <c r="BR18" s="17"/>
      <c r="BS18" s="17"/>
    </row>
    <row r="19" spans="1:71" x14ac:dyDescent="0.35">
      <c r="A19" s="7" t="s">
        <v>1339</v>
      </c>
      <c r="B19" s="22" t="s">
        <v>442</v>
      </c>
      <c r="C19" s="22" t="s">
        <v>426</v>
      </c>
      <c r="D19" s="15" t="s">
        <v>997</v>
      </c>
      <c r="E19" s="7" t="s">
        <v>405</v>
      </c>
      <c r="F19" s="22" t="s">
        <v>254</v>
      </c>
      <c r="G19" s="93">
        <v>60</v>
      </c>
      <c r="H19" s="17">
        <v>57.020185714285716</v>
      </c>
      <c r="I19" s="17">
        <v>0.2726142857142857</v>
      </c>
      <c r="J19" s="17">
        <v>14.355257142857143</v>
      </c>
      <c r="K19" s="17">
        <v>6.3529714285714292</v>
      </c>
      <c r="L19" s="17">
        <v>0.11887142857142856</v>
      </c>
      <c r="M19" s="7">
        <v>7.2244857142857137</v>
      </c>
      <c r="N19" s="17">
        <v>9.9636428571428581</v>
      </c>
      <c r="O19" s="17">
        <v>2.27</v>
      </c>
      <c r="P19" s="7">
        <v>0.33607142857142858</v>
      </c>
      <c r="Q19" s="17">
        <v>3.7499999999999999E-2</v>
      </c>
      <c r="R19" s="17">
        <f t="shared" si="4"/>
        <v>97.951599999999999</v>
      </c>
      <c r="S19" s="17"/>
      <c r="T19" s="17"/>
      <c r="U19" s="17">
        <f t="shared" si="5"/>
        <v>58.212612876446855</v>
      </c>
      <c r="V19" s="17">
        <f t="shared" si="6"/>
        <v>0.27831529624251744</v>
      </c>
      <c r="W19" s="17">
        <f t="shared" si="7"/>
        <v>14.655459576828905</v>
      </c>
      <c r="X19" s="17">
        <f t="shared" si="8"/>
        <v>6.485827111115519</v>
      </c>
      <c r="Y19" s="17">
        <f t="shared" si="9"/>
        <v>0.12135731174521759</v>
      </c>
      <c r="Z19" s="17">
        <f t="shared" si="10"/>
        <v>7.3755668251317115</v>
      </c>
      <c r="AA19" s="17">
        <f t="shared" si="11"/>
        <v>10.172006232815859</v>
      </c>
      <c r="AB19" s="17">
        <f t="shared" si="12"/>
        <v>2.3174710775525873</v>
      </c>
      <c r="AC19" s="17">
        <f t="shared" si="13"/>
        <v>0.34309947828461052</v>
      </c>
      <c r="AD19" s="17">
        <f t="shared" si="14"/>
        <v>3.8284213836221152E-2</v>
      </c>
      <c r="AE19" s="72">
        <f t="shared" si="15"/>
        <v>100.00000000000001</v>
      </c>
      <c r="AF19" s="17">
        <v>3.4</v>
      </c>
      <c r="AG19" s="17">
        <v>526.28571428571422</v>
      </c>
      <c r="AH19" s="7">
        <v>91.874594054459166</v>
      </c>
      <c r="AI19" s="17"/>
      <c r="AJ19" s="17"/>
      <c r="AK19" s="17">
        <v>0.15241375736383919</v>
      </c>
      <c r="AL19" s="17">
        <v>5.5415063582447486</v>
      </c>
      <c r="AM19" s="7">
        <v>18.124309834024146</v>
      </c>
      <c r="AN19" s="17">
        <v>111.46527655190074</v>
      </c>
      <c r="AO19" s="17">
        <v>0.79573049436591725</v>
      </c>
      <c r="AP19" s="17">
        <v>6.561716618009536E-2</v>
      </c>
      <c r="AQ19" s="17">
        <v>5.2173314883813549E-2</v>
      </c>
      <c r="AR19" s="17">
        <v>0.50116380465135946</v>
      </c>
      <c r="AS19" s="17"/>
      <c r="AT19" s="17">
        <v>0.82291235059387213</v>
      </c>
      <c r="AU19" s="17">
        <v>2.1530675619264659</v>
      </c>
      <c r="AV19" s="17">
        <v>0.37408282591146214</v>
      </c>
      <c r="AW19" s="17">
        <v>1.9959301943139032</v>
      </c>
      <c r="AX19" s="17">
        <v>31.396016510080852</v>
      </c>
      <c r="AY19" s="17"/>
      <c r="AZ19" s="17">
        <v>0.70130419558397605</v>
      </c>
      <c r="BA19" s="17">
        <v>0.25577188642037713</v>
      </c>
      <c r="BB19" s="17">
        <v>1.0470847097098905</v>
      </c>
      <c r="BC19" s="17">
        <v>0.18815165971036071</v>
      </c>
      <c r="BD19" s="17">
        <v>1.2945372073701105</v>
      </c>
      <c r="BE19" s="17">
        <v>0.28267892628910807</v>
      </c>
      <c r="BF19" s="17">
        <v>0.88743326192964511</v>
      </c>
      <c r="BG19" s="17">
        <v>0.13573183495349764</v>
      </c>
      <c r="BH19" s="17">
        <v>0.90536355967395599</v>
      </c>
      <c r="BI19" s="17">
        <v>0.14694887304187035</v>
      </c>
      <c r="BJ19" s="17">
        <v>8.0676104286462458</v>
      </c>
      <c r="BK19" s="17">
        <f t="shared" si="1"/>
        <v>2.3227726254669183</v>
      </c>
      <c r="BL19" s="17">
        <f t="shared" si="2"/>
        <v>84.45208290518552</v>
      </c>
      <c r="BM19" s="17">
        <f>AF19*10^4/AU19</f>
        <v>15791.422712986472</v>
      </c>
      <c r="BN19" s="17">
        <f t="shared" si="3"/>
        <v>276.21293160206704</v>
      </c>
      <c r="BO19" s="40">
        <f t="shared" si="16"/>
        <v>0.13092957945305472</v>
      </c>
      <c r="BP19" s="17"/>
      <c r="BQ19" s="17"/>
      <c r="BR19" s="17"/>
      <c r="BS19" s="17"/>
    </row>
    <row r="20" spans="1:71" x14ac:dyDescent="0.35">
      <c r="A20" s="7" t="s">
        <v>1339</v>
      </c>
      <c r="B20" s="22" t="s">
        <v>1328</v>
      </c>
      <c r="C20" s="22" t="s">
        <v>426</v>
      </c>
      <c r="D20" s="15" t="s">
        <v>997</v>
      </c>
      <c r="E20" s="7" t="s">
        <v>405</v>
      </c>
      <c r="F20" s="22" t="s">
        <v>254</v>
      </c>
      <c r="G20" s="93">
        <v>60</v>
      </c>
      <c r="H20" s="17">
        <v>58.372500000000002</v>
      </c>
      <c r="I20" s="17">
        <v>0.27662500000000001</v>
      </c>
      <c r="J20" s="17">
        <v>14.516458333333333</v>
      </c>
      <c r="K20" s="17">
        <v>6.6804166666666651</v>
      </c>
      <c r="L20" s="17">
        <v>0.11920833333333337</v>
      </c>
      <c r="M20" s="7">
        <v>7.2662500000000003</v>
      </c>
      <c r="N20" s="17">
        <v>9.7947916666666668</v>
      </c>
      <c r="O20" s="17">
        <v>2.2973750000000002</v>
      </c>
      <c r="P20" s="7">
        <v>0.30933333333333329</v>
      </c>
      <c r="Q20" s="17">
        <v>3.8625000000000007E-2</v>
      </c>
      <c r="R20" s="17">
        <f t="shared" si="4"/>
        <v>99.671583333333317</v>
      </c>
      <c r="S20" s="17"/>
      <c r="T20" s="17"/>
      <c r="U20" s="17">
        <f t="shared" si="5"/>
        <v>58.564836684477953</v>
      </c>
      <c r="V20" s="17">
        <f t="shared" si="6"/>
        <v>0.27753647604340592</v>
      </c>
      <c r="W20" s="17">
        <f t="shared" si="7"/>
        <v>14.564289888709506</v>
      </c>
      <c r="X20" s="17">
        <f t="shared" si="8"/>
        <v>6.7024285591262638</v>
      </c>
      <c r="Y20" s="17">
        <f t="shared" si="9"/>
        <v>0.11960112335595492</v>
      </c>
      <c r="Z20" s="17">
        <f t="shared" si="10"/>
        <v>7.2901922062373199</v>
      </c>
      <c r="AA20" s="17">
        <f t="shared" si="11"/>
        <v>9.8270653872426053</v>
      </c>
      <c r="AB20" s="17">
        <f t="shared" si="12"/>
        <v>2.3049448229560587</v>
      </c>
      <c r="AC20" s="17">
        <f t="shared" si="13"/>
        <v>0.31035258294114254</v>
      </c>
      <c r="AD20" s="17">
        <f t="shared" si="14"/>
        <v>3.8752268909811316E-2</v>
      </c>
      <c r="AE20" s="72">
        <f t="shared" si="15"/>
        <v>100.00000000000003</v>
      </c>
      <c r="AF20" s="17"/>
      <c r="AG20" s="17">
        <v>473.33333333333337</v>
      </c>
      <c r="AH20" s="7">
        <v>67.250625000000056</v>
      </c>
      <c r="AI20" s="17">
        <v>100.41666666666663</v>
      </c>
      <c r="AJ20" s="17"/>
      <c r="AK20" s="17">
        <v>0.13456664675352267</v>
      </c>
      <c r="AL20" s="17">
        <v>6.428487256934444</v>
      </c>
      <c r="AM20" s="7">
        <v>25.23599835777534</v>
      </c>
      <c r="AN20" s="17">
        <v>147.70139396127738</v>
      </c>
      <c r="AO20" s="17">
        <v>0.86940608032910494</v>
      </c>
      <c r="AP20" s="17">
        <v>5.5759923165850336E-2</v>
      </c>
      <c r="AQ20" s="17">
        <v>5.0659411091857162E-2</v>
      </c>
      <c r="AR20" s="17">
        <v>0.56966127440567427</v>
      </c>
      <c r="AS20" s="17"/>
      <c r="AT20" s="17">
        <v>0.82648645895088757</v>
      </c>
      <c r="AU20" s="17">
        <v>2.2428401252610075</v>
      </c>
      <c r="AV20" s="17">
        <v>0.37024161253257204</v>
      </c>
      <c r="AW20" s="17">
        <v>1.9081687360971782</v>
      </c>
      <c r="AX20" s="17">
        <v>29.782146125107797</v>
      </c>
      <c r="AY20" s="17">
        <v>0.76352840989696369</v>
      </c>
      <c r="AZ20" s="17">
        <v>0.67677177055982307</v>
      </c>
      <c r="BA20" s="17">
        <v>0.24803597346675957</v>
      </c>
      <c r="BB20" s="17">
        <v>0.924167263944358</v>
      </c>
      <c r="BC20" s="17">
        <v>0.18340865527211292</v>
      </c>
      <c r="BD20" s="17">
        <v>1.1864756090574375</v>
      </c>
      <c r="BE20" s="17">
        <v>0.25254192650341878</v>
      </c>
      <c r="BF20" s="17">
        <v>0.78238865200502117</v>
      </c>
      <c r="BG20" s="17">
        <v>0.12019257886355425</v>
      </c>
      <c r="BH20" s="17">
        <v>0.83077155575394224</v>
      </c>
      <c r="BI20" s="17">
        <v>0.13378362816810432</v>
      </c>
      <c r="BJ20" s="17">
        <v>7.567261047977289</v>
      </c>
      <c r="BK20" s="17">
        <f t="shared" si="1"/>
        <v>2.4133219544308271</v>
      </c>
      <c r="BL20" s="17">
        <f t="shared" si="2"/>
        <v>115.28866777333569</v>
      </c>
      <c r="BM20" s="17"/>
      <c r="BN20" s="17">
        <f t="shared" si="3"/>
        <v>452.58309059562873</v>
      </c>
      <c r="BO20" s="40">
        <f t="shared" si="16"/>
        <v>9.7882593869531465E-2</v>
      </c>
      <c r="BP20" s="17"/>
      <c r="BQ20" s="17"/>
      <c r="BR20" s="17"/>
      <c r="BS20" s="17"/>
    </row>
    <row r="21" spans="1:71" x14ac:dyDescent="0.35">
      <c r="A21" s="7" t="s">
        <v>1339</v>
      </c>
      <c r="B21" s="22" t="s">
        <v>1329</v>
      </c>
      <c r="C21" s="22" t="s">
        <v>426</v>
      </c>
      <c r="D21" s="15" t="s">
        <v>997</v>
      </c>
      <c r="E21" s="7" t="s">
        <v>405</v>
      </c>
      <c r="F21" s="22" t="s">
        <v>254</v>
      </c>
      <c r="G21" s="93">
        <v>60</v>
      </c>
      <c r="H21" s="17">
        <v>58.289599999999993</v>
      </c>
      <c r="I21" s="17">
        <v>0.27267999999999992</v>
      </c>
      <c r="J21" s="17">
        <v>14.518439999999996</v>
      </c>
      <c r="K21" s="17">
        <v>6.6196799999999998</v>
      </c>
      <c r="L21" s="17">
        <v>0.11659999999999998</v>
      </c>
      <c r="M21" s="7">
        <v>7.4207200000000002</v>
      </c>
      <c r="N21" s="17">
        <v>9.6302399999999988</v>
      </c>
      <c r="O21" s="17">
        <v>2.2437599999999995</v>
      </c>
      <c r="P21" s="7">
        <v>0.30327999999999994</v>
      </c>
      <c r="Q21" s="17">
        <v>3.3920000000000006E-2</v>
      </c>
      <c r="R21" s="17">
        <f t="shared" si="4"/>
        <v>99.448919999999987</v>
      </c>
      <c r="S21" s="17"/>
      <c r="T21" s="17"/>
      <c r="U21" s="17">
        <f t="shared" si="5"/>
        <v>58.612602328914178</v>
      </c>
      <c r="V21" s="17">
        <f t="shared" si="6"/>
        <v>0.27419101182798156</v>
      </c>
      <c r="W21" s="17">
        <f t="shared" si="7"/>
        <v>14.598891571673175</v>
      </c>
      <c r="X21" s="17">
        <f t="shared" si="8"/>
        <v>6.6563618790430308</v>
      </c>
      <c r="Y21" s="17">
        <f t="shared" si="9"/>
        <v>0.11724611991764212</v>
      </c>
      <c r="Z21" s="17">
        <f t="shared" si="10"/>
        <v>7.461840711794558</v>
      </c>
      <c r="AA21" s="17">
        <f t="shared" si="11"/>
        <v>9.6836044071670173</v>
      </c>
      <c r="AB21" s="17">
        <f t="shared" si="12"/>
        <v>2.2561934307582221</v>
      </c>
      <c r="AC21" s="17">
        <f t="shared" si="13"/>
        <v>0.3049605767463337</v>
      </c>
      <c r="AD21" s="17">
        <f t="shared" si="14"/>
        <v>3.4107962157859543E-2</v>
      </c>
      <c r="AE21" s="72">
        <f t="shared" si="15"/>
        <v>100.00000000000001</v>
      </c>
      <c r="AF21" s="17">
        <v>5.0999999999999996</v>
      </c>
      <c r="AG21" s="17">
        <v>509.20000000000016</v>
      </c>
      <c r="AH21" s="7">
        <v>162.28260000000003</v>
      </c>
      <c r="AI21" s="17"/>
      <c r="AJ21" s="17"/>
      <c r="AK21" s="17">
        <v>8.0378257822344881E-2</v>
      </c>
      <c r="AL21" s="17">
        <v>6.4720375394982739</v>
      </c>
      <c r="AM21" s="7">
        <v>21.982223580970949</v>
      </c>
      <c r="AN21" s="17">
        <v>123.29429889274356</v>
      </c>
      <c r="AO21" s="17">
        <v>0.67320769023838045</v>
      </c>
      <c r="AP21" s="17">
        <v>6.6671635323253126E-2</v>
      </c>
      <c r="AQ21" s="17">
        <v>5.5687830793653692E-2</v>
      </c>
      <c r="AR21" s="17">
        <v>0.60767812497138118</v>
      </c>
      <c r="AS21" s="17"/>
      <c r="AT21" s="17">
        <v>1.0023981170335683</v>
      </c>
      <c r="AU21" s="17">
        <v>2.8711781047758405</v>
      </c>
      <c r="AV21" s="17">
        <v>0.42416393666801816</v>
      </c>
      <c r="AW21" s="17">
        <v>2.2438974599153902</v>
      </c>
      <c r="AX21" s="17">
        <v>35.443018614951647</v>
      </c>
      <c r="AY21" s="17">
        <v>0.93530371836304382</v>
      </c>
      <c r="AZ21" s="17">
        <v>0.73518602411744061</v>
      </c>
      <c r="BA21" s="17">
        <v>0.25016515785480098</v>
      </c>
      <c r="BB21" s="17">
        <v>0.96641050976662923</v>
      </c>
      <c r="BC21" s="17">
        <v>0.1787591278163588</v>
      </c>
      <c r="BD21" s="17">
        <v>1.285237937574921</v>
      </c>
      <c r="BE21" s="17">
        <v>0.28522951284548231</v>
      </c>
      <c r="BF21" s="17">
        <v>0.84129631657247816</v>
      </c>
      <c r="BG21" s="17">
        <v>0.10217721711028116</v>
      </c>
      <c r="BH21" s="17">
        <v>0.76386135346110684</v>
      </c>
      <c r="BI21" s="17">
        <v>0.11918171306397501</v>
      </c>
      <c r="BJ21" s="17">
        <v>8.1186299395202326</v>
      </c>
      <c r="BK21" s="17">
        <f t="shared" si="1"/>
        <v>1.205584015340798</v>
      </c>
      <c r="BL21" s="17">
        <f t="shared" si="2"/>
        <v>97.073328231998772</v>
      </c>
      <c r="BM21" s="17">
        <f>AF21*10^4/AU21</f>
        <v>17762.743424090611</v>
      </c>
      <c r="BN21" s="17">
        <f t="shared" si="3"/>
        <v>329.70878056900142</v>
      </c>
      <c r="BO21" s="40">
        <f t="shared" si="16"/>
        <v>0.10971537822986972</v>
      </c>
      <c r="BP21" s="17"/>
      <c r="BQ21" s="17"/>
      <c r="BR21" s="17"/>
      <c r="BS21" s="17"/>
    </row>
    <row r="22" spans="1:71" x14ac:dyDescent="0.35">
      <c r="A22" s="7" t="s">
        <v>1339</v>
      </c>
      <c r="B22" s="22" t="s">
        <v>443</v>
      </c>
      <c r="C22" s="22" t="s">
        <v>426</v>
      </c>
      <c r="D22" s="15" t="s">
        <v>997</v>
      </c>
      <c r="E22" s="7" t="s">
        <v>405</v>
      </c>
      <c r="F22" s="22" t="s">
        <v>254</v>
      </c>
      <c r="G22" s="93">
        <v>60</v>
      </c>
      <c r="H22" s="17">
        <v>54.882771428571424</v>
      </c>
      <c r="I22" s="17">
        <v>0.34477142857142862</v>
      </c>
      <c r="J22" s="17">
        <v>16.385357142857142</v>
      </c>
      <c r="K22" s="17">
        <v>6.8053571428571429</v>
      </c>
      <c r="L22" s="17">
        <v>0.12465714285714287</v>
      </c>
      <c r="M22" s="7">
        <v>6.1392428571428566</v>
      </c>
      <c r="N22" s="17">
        <v>10.338314285714285</v>
      </c>
      <c r="O22" s="17">
        <v>2.29</v>
      </c>
      <c r="P22" s="7">
        <v>0.29741428571428574</v>
      </c>
      <c r="Q22" s="17">
        <v>5.0185714285714285E-2</v>
      </c>
      <c r="R22" s="17">
        <f t="shared" si="4"/>
        <v>97.658071428571446</v>
      </c>
      <c r="S22" s="17"/>
      <c r="T22" s="17"/>
      <c r="U22" s="17">
        <f t="shared" si="5"/>
        <v>56.198909752906076</v>
      </c>
      <c r="V22" s="17">
        <f t="shared" si="6"/>
        <v>0.35303935816877102</v>
      </c>
      <c r="W22" s="17">
        <f t="shared" si="7"/>
        <v>16.778292775156466</v>
      </c>
      <c r="X22" s="17">
        <f t="shared" si="8"/>
        <v>6.9685557407660674</v>
      </c>
      <c r="Y22" s="17">
        <f t="shared" si="9"/>
        <v>0.12764653349551242</v>
      </c>
      <c r="Z22" s="17">
        <f t="shared" si="10"/>
        <v>6.286467434115969</v>
      </c>
      <c r="AA22" s="17">
        <f t="shared" si="11"/>
        <v>10.586236380139741</v>
      </c>
      <c r="AB22" s="17">
        <f t="shared" si="12"/>
        <v>2.344916263961796</v>
      </c>
      <c r="AC22" s="17">
        <f t="shared" si="13"/>
        <v>0.30454654834323541</v>
      </c>
      <c r="AD22" s="17">
        <f t="shared" si="14"/>
        <v>5.1389212946336804E-2</v>
      </c>
      <c r="AE22" s="72">
        <f t="shared" si="15"/>
        <v>99.999999999999943</v>
      </c>
      <c r="AF22" s="17"/>
      <c r="AG22" s="17">
        <v>702.71428571428567</v>
      </c>
      <c r="AH22" s="7">
        <v>98.22458156382713</v>
      </c>
      <c r="AI22" s="17"/>
      <c r="AJ22" s="17"/>
      <c r="AK22" s="17">
        <v>6.9742515065201877E-2</v>
      </c>
      <c r="AL22" s="17">
        <v>3.2943216706379723</v>
      </c>
      <c r="AM22" s="17">
        <v>15.428464804936226</v>
      </c>
      <c r="AN22" s="17">
        <v>166.62141971489464</v>
      </c>
      <c r="AO22" s="17">
        <v>0.75937489986349704</v>
      </c>
      <c r="AP22" s="17">
        <v>8.9027164474366011E-2</v>
      </c>
      <c r="AQ22" s="17">
        <v>5.3779711209727118E-2</v>
      </c>
      <c r="AR22" s="17">
        <v>0.57967131532080618</v>
      </c>
      <c r="AS22" s="17"/>
      <c r="AT22" s="17">
        <v>1.2828943321944184</v>
      </c>
      <c r="AU22" s="17">
        <v>3.3079373229140119</v>
      </c>
      <c r="AV22" s="17">
        <v>0.56361790454762684</v>
      </c>
      <c r="AW22" s="17">
        <v>3.0885948635604974</v>
      </c>
      <c r="AX22" s="17">
        <v>35.197351041037265</v>
      </c>
      <c r="AY22" s="17"/>
      <c r="AZ22" s="17">
        <v>1.0235987081704714</v>
      </c>
      <c r="BA22" s="17">
        <v>0.38825332523027323</v>
      </c>
      <c r="BB22" s="17">
        <v>1.3851691181557606</v>
      </c>
      <c r="BC22" s="17">
        <v>0.24946535329932903</v>
      </c>
      <c r="BD22" s="17">
        <v>1.6652408842154238</v>
      </c>
      <c r="BE22" s="17">
        <v>0.37968684444388445</v>
      </c>
      <c r="BF22" s="17">
        <v>1.1512707496928396</v>
      </c>
      <c r="BG22" s="17">
        <v>0.17834205612947904</v>
      </c>
      <c r="BH22" s="17">
        <v>1.1469343714019737</v>
      </c>
      <c r="BI22" s="17">
        <v>0.18280733982541553</v>
      </c>
      <c r="BJ22" s="17">
        <v>10.48527602047395</v>
      </c>
      <c r="BK22" s="17">
        <f t="shared" si="1"/>
        <v>0.78338466104110449</v>
      </c>
      <c r="BL22" s="17">
        <f t="shared" si="2"/>
        <v>37.00355605042909</v>
      </c>
      <c r="BM22" s="17"/>
      <c r="BN22" s="17">
        <f t="shared" si="3"/>
        <v>173.30064251769596</v>
      </c>
      <c r="BO22" s="40">
        <f t="shared" si="16"/>
        <v>0.15358214581498811</v>
      </c>
      <c r="BP22" s="17"/>
      <c r="BQ22" s="17"/>
      <c r="BR22" s="17"/>
      <c r="BS22" s="17"/>
    </row>
    <row r="23" spans="1:71" x14ac:dyDescent="0.35">
      <c r="A23" s="7" t="s">
        <v>1339</v>
      </c>
      <c r="B23" s="22" t="s">
        <v>444</v>
      </c>
      <c r="C23" s="22" t="s">
        <v>426</v>
      </c>
      <c r="D23" s="15" t="s">
        <v>997</v>
      </c>
      <c r="E23" s="7" t="s">
        <v>405</v>
      </c>
      <c r="F23" s="22" t="s">
        <v>254</v>
      </c>
      <c r="G23" s="93">
        <v>60</v>
      </c>
      <c r="H23" s="17">
        <v>55.683166666666672</v>
      </c>
      <c r="I23" s="17">
        <v>0.51100000000000001</v>
      </c>
      <c r="J23" s="17">
        <v>15.524500000000002</v>
      </c>
      <c r="K23" s="17">
        <v>8.2048333333333332</v>
      </c>
      <c r="L23" s="17">
        <v>0.12916666666666668</v>
      </c>
      <c r="M23" s="7">
        <v>5.3041666666666663</v>
      </c>
      <c r="N23" s="17">
        <v>9.7374999999999989</v>
      </c>
      <c r="O23" s="17">
        <v>2.3199999999999998</v>
      </c>
      <c r="P23" s="7">
        <v>0.26600000000000001</v>
      </c>
      <c r="Q23" s="17">
        <v>5.5E-2</v>
      </c>
      <c r="R23" s="17">
        <f t="shared" si="4"/>
        <v>97.735333333333344</v>
      </c>
      <c r="S23" s="17"/>
      <c r="T23" s="17"/>
      <c r="U23" s="17">
        <f t="shared" si="5"/>
        <v>56.973424827595622</v>
      </c>
      <c r="V23" s="17">
        <f t="shared" si="6"/>
        <v>0.52284059671357341</v>
      </c>
      <c r="W23" s="17">
        <f t="shared" si="7"/>
        <v>15.884224743013444</v>
      </c>
      <c r="X23" s="17">
        <f t="shared" si="8"/>
        <v>8.3949509900888781</v>
      </c>
      <c r="Y23" s="17">
        <f t="shared" si="9"/>
        <v>0.13215964202642511</v>
      </c>
      <c r="Z23" s="17">
        <f t="shared" si="10"/>
        <v>5.4270717516012628</v>
      </c>
      <c r="AA23" s="17">
        <f t="shared" si="11"/>
        <v>9.9631317230888854</v>
      </c>
      <c r="AB23" s="17">
        <f t="shared" si="12"/>
        <v>2.3737576993649512</v>
      </c>
      <c r="AC23" s="17">
        <f t="shared" si="13"/>
        <v>0.2721635982892574</v>
      </c>
      <c r="AD23" s="17">
        <f t="shared" si="14"/>
        <v>5.6274428217703586E-2</v>
      </c>
      <c r="AE23" s="72">
        <f t="shared" si="15"/>
        <v>99.999999999999986</v>
      </c>
      <c r="AF23" s="17"/>
      <c r="AG23" s="17">
        <v>766.66666666666674</v>
      </c>
      <c r="AH23" s="7">
        <v>112.79332167541014</v>
      </c>
      <c r="AI23" s="17"/>
      <c r="AJ23" s="17"/>
      <c r="AK23" s="17">
        <v>8.1370872301454816E-2</v>
      </c>
      <c r="AL23" s="17">
        <v>3.6251710204832497</v>
      </c>
      <c r="AM23" s="17">
        <v>15.767715603585648</v>
      </c>
      <c r="AN23" s="17">
        <v>138.49183697769581</v>
      </c>
      <c r="AO23" s="17">
        <v>0.71260052163663112</v>
      </c>
      <c r="AP23" s="17">
        <v>0.10491622461743617</v>
      </c>
      <c r="AQ23" s="17">
        <v>6.2199456741900562E-2</v>
      </c>
      <c r="AR23" s="17">
        <v>0.71506259027721919</v>
      </c>
      <c r="AS23" s="17"/>
      <c r="AT23" s="17">
        <v>1.4329133631373066</v>
      </c>
      <c r="AU23" s="17">
        <v>3.9908041703235986</v>
      </c>
      <c r="AV23" s="17">
        <v>0.69277103699072273</v>
      </c>
      <c r="AW23" s="17">
        <v>3.7149114829444949</v>
      </c>
      <c r="AX23" s="17">
        <v>40.578747233866522</v>
      </c>
      <c r="AY23" s="17"/>
      <c r="AZ23" s="17">
        <v>1.3471909146023275</v>
      </c>
      <c r="BA23" s="17">
        <v>0.49446311559914485</v>
      </c>
      <c r="BB23" s="17">
        <v>1.8436506113470572</v>
      </c>
      <c r="BC23" s="17">
        <v>0.31781026600104456</v>
      </c>
      <c r="BD23" s="17">
        <v>2.2090399219726335</v>
      </c>
      <c r="BE23" s="17">
        <v>0.49629133448655172</v>
      </c>
      <c r="BF23" s="17">
        <v>1.5464475077043933</v>
      </c>
      <c r="BG23" s="17">
        <v>0.23106119434741271</v>
      </c>
      <c r="BH23" s="17">
        <v>1.5535920509219445</v>
      </c>
      <c r="BI23" s="17">
        <v>0.24211289680053155</v>
      </c>
      <c r="BJ23" s="17">
        <v>13.919679490431713</v>
      </c>
      <c r="BK23" s="17">
        <f t="shared" si="1"/>
        <v>0.77557949304946372</v>
      </c>
      <c r="BL23" s="17">
        <f t="shared" si="2"/>
        <v>34.553006779475531</v>
      </c>
      <c r="BM23" s="17"/>
      <c r="BN23" s="17">
        <f t="shared" si="3"/>
        <v>150.28862943820786</v>
      </c>
      <c r="BO23" s="40">
        <f t="shared" si="16"/>
        <v>0.1467231345115701</v>
      </c>
      <c r="BP23" s="17"/>
      <c r="BQ23" s="17"/>
      <c r="BR23" s="17"/>
      <c r="BS23" s="17"/>
    </row>
    <row r="24" spans="1:71" x14ac:dyDescent="0.35">
      <c r="A24" s="7" t="s">
        <v>1339</v>
      </c>
      <c r="B24" s="22" t="s">
        <v>445</v>
      </c>
      <c r="C24" s="22" t="s">
        <v>426</v>
      </c>
      <c r="D24" s="15" t="s">
        <v>997</v>
      </c>
      <c r="E24" s="7" t="s">
        <v>405</v>
      </c>
      <c r="F24" s="22" t="s">
        <v>254</v>
      </c>
      <c r="G24" s="93">
        <v>60</v>
      </c>
      <c r="H24" s="17">
        <v>57.020874999999997</v>
      </c>
      <c r="I24" s="17">
        <v>0.34025</v>
      </c>
      <c r="J24" s="17">
        <v>16.433375000000002</v>
      </c>
      <c r="K24" s="17">
        <v>6.3572500000000005</v>
      </c>
      <c r="L24" s="17">
        <v>0.11674999999999999</v>
      </c>
      <c r="M24" s="7">
        <v>5.1340000000000003</v>
      </c>
      <c r="N24" s="17">
        <v>9.4365000000000006</v>
      </c>
      <c r="O24" s="17">
        <v>2.76</v>
      </c>
      <c r="P24" s="7">
        <v>0.36524999999999996</v>
      </c>
      <c r="Q24" s="17">
        <v>5.4125E-2</v>
      </c>
      <c r="R24" s="17">
        <f t="shared" si="4"/>
        <v>98.018374999999992</v>
      </c>
      <c r="S24" s="17"/>
      <c r="T24" s="17"/>
      <c r="U24" s="17">
        <f t="shared" si="5"/>
        <v>58.17365876551208</v>
      </c>
      <c r="V24" s="17">
        <f t="shared" si="6"/>
        <v>0.34712879090272619</v>
      </c>
      <c r="W24" s="17">
        <f t="shared" si="7"/>
        <v>16.765606448790855</v>
      </c>
      <c r="X24" s="17">
        <f t="shared" si="8"/>
        <v>6.4857737133471165</v>
      </c>
      <c r="Y24" s="17">
        <f t="shared" si="9"/>
        <v>0.11911031987624769</v>
      </c>
      <c r="Z24" s="17">
        <f t="shared" si="10"/>
        <v>5.2377934239370942</v>
      </c>
      <c r="AA24" s="17">
        <f t="shared" si="11"/>
        <v>9.6272765183058802</v>
      </c>
      <c r="AB24" s="17">
        <f t="shared" si="12"/>
        <v>2.8157985683806737</v>
      </c>
      <c r="AC24" s="17">
        <f t="shared" si="13"/>
        <v>0.37263421271776848</v>
      </c>
      <c r="AD24" s="17">
        <f t="shared" si="14"/>
        <v>5.5219238229566654E-2</v>
      </c>
      <c r="AE24" s="72">
        <f t="shared" si="15"/>
        <v>100</v>
      </c>
      <c r="AF24" s="17"/>
      <c r="AG24" s="17">
        <v>811.25</v>
      </c>
      <c r="AH24" s="7">
        <v>80.590494629028257</v>
      </c>
      <c r="AI24" s="17"/>
      <c r="AJ24" s="17"/>
      <c r="AK24" s="17">
        <v>0.10518294289111445</v>
      </c>
      <c r="AL24" s="17">
        <v>5.3289590392760813</v>
      </c>
      <c r="AM24" s="17">
        <v>21.556089613652013</v>
      </c>
      <c r="AN24" s="17">
        <v>155.93243675111148</v>
      </c>
      <c r="AO24" s="17">
        <v>1.1490096800051979</v>
      </c>
      <c r="AP24" s="17">
        <v>9.9064858585768176E-2</v>
      </c>
      <c r="AQ24" s="17">
        <v>8.0340329498269344E-2</v>
      </c>
      <c r="AR24" s="17">
        <v>0.64243810832208692</v>
      </c>
      <c r="AS24" s="17"/>
      <c r="AT24" s="17">
        <v>1.3139799976275224</v>
      </c>
      <c r="AU24" s="17">
        <v>3.6711479171716994</v>
      </c>
      <c r="AV24" s="17">
        <v>0.58784217402458727</v>
      </c>
      <c r="AW24" s="17">
        <v>2.9598958042148777</v>
      </c>
      <c r="AX24" s="17">
        <v>36.668514461656436</v>
      </c>
      <c r="AY24" s="17"/>
      <c r="AZ24" s="17">
        <v>0.95104529512005809</v>
      </c>
      <c r="BA24" s="17">
        <v>0.35792296997808731</v>
      </c>
      <c r="BB24" s="17">
        <v>1.229065010703843</v>
      </c>
      <c r="BC24" s="17">
        <v>0.21166448578788005</v>
      </c>
      <c r="BD24" s="17">
        <v>1.3517731612515997</v>
      </c>
      <c r="BE24" s="17">
        <v>0.30304855053660001</v>
      </c>
      <c r="BF24" s="17">
        <v>0.90262862122322018</v>
      </c>
      <c r="BG24" s="17">
        <v>0.14141590489833344</v>
      </c>
      <c r="BH24" s="17">
        <v>0.95706155940422732</v>
      </c>
      <c r="BI24" s="17">
        <v>0.1425571374423662</v>
      </c>
      <c r="BJ24" s="17">
        <v>7.5578388116031716</v>
      </c>
      <c r="BK24" s="17">
        <f t="shared" si="1"/>
        <v>1.0617583711589249</v>
      </c>
      <c r="BL24" s="17">
        <f t="shared" si="2"/>
        <v>53.79262753060295</v>
      </c>
      <c r="BM24" s="17"/>
      <c r="BN24" s="17">
        <f t="shared" si="3"/>
        <v>217.5957238659885</v>
      </c>
      <c r="BO24" s="40">
        <f t="shared" si="16"/>
        <v>0.15420140446603445</v>
      </c>
      <c r="BP24" s="17"/>
      <c r="BQ24" s="17"/>
      <c r="BR24" s="17"/>
      <c r="BS24" s="17"/>
    </row>
    <row r="25" spans="1:71" x14ac:dyDescent="0.35">
      <c r="A25" s="7" t="s">
        <v>1339</v>
      </c>
      <c r="B25" s="22" t="s">
        <v>446</v>
      </c>
      <c r="C25" s="22" t="s">
        <v>426</v>
      </c>
      <c r="D25" s="15" t="s">
        <v>997</v>
      </c>
      <c r="E25" s="7" t="s">
        <v>405</v>
      </c>
      <c r="F25" s="22" t="s">
        <v>254</v>
      </c>
      <c r="G25" s="93">
        <v>60</v>
      </c>
      <c r="H25" s="17">
        <v>56.334833333333336</v>
      </c>
      <c r="I25" s="17">
        <v>0.34083333333333332</v>
      </c>
      <c r="J25" s="17">
        <v>16.170166666666667</v>
      </c>
      <c r="K25" s="17">
        <v>6.937666666666666</v>
      </c>
      <c r="L25" s="17">
        <v>0.13166666666666668</v>
      </c>
      <c r="M25" s="7">
        <v>5.8498333333333328</v>
      </c>
      <c r="N25" s="17">
        <v>9.8081666666666667</v>
      </c>
      <c r="O25" s="17">
        <v>2.5399999999999996</v>
      </c>
      <c r="P25" s="7">
        <v>0.29333333333333333</v>
      </c>
      <c r="Q25" s="17">
        <v>5.0833333333333335E-2</v>
      </c>
      <c r="R25" s="17">
        <f t="shared" si="4"/>
        <v>98.457333333333338</v>
      </c>
      <c r="S25" s="17"/>
      <c r="T25" s="17"/>
      <c r="U25" s="17">
        <f t="shared" si="5"/>
        <v>57.217508768603665</v>
      </c>
      <c r="V25" s="17">
        <f t="shared" si="6"/>
        <v>0.34617363866581796</v>
      </c>
      <c r="W25" s="17">
        <f t="shared" si="7"/>
        <v>16.423526942296494</v>
      </c>
      <c r="X25" s="17">
        <f t="shared" si="8"/>
        <v>7.0463686469942974</v>
      </c>
      <c r="Y25" s="17">
        <f t="shared" si="9"/>
        <v>0.13372966970464364</v>
      </c>
      <c r="Z25" s="17">
        <f t="shared" si="10"/>
        <v>5.9414907303332738</v>
      </c>
      <c r="AA25" s="17">
        <f t="shared" si="11"/>
        <v>9.9618447246184481</v>
      </c>
      <c r="AB25" s="17">
        <f t="shared" si="12"/>
        <v>2.579797678859201</v>
      </c>
      <c r="AC25" s="17">
        <f t="shared" si="13"/>
        <v>0.29792939073439595</v>
      </c>
      <c r="AD25" s="17">
        <f t="shared" si="14"/>
        <v>5.1629809189767478E-2</v>
      </c>
      <c r="AE25" s="72">
        <f t="shared" si="15"/>
        <v>100</v>
      </c>
      <c r="AF25" s="17"/>
      <c r="AG25" s="17"/>
      <c r="AH25" s="7"/>
      <c r="AI25" s="17"/>
      <c r="AJ25" s="17"/>
      <c r="AK25" s="17">
        <v>9.7200000000000009E-2</v>
      </c>
      <c r="AL25" s="17">
        <v>3.8359999999999999</v>
      </c>
      <c r="AM25" s="17">
        <v>16.740000000000002</v>
      </c>
      <c r="AN25" s="17">
        <v>155.78000000000003</v>
      </c>
      <c r="AO25" s="17">
        <v>0.7974</v>
      </c>
      <c r="AP25" s="17">
        <v>7.6600000000000001E-2</v>
      </c>
      <c r="AQ25" s="17">
        <v>5.4600000000000003E-2</v>
      </c>
      <c r="AR25" s="17">
        <v>0.51639999999999997</v>
      </c>
      <c r="AS25" s="17"/>
      <c r="AT25" s="17">
        <v>1.1079999999999999</v>
      </c>
      <c r="AU25" s="17">
        <v>3.1220000000000003</v>
      </c>
      <c r="AV25" s="17">
        <v>0.50339999999999996</v>
      </c>
      <c r="AW25" s="17">
        <v>2.4240000000000004</v>
      </c>
      <c r="AX25" s="17">
        <v>29.1</v>
      </c>
      <c r="AY25" s="17">
        <v>0.82820000000000005</v>
      </c>
      <c r="AZ25" s="17">
        <v>0.84600000000000009</v>
      </c>
      <c r="BA25" s="17">
        <v>0.32019999999999998</v>
      </c>
      <c r="BB25" s="17">
        <v>1.1320000000000001</v>
      </c>
      <c r="BC25" s="17">
        <v>0.18460000000000001</v>
      </c>
      <c r="BD25" s="17">
        <v>1.39</v>
      </c>
      <c r="BE25" s="17">
        <v>0.28900000000000003</v>
      </c>
      <c r="BF25" s="17">
        <v>0.93399999999999994</v>
      </c>
      <c r="BG25" s="17">
        <v>0.1336</v>
      </c>
      <c r="BH25" s="17">
        <v>0.876</v>
      </c>
      <c r="BI25" s="17">
        <v>0.14019999999999999</v>
      </c>
      <c r="BJ25" s="17">
        <v>8.0520000000000014</v>
      </c>
      <c r="BK25" s="17">
        <f t="shared" si="1"/>
        <v>1.2689295039164492</v>
      </c>
      <c r="BL25" s="17">
        <f t="shared" si="2"/>
        <v>50.078328981723232</v>
      </c>
      <c r="BM25" s="17"/>
      <c r="BN25" s="17">
        <f t="shared" si="3"/>
        <v>218.53785900783291</v>
      </c>
      <c r="BO25" s="40">
        <f t="shared" si="16"/>
        <v>0.14833462432223085</v>
      </c>
      <c r="BP25" s="17"/>
      <c r="BQ25" s="17"/>
      <c r="BR25" s="17"/>
      <c r="BS25" s="17"/>
    </row>
    <row r="26" spans="1:71" x14ac:dyDescent="0.35">
      <c r="A26" s="7" t="s">
        <v>1339</v>
      </c>
      <c r="B26" s="22" t="s">
        <v>447</v>
      </c>
      <c r="C26" s="22" t="s">
        <v>426</v>
      </c>
      <c r="D26" s="15" t="s">
        <v>997</v>
      </c>
      <c r="E26" s="7" t="s">
        <v>405</v>
      </c>
      <c r="F26" s="22" t="s">
        <v>254</v>
      </c>
      <c r="G26" s="93">
        <v>60</v>
      </c>
      <c r="H26" s="17">
        <v>55.796799999999998</v>
      </c>
      <c r="I26" s="17">
        <v>0.35340000000000005</v>
      </c>
      <c r="J26" s="17">
        <v>16.323600000000003</v>
      </c>
      <c r="K26" s="17">
        <v>7.1448000000000009</v>
      </c>
      <c r="L26" s="17">
        <v>0.124</v>
      </c>
      <c r="M26" s="7">
        <v>5.8974000000000002</v>
      </c>
      <c r="N26" s="17">
        <v>9.8497999999999983</v>
      </c>
      <c r="O26" s="17">
        <v>2.242</v>
      </c>
      <c r="P26" s="7">
        <v>0.20460000000000003</v>
      </c>
      <c r="Q26" s="17">
        <v>3.7600000000000001E-2</v>
      </c>
      <c r="R26" s="17">
        <f t="shared" si="4"/>
        <v>97.974000000000004</v>
      </c>
      <c r="S26" s="17"/>
      <c r="T26" s="17"/>
      <c r="U26" s="17">
        <f t="shared" si="5"/>
        <v>56.950619552126071</v>
      </c>
      <c r="V26" s="17">
        <f t="shared" si="6"/>
        <v>0.36070794292363284</v>
      </c>
      <c r="W26" s="17">
        <f t="shared" si="7"/>
        <v>16.661155000306206</v>
      </c>
      <c r="X26" s="17">
        <f t="shared" si="8"/>
        <v>7.2925470022659074</v>
      </c>
      <c r="Y26" s="17">
        <f t="shared" si="9"/>
        <v>0.12656419049952028</v>
      </c>
      <c r="Z26" s="17">
        <f t="shared" si="10"/>
        <v>6.0193520729989594</v>
      </c>
      <c r="AA26" s="17">
        <f t="shared" si="11"/>
        <v>10.053483577275601</v>
      </c>
      <c r="AB26" s="17">
        <f t="shared" si="12"/>
        <v>2.2883622185477779</v>
      </c>
      <c r="AC26" s="17">
        <f t="shared" si="13"/>
        <v>0.20883091432420847</v>
      </c>
      <c r="AD26" s="17">
        <f t="shared" si="14"/>
        <v>3.8377528732112601E-2</v>
      </c>
      <c r="AE26" s="72">
        <f t="shared" si="15"/>
        <v>99.999999999999986</v>
      </c>
      <c r="AF26" s="17"/>
      <c r="AG26" s="17">
        <v>642</v>
      </c>
      <c r="AH26" s="7">
        <v>193</v>
      </c>
      <c r="AI26" s="17">
        <v>480.00000000000006</v>
      </c>
      <c r="AJ26" s="17"/>
      <c r="AK26" s="17">
        <v>4.5999999999999999E-2</v>
      </c>
      <c r="AL26" s="17">
        <v>2.6520000000000001</v>
      </c>
      <c r="AM26" s="17">
        <v>13.309999999999999</v>
      </c>
      <c r="AN26" s="17">
        <v>147</v>
      </c>
      <c r="AO26" s="17">
        <v>0.80820000000000003</v>
      </c>
      <c r="AP26" s="17">
        <v>8.72E-2</v>
      </c>
      <c r="AQ26" s="17">
        <v>5.1780000000000007E-2</v>
      </c>
      <c r="AR26" s="17">
        <v>0.52239999999999998</v>
      </c>
      <c r="AS26" s="17"/>
      <c r="AT26" s="17">
        <v>1.2492000000000001</v>
      </c>
      <c r="AU26" s="17">
        <v>3.1879999999999997</v>
      </c>
      <c r="AV26" s="17">
        <v>0.5706</v>
      </c>
      <c r="AW26" s="17">
        <v>2.9720000000000004</v>
      </c>
      <c r="AX26" s="17">
        <v>34.299999999999997</v>
      </c>
      <c r="AY26" s="17">
        <v>0.94199999999999995</v>
      </c>
      <c r="AZ26" s="17">
        <v>1.016</v>
      </c>
      <c r="BA26" s="17">
        <v>0.39679999999999999</v>
      </c>
      <c r="BB26" s="17">
        <v>1.4300000000000002</v>
      </c>
      <c r="BC26" s="17">
        <v>0.2472</v>
      </c>
      <c r="BD26" s="17">
        <v>1.7120000000000002</v>
      </c>
      <c r="BE26" s="17">
        <v>0.37679999999999997</v>
      </c>
      <c r="BF26" s="17">
        <v>1.1919999999999999</v>
      </c>
      <c r="BG26" s="17">
        <v>0.1908</v>
      </c>
      <c r="BH26" s="17">
        <v>1.1160000000000001</v>
      </c>
      <c r="BI26" s="17">
        <v>0.19239999999999999</v>
      </c>
      <c r="BJ26" s="17">
        <v>11.075999999999999</v>
      </c>
      <c r="BK26" s="17">
        <f t="shared" si="1"/>
        <v>0.52752293577981646</v>
      </c>
      <c r="BL26" s="17">
        <f t="shared" si="2"/>
        <v>30.412844036697248</v>
      </c>
      <c r="BM26" s="17"/>
      <c r="BN26" s="17">
        <f t="shared" si="3"/>
        <v>152.63761467889907</v>
      </c>
      <c r="BO26" s="40">
        <f t="shared" si="16"/>
        <v>0.1669218989280245</v>
      </c>
      <c r="BP26" s="17"/>
      <c r="BQ26" s="17"/>
      <c r="BR26" s="17"/>
      <c r="BS26" s="17"/>
    </row>
    <row r="27" spans="1:71" x14ac:dyDescent="0.35">
      <c r="A27" s="7" t="s">
        <v>1339</v>
      </c>
      <c r="B27" s="22" t="s">
        <v>449</v>
      </c>
      <c r="C27" s="22" t="s">
        <v>426</v>
      </c>
      <c r="D27" s="15" t="s">
        <v>997</v>
      </c>
      <c r="E27" s="7" t="s">
        <v>405</v>
      </c>
      <c r="F27" s="22" t="s">
        <v>254</v>
      </c>
      <c r="G27" s="93">
        <v>60</v>
      </c>
      <c r="H27" s="17">
        <v>57.866999999999997</v>
      </c>
      <c r="I27" s="17">
        <v>0.28999999999999998</v>
      </c>
      <c r="J27" s="17">
        <v>16.468833333333336</v>
      </c>
      <c r="K27" s="17">
        <v>5.9986666666666659</v>
      </c>
      <c r="L27" s="17">
        <v>0.10866666666666668</v>
      </c>
      <c r="M27" s="7">
        <v>5.230666666666667</v>
      </c>
      <c r="N27" s="17">
        <v>9.2533333333333339</v>
      </c>
      <c r="O27" s="17">
        <v>2.91</v>
      </c>
      <c r="P27" s="7">
        <v>0.45100000000000001</v>
      </c>
      <c r="Q27" s="17">
        <v>3.833333333333333E-2</v>
      </c>
      <c r="R27" s="17">
        <f t="shared" si="4"/>
        <v>98.616499999999974</v>
      </c>
      <c r="S27" s="17"/>
      <c r="T27" s="17"/>
      <c r="U27" s="17">
        <f t="shared" si="5"/>
        <v>58.678821495388711</v>
      </c>
      <c r="V27" s="17">
        <f t="shared" si="6"/>
        <v>0.29406843682345252</v>
      </c>
      <c r="W27" s="17">
        <f t="shared" si="7"/>
        <v>16.699876119445875</v>
      </c>
      <c r="X27" s="17">
        <f t="shared" si="8"/>
        <v>6.0828225161779903</v>
      </c>
      <c r="Y27" s="17">
        <f t="shared" si="9"/>
        <v>0.11019116138442014</v>
      </c>
      <c r="Z27" s="17">
        <f t="shared" si="10"/>
        <v>5.304048173142089</v>
      </c>
      <c r="AA27" s="17">
        <f t="shared" si="11"/>
        <v>9.3831492025506247</v>
      </c>
      <c r="AB27" s="17">
        <f t="shared" si="12"/>
        <v>2.9508246591594722</v>
      </c>
      <c r="AC27" s="17">
        <f t="shared" si="13"/>
        <v>0.45732712071509346</v>
      </c>
      <c r="AD27" s="17">
        <f t="shared" si="14"/>
        <v>3.887111521229545E-2</v>
      </c>
      <c r="AE27" s="72">
        <f t="shared" si="15"/>
        <v>100.00000000000003</v>
      </c>
      <c r="AF27" s="17"/>
      <c r="AG27" s="17">
        <v>621.66666666666674</v>
      </c>
      <c r="AH27" s="7">
        <v>60.734865517528519</v>
      </c>
      <c r="AI27" s="17"/>
      <c r="AJ27" s="17"/>
      <c r="AK27" s="17">
        <v>0.16022828874894937</v>
      </c>
      <c r="AL27" s="17">
        <v>5.6860029317563949</v>
      </c>
      <c r="AM27" s="17">
        <v>22.82910841845381</v>
      </c>
      <c r="AN27" s="17">
        <v>202.88868635499216</v>
      </c>
      <c r="AO27" s="17">
        <v>1.1156664069342248</v>
      </c>
      <c r="AP27" s="17">
        <v>0.1691215353336511</v>
      </c>
      <c r="AQ27" s="17">
        <v>9.0417455845546918E-2</v>
      </c>
      <c r="AR27" s="17">
        <v>0.5681722524558912</v>
      </c>
      <c r="AS27" s="17"/>
      <c r="AT27" s="17">
        <v>1.5791844705999809</v>
      </c>
      <c r="AU27" s="17">
        <v>3.7024384809163373</v>
      </c>
      <c r="AV27" s="17">
        <v>0.58593074271323009</v>
      </c>
      <c r="AW27" s="17">
        <v>2.9059886647341431</v>
      </c>
      <c r="AX27" s="17">
        <v>39.139090724920202</v>
      </c>
      <c r="AY27" s="17"/>
      <c r="AZ27" s="17">
        <v>0.96275078586753782</v>
      </c>
      <c r="BA27" s="17">
        <v>0.35027023919433431</v>
      </c>
      <c r="BB27" s="17">
        <v>1.1889936509222121</v>
      </c>
      <c r="BC27" s="17">
        <v>0.20682515496912654</v>
      </c>
      <c r="BD27" s="17">
        <v>1.4037365412474065</v>
      </c>
      <c r="BE27" s="17">
        <v>0.30448223653974921</v>
      </c>
      <c r="BF27" s="17">
        <v>0.89829855910218492</v>
      </c>
      <c r="BG27" s="17">
        <v>0.14841263017093537</v>
      </c>
      <c r="BH27" s="17">
        <v>0.91230584493804112</v>
      </c>
      <c r="BI27" s="17">
        <v>0.14273663407281495</v>
      </c>
      <c r="BJ27" s="17">
        <v>8.5257349682747012</v>
      </c>
      <c r="BK27" s="17">
        <f t="shared" si="1"/>
        <v>0.94741505529052406</v>
      </c>
      <c r="BL27" s="17">
        <f t="shared" si="2"/>
        <v>33.620809558870043</v>
      </c>
      <c r="BM27" s="17"/>
      <c r="BN27" s="17">
        <f t="shared" si="3"/>
        <v>134.98640710312526</v>
      </c>
      <c r="BO27" s="40">
        <f t="shared" si="16"/>
        <v>0.29765891347673734</v>
      </c>
      <c r="BP27" s="17"/>
      <c r="BQ27" s="17"/>
      <c r="BR27" s="17"/>
      <c r="BS27" s="17"/>
    </row>
    <row r="28" spans="1:71" x14ac:dyDescent="0.35">
      <c r="A28" s="7" t="s">
        <v>1339</v>
      </c>
      <c r="B28" s="22" t="s">
        <v>450</v>
      </c>
      <c r="C28" s="22" t="s">
        <v>426</v>
      </c>
      <c r="D28" s="15" t="s">
        <v>997</v>
      </c>
      <c r="E28" s="7" t="s">
        <v>405</v>
      </c>
      <c r="F28" s="22" t="s">
        <v>254</v>
      </c>
      <c r="G28" s="93">
        <v>60</v>
      </c>
      <c r="H28" s="17">
        <v>57.2624</v>
      </c>
      <c r="I28" s="17">
        <v>0.30460000000000004</v>
      </c>
      <c r="J28" s="17">
        <v>16.069599999999998</v>
      </c>
      <c r="K28" s="17">
        <v>7.2435999999999989</v>
      </c>
      <c r="L28" s="17">
        <v>0.125</v>
      </c>
      <c r="M28" s="7">
        <v>5.4240000000000004</v>
      </c>
      <c r="N28" s="17">
        <v>9.1395999999999997</v>
      </c>
      <c r="O28" s="17">
        <v>2.3266666666666667</v>
      </c>
      <c r="P28" s="7">
        <v>0.29480000000000001</v>
      </c>
      <c r="Q28" s="17">
        <v>5.4200000000000005E-2</v>
      </c>
      <c r="R28" s="17">
        <f t="shared" si="4"/>
        <v>98.244466666666668</v>
      </c>
      <c r="S28" s="17"/>
      <c r="T28" s="17"/>
      <c r="U28" s="17">
        <f t="shared" si="5"/>
        <v>58.285623549960739</v>
      </c>
      <c r="V28" s="17">
        <f t="shared" si="6"/>
        <v>0.31004290657251604</v>
      </c>
      <c r="W28" s="17">
        <f t="shared" si="7"/>
        <v>16.35674816630894</v>
      </c>
      <c r="X28" s="17">
        <f t="shared" si="8"/>
        <v>7.3730361065288141</v>
      </c>
      <c r="Y28" s="17">
        <f t="shared" si="9"/>
        <v>0.1272336287641645</v>
      </c>
      <c r="Z28" s="17">
        <f t="shared" si="10"/>
        <v>5.5209216193346258</v>
      </c>
      <c r="AA28" s="17">
        <f t="shared" si="11"/>
        <v>9.3029157876236628</v>
      </c>
      <c r="AB28" s="17">
        <f t="shared" si="12"/>
        <v>2.3682419433969817</v>
      </c>
      <c r="AC28" s="17">
        <f t="shared" si="13"/>
        <v>0.30006779007740553</v>
      </c>
      <c r="AD28" s="17">
        <f t="shared" si="14"/>
        <v>5.5168501432141734E-2</v>
      </c>
      <c r="AE28" s="72">
        <f t="shared" si="15"/>
        <v>99.999999999999986</v>
      </c>
      <c r="AF28" s="17"/>
      <c r="AG28" s="17">
        <v>576</v>
      </c>
      <c r="AH28" s="7">
        <v>73</v>
      </c>
      <c r="AI28" s="17">
        <v>83.333333333333329</v>
      </c>
      <c r="AJ28" s="17"/>
      <c r="AK28" s="17">
        <v>0.13159999999999999</v>
      </c>
      <c r="AL28" s="17">
        <v>4.7939999999999996</v>
      </c>
      <c r="AM28" s="17">
        <v>17.72</v>
      </c>
      <c r="AN28" s="17">
        <v>175.45999999999998</v>
      </c>
      <c r="AO28" s="17">
        <v>0.92880000000000007</v>
      </c>
      <c r="AP28" s="17">
        <v>8.7000000000000008E-2</v>
      </c>
      <c r="AQ28" s="17">
        <v>6.4640000000000003E-2</v>
      </c>
      <c r="AR28" s="17">
        <v>0.48900000000000005</v>
      </c>
      <c r="AS28" s="17"/>
      <c r="AT28" s="17">
        <v>1.089</v>
      </c>
      <c r="AU28" s="17">
        <v>3.0979999999999999</v>
      </c>
      <c r="AV28" s="17">
        <v>0.45879999999999999</v>
      </c>
      <c r="AW28" s="17">
        <v>2.3760000000000003</v>
      </c>
      <c r="AX28" s="17">
        <v>28.3</v>
      </c>
      <c r="AY28" s="17">
        <v>0.72499999999999998</v>
      </c>
      <c r="AZ28" s="17">
        <v>0.71379999999999999</v>
      </c>
      <c r="BA28" s="17">
        <v>0.29920000000000002</v>
      </c>
      <c r="BB28" s="17">
        <v>0.90600000000000003</v>
      </c>
      <c r="BC28" s="17">
        <v>0.1658</v>
      </c>
      <c r="BD28" s="17">
        <v>1.19</v>
      </c>
      <c r="BE28" s="17">
        <v>0.25240000000000001</v>
      </c>
      <c r="BF28" s="17">
        <v>0.78680000000000005</v>
      </c>
      <c r="BG28" s="17">
        <v>0.11440000000000002</v>
      </c>
      <c r="BH28" s="17">
        <v>0.74380000000000002</v>
      </c>
      <c r="BI28" s="17">
        <v>0.1246</v>
      </c>
      <c r="BJ28" s="17">
        <v>7.306</v>
      </c>
      <c r="BK28" s="17">
        <f t="shared" si="1"/>
        <v>1.5126436781609194</v>
      </c>
      <c r="BL28" s="17">
        <f t="shared" si="2"/>
        <v>55.103448275862057</v>
      </c>
      <c r="BM28" s="17"/>
      <c r="BN28" s="17">
        <f t="shared" si="3"/>
        <v>203.6781609195402</v>
      </c>
      <c r="BO28" s="40">
        <f t="shared" si="16"/>
        <v>0.17791411042944785</v>
      </c>
      <c r="BP28" s="17"/>
      <c r="BQ28" s="17"/>
      <c r="BR28" s="17"/>
      <c r="BS28" s="17"/>
    </row>
    <row r="29" spans="1:71" x14ac:dyDescent="0.35">
      <c r="A29" s="7" t="s">
        <v>1339</v>
      </c>
      <c r="B29" s="22" t="s">
        <v>451</v>
      </c>
      <c r="C29" s="22" t="s">
        <v>426</v>
      </c>
      <c r="D29" s="15" t="s">
        <v>997</v>
      </c>
      <c r="E29" s="7" t="s">
        <v>405</v>
      </c>
      <c r="F29" s="22" t="s">
        <v>254</v>
      </c>
      <c r="G29" s="93">
        <v>60</v>
      </c>
      <c r="H29" s="17">
        <v>56.136249999999997</v>
      </c>
      <c r="I29" s="17">
        <v>0.29824999999999996</v>
      </c>
      <c r="J29" s="17">
        <v>16.333749999999998</v>
      </c>
      <c r="K29" s="17">
        <v>6.6852499999999999</v>
      </c>
      <c r="L29" s="17">
        <v>0.12075</v>
      </c>
      <c r="M29" s="7">
        <v>5.7229999999999999</v>
      </c>
      <c r="N29" s="17">
        <v>9.7399999999999984</v>
      </c>
      <c r="O29" s="17">
        <v>2.2457500000000001</v>
      </c>
      <c r="P29" s="7">
        <v>0.32800000000000001</v>
      </c>
      <c r="Q29" s="17">
        <v>3.4249999999999996E-2</v>
      </c>
      <c r="R29" s="17">
        <f t="shared" si="4"/>
        <v>97.64524999999999</v>
      </c>
      <c r="S29" s="17"/>
      <c r="T29" s="17"/>
      <c r="U29" s="17">
        <f t="shared" si="5"/>
        <v>57.489995673112624</v>
      </c>
      <c r="V29" s="17">
        <f t="shared" si="6"/>
        <v>0.30544240503250286</v>
      </c>
      <c r="W29" s="17">
        <f t="shared" si="7"/>
        <v>16.727644201842896</v>
      </c>
      <c r="X29" s="17">
        <f t="shared" si="8"/>
        <v>6.8464671860638386</v>
      </c>
      <c r="Y29" s="17">
        <f t="shared" si="9"/>
        <v>0.12366192927971408</v>
      </c>
      <c r="Z29" s="17">
        <f t="shared" si="10"/>
        <v>5.861012184412453</v>
      </c>
      <c r="AA29" s="17">
        <f t="shared" si="11"/>
        <v>9.9748835708854227</v>
      </c>
      <c r="AB29" s="17">
        <f t="shared" si="12"/>
        <v>2.2999070615314112</v>
      </c>
      <c r="AC29" s="17">
        <f t="shared" si="13"/>
        <v>0.33590983688402665</v>
      </c>
      <c r="AD29" s="17">
        <f t="shared" si="14"/>
        <v>3.5075950955115585E-2</v>
      </c>
      <c r="AE29" s="72">
        <f t="shared" si="15"/>
        <v>100.00000000000001</v>
      </c>
      <c r="AF29" s="17"/>
      <c r="AG29" s="17">
        <v>356</v>
      </c>
      <c r="AH29" s="7">
        <v>227</v>
      </c>
      <c r="AI29" s="17"/>
      <c r="AJ29" s="17"/>
      <c r="AK29" s="17">
        <v>0.16250000000000001</v>
      </c>
      <c r="AL29" s="17">
        <v>4.84</v>
      </c>
      <c r="AM29" s="17">
        <v>18.355</v>
      </c>
      <c r="AN29" s="17">
        <v>173.85000000000002</v>
      </c>
      <c r="AO29" s="17">
        <v>0.97649999999999992</v>
      </c>
      <c r="AP29" s="17">
        <v>0.13800000000000001</v>
      </c>
      <c r="AQ29" s="17">
        <v>0.122</v>
      </c>
      <c r="AR29" s="17">
        <v>0.59</v>
      </c>
      <c r="AS29" s="17"/>
      <c r="AT29" s="17">
        <v>1.2450000000000001</v>
      </c>
      <c r="AU29" s="17">
        <v>3.2549999999999999</v>
      </c>
      <c r="AV29" s="17">
        <v>0.59899999999999998</v>
      </c>
      <c r="AW29" s="17">
        <v>2.5300000000000002</v>
      </c>
      <c r="AX29" s="17">
        <v>29.98</v>
      </c>
      <c r="AY29" s="17"/>
      <c r="AZ29" s="17">
        <v>0.89</v>
      </c>
      <c r="BA29" s="17">
        <v>0.35850000000000004</v>
      </c>
      <c r="BB29" s="17">
        <v>1.0349999999999999</v>
      </c>
      <c r="BC29" s="17">
        <v>0.21000000000000002</v>
      </c>
      <c r="BD29" s="17">
        <v>1.25</v>
      </c>
      <c r="BE29" s="17">
        <v>0.30099999999999999</v>
      </c>
      <c r="BF29" s="17">
        <v>0.87850000000000006</v>
      </c>
      <c r="BG29" s="17">
        <v>0.14949999999999999</v>
      </c>
      <c r="BH29" s="17">
        <v>0.87050000000000005</v>
      </c>
      <c r="BI29" s="17">
        <v>0.16</v>
      </c>
      <c r="BJ29" s="17">
        <v>7.74</v>
      </c>
      <c r="BK29" s="17">
        <f t="shared" si="1"/>
        <v>1.1775362318840579</v>
      </c>
      <c r="BL29" s="17">
        <f t="shared" si="2"/>
        <v>35.072463768115938</v>
      </c>
      <c r="BM29" s="17"/>
      <c r="BN29" s="17">
        <f t="shared" si="3"/>
        <v>133.00724637681159</v>
      </c>
      <c r="BO29" s="40">
        <f t="shared" si="16"/>
        <v>0.23389830508474579</v>
      </c>
      <c r="BP29" s="17"/>
      <c r="BQ29" s="17"/>
      <c r="BR29" s="17"/>
      <c r="BS29" s="17"/>
    </row>
    <row r="30" spans="1:71" x14ac:dyDescent="0.35">
      <c r="A30" s="7" t="s">
        <v>1339</v>
      </c>
      <c r="B30" s="22" t="s">
        <v>452</v>
      </c>
      <c r="C30" s="22" t="s">
        <v>426</v>
      </c>
      <c r="D30" s="15" t="s">
        <v>997</v>
      </c>
      <c r="E30" s="7" t="s">
        <v>405</v>
      </c>
      <c r="F30" s="22" t="s">
        <v>254</v>
      </c>
      <c r="G30" s="93">
        <v>60</v>
      </c>
      <c r="H30" s="17">
        <v>56.253783333333331</v>
      </c>
      <c r="I30" s="17">
        <v>0.30219999999999997</v>
      </c>
      <c r="J30" s="17">
        <v>16.403899999999997</v>
      </c>
      <c r="K30" s="17">
        <v>6.5983333333333336</v>
      </c>
      <c r="L30" s="17">
        <v>0.11495</v>
      </c>
      <c r="M30" s="7">
        <v>5.6841499999999998</v>
      </c>
      <c r="N30" s="17">
        <v>9.8316500000000016</v>
      </c>
      <c r="O30" s="17">
        <v>2.2827333333333333</v>
      </c>
      <c r="P30" s="7">
        <v>0.37834999999999996</v>
      </c>
      <c r="Q30" s="17">
        <v>3.8383333333333332E-2</v>
      </c>
      <c r="R30" s="17">
        <f t="shared" si="4"/>
        <v>97.88843333333331</v>
      </c>
      <c r="S30" s="17"/>
      <c r="T30" s="17"/>
      <c r="U30" s="17">
        <f t="shared" si="5"/>
        <v>57.467242469573364</v>
      </c>
      <c r="V30" s="17">
        <f t="shared" si="6"/>
        <v>0.30871880334516882</v>
      </c>
      <c r="W30" s="17">
        <f t="shared" si="7"/>
        <v>16.757751086015272</v>
      </c>
      <c r="X30" s="17">
        <f t="shared" si="8"/>
        <v>6.7406670110496556</v>
      </c>
      <c r="Y30" s="17">
        <f t="shared" si="9"/>
        <v>0.11742960438294892</v>
      </c>
      <c r="Z30" s="17">
        <f t="shared" si="10"/>
        <v>5.806763686414433</v>
      </c>
      <c r="AA30" s="17">
        <f t="shared" si="11"/>
        <v>10.043730055951457</v>
      </c>
      <c r="AB30" s="17">
        <f t="shared" si="12"/>
        <v>2.3319745301879391</v>
      </c>
      <c r="AC30" s="17">
        <f t="shared" si="13"/>
        <v>0.38651144687506495</v>
      </c>
      <c r="AD30" s="17">
        <f t="shared" si="14"/>
        <v>3.9211306204716738E-2</v>
      </c>
      <c r="AE30" s="72">
        <f t="shared" si="15"/>
        <v>100</v>
      </c>
      <c r="AF30" s="17"/>
      <c r="AG30" s="17">
        <v>624.5</v>
      </c>
      <c r="AH30" s="7">
        <v>45.384295111999343</v>
      </c>
      <c r="AI30" s="17"/>
      <c r="AJ30" s="17"/>
      <c r="AK30" s="17">
        <v>0.12518830191740543</v>
      </c>
      <c r="AL30" s="17">
        <v>4.8795764000025814</v>
      </c>
      <c r="AM30" s="17">
        <v>17.927074748582889</v>
      </c>
      <c r="AN30" s="17">
        <v>167.29235804249976</v>
      </c>
      <c r="AO30" s="17">
        <v>0.87609661205165068</v>
      </c>
      <c r="AP30" s="17">
        <v>0.12074803762870875</v>
      </c>
      <c r="AQ30" s="17">
        <v>6.4309784899366687E-2</v>
      </c>
      <c r="AR30" s="17">
        <v>0.50636305520456815</v>
      </c>
      <c r="AS30" s="17"/>
      <c r="AT30" s="17">
        <v>1.3200627325826011</v>
      </c>
      <c r="AU30" s="17">
        <v>3.0334755821978354</v>
      </c>
      <c r="AV30" s="17">
        <v>0.50969282265239424</v>
      </c>
      <c r="AW30" s="17">
        <v>2.6656523351088794</v>
      </c>
      <c r="AX30" s="17">
        <v>36.727611748081372</v>
      </c>
      <c r="AY30" s="17"/>
      <c r="AZ30" s="17">
        <v>0.90487576673177084</v>
      </c>
      <c r="BA30" s="17">
        <v>0.33470013603775028</v>
      </c>
      <c r="BB30" s="17">
        <v>1.2657542147290575</v>
      </c>
      <c r="BC30" s="17">
        <v>0.22241276578498842</v>
      </c>
      <c r="BD30" s="17">
        <v>1.5264285251471035</v>
      </c>
      <c r="BE30" s="17">
        <v>0.33726459125009989</v>
      </c>
      <c r="BF30" s="17">
        <v>1.0384110275415139</v>
      </c>
      <c r="BG30" s="17">
        <v>0.16332120254037377</v>
      </c>
      <c r="BH30" s="17">
        <v>1.0115915591085174</v>
      </c>
      <c r="BI30" s="17">
        <v>0.17013694051127942</v>
      </c>
      <c r="BJ30" s="17">
        <v>9.5914845172946777</v>
      </c>
      <c r="BK30" s="17">
        <f t="shared" si="1"/>
        <v>1.0367729726784476</v>
      </c>
      <c r="BL30" s="17">
        <f t="shared" si="2"/>
        <v>40.411227344388955</v>
      </c>
      <c r="BM30" s="17"/>
      <c r="BN30" s="17">
        <f t="shared" si="3"/>
        <v>148.46679996330303</v>
      </c>
      <c r="BO30" s="40">
        <f t="shared" si="16"/>
        <v>0.23846138928900953</v>
      </c>
      <c r="BP30" s="17"/>
      <c r="BQ30" s="17"/>
      <c r="BR30" s="17"/>
      <c r="BS30" s="17"/>
    </row>
    <row r="31" spans="1:71" x14ac:dyDescent="0.35">
      <c r="A31" s="7" t="s">
        <v>1339</v>
      </c>
      <c r="B31" s="22" t="s">
        <v>1330</v>
      </c>
      <c r="C31" s="22" t="s">
        <v>426</v>
      </c>
      <c r="D31" s="15" t="s">
        <v>997</v>
      </c>
      <c r="E31" s="7" t="s">
        <v>405</v>
      </c>
      <c r="F31" s="22" t="s">
        <v>254</v>
      </c>
      <c r="G31" s="93">
        <v>60</v>
      </c>
      <c r="H31" s="17">
        <v>57.002000000000002</v>
      </c>
      <c r="I31" s="17">
        <v>0.31633333333333336</v>
      </c>
      <c r="J31" s="17">
        <v>15.915333333333331</v>
      </c>
      <c r="K31" s="17">
        <v>7.1049999999999995</v>
      </c>
      <c r="L31" s="17">
        <v>0.122</v>
      </c>
      <c r="M31" s="7">
        <v>5.1950000000000003</v>
      </c>
      <c r="N31" s="17">
        <v>9.0630000000000006</v>
      </c>
      <c r="O31" s="17">
        <v>2.4676666666666667</v>
      </c>
      <c r="P31" s="7">
        <v>0.27866666666666667</v>
      </c>
      <c r="Q31" s="17">
        <v>5.6333333333333326E-2</v>
      </c>
      <c r="R31" s="17">
        <f t="shared" si="4"/>
        <v>97.521333333333331</v>
      </c>
      <c r="S31" s="17"/>
      <c r="T31" s="17"/>
      <c r="U31" s="17">
        <f t="shared" si="5"/>
        <v>58.450800508606669</v>
      </c>
      <c r="V31" s="17">
        <f t="shared" si="6"/>
        <v>0.32437347042014741</v>
      </c>
      <c r="W31" s="17">
        <f t="shared" si="7"/>
        <v>16.319847964889732</v>
      </c>
      <c r="X31" s="17">
        <f t="shared" si="8"/>
        <v>7.2855853761911922</v>
      </c>
      <c r="Y31" s="17">
        <f t="shared" si="9"/>
        <v>0.12510083263832869</v>
      </c>
      <c r="Z31" s="17">
        <f t="shared" si="10"/>
        <v>5.3270395537386692</v>
      </c>
      <c r="AA31" s="17">
        <f t="shared" si="11"/>
        <v>9.2933511983702708</v>
      </c>
      <c r="AB31" s="17">
        <f t="shared" si="12"/>
        <v>2.5303865137200749</v>
      </c>
      <c r="AC31" s="17">
        <f t="shared" si="13"/>
        <v>0.28574944285694753</v>
      </c>
      <c r="AD31" s="17">
        <f t="shared" si="14"/>
        <v>5.7765138567971448E-2</v>
      </c>
      <c r="AE31" s="72">
        <f t="shared" si="15"/>
        <v>100.00000000000001</v>
      </c>
      <c r="AF31" s="17"/>
      <c r="AG31" s="17">
        <v>540</v>
      </c>
      <c r="AH31" s="7">
        <v>43</v>
      </c>
      <c r="AI31" s="17">
        <v>280</v>
      </c>
      <c r="AJ31" s="17"/>
      <c r="AK31" s="17">
        <v>0.15479999999999999</v>
      </c>
      <c r="AL31" s="17">
        <v>6.1959999999999997</v>
      </c>
      <c r="AM31" s="17">
        <v>20.79</v>
      </c>
      <c r="AN31" s="17">
        <v>177.56</v>
      </c>
      <c r="AO31" s="17">
        <v>1.0251999999999999</v>
      </c>
      <c r="AP31" s="17">
        <v>9.2800000000000007E-2</v>
      </c>
      <c r="AQ31" s="17">
        <v>7.0739999999999997E-2</v>
      </c>
      <c r="AR31" s="17">
        <v>0.50680000000000003</v>
      </c>
      <c r="AS31" s="17"/>
      <c r="AT31" s="17">
        <v>1.1427999999999998</v>
      </c>
      <c r="AU31" s="17">
        <v>3.1859999999999999</v>
      </c>
      <c r="AV31" s="17">
        <v>0.49580000000000002</v>
      </c>
      <c r="AW31" s="17">
        <v>2.4660000000000002</v>
      </c>
      <c r="AX31" s="17">
        <v>27.681999999999999</v>
      </c>
      <c r="AY31" s="17">
        <v>0.75259999999999994</v>
      </c>
      <c r="AZ31" s="17">
        <v>0.74</v>
      </c>
      <c r="BA31" s="17">
        <v>0.31599999999999995</v>
      </c>
      <c r="BB31" s="17">
        <v>0.98799999999999988</v>
      </c>
      <c r="BC31" s="17">
        <v>0.17180000000000001</v>
      </c>
      <c r="BD31" s="17">
        <v>1.2036</v>
      </c>
      <c r="BE31" s="17">
        <v>0.2722</v>
      </c>
      <c r="BF31" s="17">
        <v>0.77200000000000002</v>
      </c>
      <c r="BG31" s="17">
        <v>0.1216</v>
      </c>
      <c r="BH31" s="17">
        <v>0.77440000000000009</v>
      </c>
      <c r="BI31" s="17">
        <v>0.128</v>
      </c>
      <c r="BJ31" s="17">
        <v>7.2519999999999998</v>
      </c>
      <c r="BK31" s="17">
        <f t="shared" si="1"/>
        <v>1.6681034482758619</v>
      </c>
      <c r="BL31" s="17">
        <f t="shared" si="2"/>
        <v>66.767241379310335</v>
      </c>
      <c r="BM31" s="17"/>
      <c r="BN31" s="17">
        <f t="shared" si="3"/>
        <v>224.03017241379308</v>
      </c>
      <c r="BO31" s="40">
        <f t="shared" si="16"/>
        <v>0.18310970797158643</v>
      </c>
      <c r="BP31" s="17"/>
      <c r="BQ31" s="17"/>
      <c r="BR31" s="17"/>
      <c r="BS31" s="17"/>
    </row>
    <row r="32" spans="1:71" x14ac:dyDescent="0.35">
      <c r="A32" s="7" t="s">
        <v>1339</v>
      </c>
      <c r="B32" s="22" t="s">
        <v>1331</v>
      </c>
      <c r="C32" s="22" t="s">
        <v>426</v>
      </c>
      <c r="D32" s="15" t="s">
        <v>997</v>
      </c>
      <c r="E32" s="7" t="s">
        <v>405</v>
      </c>
      <c r="F32" s="22" t="s">
        <v>254</v>
      </c>
      <c r="G32" s="93">
        <v>60</v>
      </c>
      <c r="H32" s="17">
        <v>56.268199999999993</v>
      </c>
      <c r="I32" s="17">
        <v>0.29459999999999997</v>
      </c>
      <c r="J32" s="17">
        <v>16.376999999999999</v>
      </c>
      <c r="K32" s="17">
        <v>6.9033999999999995</v>
      </c>
      <c r="L32" s="17">
        <v>0.1062</v>
      </c>
      <c r="M32" s="7">
        <v>5.9320000000000004</v>
      </c>
      <c r="N32" s="17">
        <v>9.6181999999999999</v>
      </c>
      <c r="O32" s="17">
        <v>2.2250000000000001</v>
      </c>
      <c r="P32" s="7">
        <v>0.26400000000000007</v>
      </c>
      <c r="Q32" s="17">
        <v>5.8999999999999997E-2</v>
      </c>
      <c r="R32" s="17">
        <f t="shared" si="4"/>
        <v>98.047599999999989</v>
      </c>
      <c r="S32" s="17"/>
      <c r="T32" s="17"/>
      <c r="U32" s="17">
        <f>H32/$R32*100</f>
        <v>57.388656122128431</v>
      </c>
      <c r="V32" s="17">
        <f t="shared" si="6"/>
        <v>0.30046630412167152</v>
      </c>
      <c r="W32" s="17">
        <f t="shared" si="7"/>
        <v>16.703111549900253</v>
      </c>
      <c r="X32" s="17">
        <f t="shared" si="8"/>
        <v>7.0408658651512122</v>
      </c>
      <c r="Y32" s="17">
        <f t="shared" si="9"/>
        <v>0.10831473692369831</v>
      </c>
      <c r="Z32" s="17">
        <f t="shared" si="10"/>
        <v>6.0501225935158036</v>
      </c>
      <c r="AA32" s="17">
        <f t="shared" si="11"/>
        <v>9.8097250723118172</v>
      </c>
      <c r="AB32" s="17">
        <f t="shared" si="12"/>
        <v>2.2693059289569559</v>
      </c>
      <c r="AC32" s="17">
        <f t="shared" si="13"/>
        <v>0.26925697314365687</v>
      </c>
      <c r="AD32" s="17">
        <f t="shared" si="14"/>
        <v>6.0174853846499052E-2</v>
      </c>
      <c r="AE32" s="72">
        <f t="shared" si="15"/>
        <v>100.00000000000001</v>
      </c>
      <c r="AF32" s="17"/>
      <c r="AG32" s="17">
        <v>470</v>
      </c>
      <c r="AH32" s="7">
        <v>93</v>
      </c>
      <c r="AI32" s="17">
        <v>59.999999999999993</v>
      </c>
      <c r="AJ32" s="17"/>
      <c r="AK32" s="17">
        <v>0.11825000000000001</v>
      </c>
      <c r="AL32" s="17">
        <v>5.410000000000001</v>
      </c>
      <c r="AM32" s="17">
        <v>22.524999999999999</v>
      </c>
      <c r="AN32" s="17">
        <v>230.77500000000001</v>
      </c>
      <c r="AO32" s="17">
        <v>0.99299999999999999</v>
      </c>
      <c r="AP32" s="17">
        <v>2.466666666666667E-2</v>
      </c>
      <c r="AQ32" s="17">
        <v>7.2000000000000008E-2</v>
      </c>
      <c r="AR32" s="17">
        <v>0.47850000000000004</v>
      </c>
      <c r="AS32" s="17"/>
      <c r="AT32" s="17">
        <v>1.2284999999999999</v>
      </c>
      <c r="AU32" s="17">
        <v>3.16</v>
      </c>
      <c r="AV32" s="17">
        <v>0.48199999999999998</v>
      </c>
      <c r="AW32" s="17">
        <v>2.5</v>
      </c>
      <c r="AX32" s="17">
        <v>28.349999999999998</v>
      </c>
      <c r="AY32" s="17">
        <v>0.85666666666666658</v>
      </c>
      <c r="AZ32" s="17">
        <v>0.84499999999999997</v>
      </c>
      <c r="BA32" s="17">
        <v>0.31874999999999998</v>
      </c>
      <c r="BB32" s="17">
        <v>1.0675000000000001</v>
      </c>
      <c r="BC32" s="17">
        <v>0.17500000000000002</v>
      </c>
      <c r="BD32" s="17">
        <v>1.2725</v>
      </c>
      <c r="BE32" s="17">
        <v>0.26200000000000001</v>
      </c>
      <c r="BF32" s="17">
        <v>0.83750000000000013</v>
      </c>
      <c r="BG32" s="17">
        <v>0.10800000000000001</v>
      </c>
      <c r="BH32" s="17">
        <v>0.87</v>
      </c>
      <c r="BI32" s="17">
        <v>0.14333333333333334</v>
      </c>
      <c r="BJ32" s="17">
        <v>7.59</v>
      </c>
      <c r="BK32" s="17">
        <f t="shared" si="1"/>
        <v>4.7939189189189184</v>
      </c>
      <c r="BL32" s="17">
        <f t="shared" si="2"/>
        <v>219.32432432432432</v>
      </c>
      <c r="BM32" s="17"/>
      <c r="BN32" s="17">
        <f t="shared" si="3"/>
        <v>913.17567567567551</v>
      </c>
      <c r="BO32" s="40">
        <f t="shared" si="16"/>
        <v>5.1549982584465345E-2</v>
      </c>
      <c r="BP32" s="17"/>
      <c r="BQ32" s="17"/>
      <c r="BR32" s="17"/>
      <c r="BS32" s="17"/>
    </row>
    <row r="33" spans="1:98" s="10" customFormat="1" ht="14" x14ac:dyDescent="0.3">
      <c r="A33" s="40" t="s">
        <v>1318</v>
      </c>
      <c r="B33" s="10" t="s">
        <v>1190</v>
      </c>
      <c r="C33" s="27" t="s">
        <v>634</v>
      </c>
      <c r="D33" s="10" t="s">
        <v>997</v>
      </c>
      <c r="E33" s="27" t="s">
        <v>405</v>
      </c>
      <c r="F33" s="64" t="s">
        <v>1321</v>
      </c>
      <c r="G33" s="64">
        <v>20</v>
      </c>
      <c r="H33" s="9">
        <v>53.656313894117659</v>
      </c>
      <c r="I33" s="9">
        <v>0.88698091176470595</v>
      </c>
      <c r="J33" s="9">
        <v>14.112213335294117</v>
      </c>
      <c r="K33" s="9">
        <v>12.775093</v>
      </c>
      <c r="L33" s="9">
        <v>0.19860590588235294</v>
      </c>
      <c r="M33" s="9">
        <v>6.4688364529411757</v>
      </c>
      <c r="N33" s="9">
        <v>11.181579911764704</v>
      </c>
      <c r="O33" s="9">
        <v>2.0695323647058821</v>
      </c>
      <c r="P33" s="9">
        <v>4.2898529411764696E-2</v>
      </c>
      <c r="Q33" s="9">
        <v>9.9472941176470576E-3</v>
      </c>
      <c r="R33" s="17">
        <f t="shared" si="4"/>
        <v>101.40200160000001</v>
      </c>
      <c r="S33" s="9"/>
      <c r="T33" s="9"/>
      <c r="U33" s="72">
        <v>52.914452424494996</v>
      </c>
      <c r="V33" s="72">
        <v>0.87471736037674619</v>
      </c>
      <c r="W33" s="72">
        <v>13.917095434627116</v>
      </c>
      <c r="X33" s="72">
        <v>12.598462356190806</v>
      </c>
      <c r="Y33" s="72">
        <v>0.19585994630144749</v>
      </c>
      <c r="Z33" s="72">
        <v>6.3793972020974143</v>
      </c>
      <c r="AA33" s="72">
        <v>11.026981455329283</v>
      </c>
      <c r="AB33" s="72">
        <v>2.0409186525425373</v>
      </c>
      <c r="AC33" s="72">
        <v>4.2305406929723455E-2</v>
      </c>
      <c r="AD33" s="72">
        <v>9.8097611099296662E-3</v>
      </c>
      <c r="AE33" s="72">
        <f t="shared" si="15"/>
        <v>100.00000000000001</v>
      </c>
      <c r="AF33" s="64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40"/>
      <c r="BL33" s="40"/>
      <c r="BM33" s="40"/>
      <c r="BN33" s="40"/>
      <c r="BO33" s="40"/>
      <c r="BP33" s="78"/>
      <c r="BQ33" s="78"/>
      <c r="BR33" s="78"/>
      <c r="BS33" s="8"/>
      <c r="BT33" s="8"/>
      <c r="BU33" s="8"/>
      <c r="BV33" s="39"/>
      <c r="BW33" s="39"/>
      <c r="BX33" s="39"/>
    </row>
    <row r="34" spans="1:98" s="10" customFormat="1" ht="14" x14ac:dyDescent="0.3">
      <c r="A34" s="40" t="s">
        <v>424</v>
      </c>
      <c r="B34" s="27" t="s">
        <v>454</v>
      </c>
      <c r="C34" s="27" t="s">
        <v>226</v>
      </c>
      <c r="D34" s="37" t="s">
        <v>997</v>
      </c>
      <c r="E34" s="27" t="s">
        <v>405</v>
      </c>
      <c r="F34" s="55" t="s">
        <v>254</v>
      </c>
      <c r="G34" s="64">
        <v>20</v>
      </c>
      <c r="H34" s="40">
        <v>50.502833333333321</v>
      </c>
      <c r="I34" s="40">
        <v>0.94830000000000003</v>
      </c>
      <c r="J34" s="40">
        <v>14.805349999999999</v>
      </c>
      <c r="K34" s="40">
        <v>11.644716666666666</v>
      </c>
      <c r="L34" s="40">
        <v>0.19011666666666668</v>
      </c>
      <c r="M34" s="40">
        <v>6.8534333333333324</v>
      </c>
      <c r="N34" s="40">
        <v>11.674216666666668</v>
      </c>
      <c r="O34" s="40">
        <v>2.1762166666666669</v>
      </c>
      <c r="P34" s="40">
        <v>0.24365000000000001</v>
      </c>
      <c r="Q34" s="40">
        <v>7.6333333333333336E-2</v>
      </c>
      <c r="R34" s="17">
        <f t="shared" si="4"/>
        <v>99.115166666666653</v>
      </c>
      <c r="S34" s="40"/>
      <c r="T34" s="40"/>
      <c r="U34" s="72">
        <v>50.953688554223952</v>
      </c>
      <c r="V34" s="72">
        <v>0.95676578256607225</v>
      </c>
      <c r="W34" s="72">
        <v>14.937522175381837</v>
      </c>
      <c r="X34" s="72">
        <v>11.748672840180868</v>
      </c>
      <c r="Y34" s="72">
        <v>0.19181389999176046</v>
      </c>
      <c r="Z34" s="72">
        <v>6.9146161620068227</v>
      </c>
      <c r="AA34" s="72">
        <v>11.778436196276724</v>
      </c>
      <c r="AB34" s="72">
        <v>2.1956444607367529</v>
      </c>
      <c r="AC34" s="72">
        <v>0.24582514280525519</v>
      </c>
      <c r="AD34" s="72">
        <v>7.701478582995204E-2</v>
      </c>
      <c r="AE34" s="72">
        <f t="shared" si="15"/>
        <v>100.00000000000001</v>
      </c>
      <c r="AF34" s="40"/>
      <c r="AG34" s="40">
        <v>77.000000000000014</v>
      </c>
      <c r="AH34" s="40">
        <v>3.6707885752352394</v>
      </c>
      <c r="AI34" s="33"/>
      <c r="AJ34" s="33"/>
      <c r="AK34" s="40">
        <v>5.0110946577203726E-2</v>
      </c>
      <c r="AL34" s="40">
        <v>3.6982090980027849</v>
      </c>
      <c r="AM34" s="40">
        <v>5.9171236161129634</v>
      </c>
      <c r="AN34" s="40">
        <v>60.410175882256425</v>
      </c>
      <c r="AO34" s="40">
        <v>0.37542109664670581</v>
      </c>
      <c r="AP34" s="40">
        <v>9.3540962072721043E-2</v>
      </c>
      <c r="AQ34" s="40">
        <v>0.18200250767131798</v>
      </c>
      <c r="AR34" s="40">
        <v>1.0332381317426826</v>
      </c>
      <c r="AS34" s="40"/>
      <c r="AT34" s="40">
        <v>1.5306202094264554</v>
      </c>
      <c r="AU34" s="40">
        <v>4.6504553760556</v>
      </c>
      <c r="AV34" s="40">
        <v>0.87162222607965767</v>
      </c>
      <c r="AW34" s="40">
        <v>5.2707750817963612</v>
      </c>
      <c r="AX34" s="40">
        <v>40.462210768058732</v>
      </c>
      <c r="AY34" s="40"/>
      <c r="AZ34" s="40">
        <v>2.1311446483763103</v>
      </c>
      <c r="BA34" s="40">
        <v>0.80558205317205234</v>
      </c>
      <c r="BB34" s="40">
        <v>3.3682682081685615</v>
      </c>
      <c r="BC34" s="40">
        <v>0.63652266848590833</v>
      </c>
      <c r="BD34" s="40">
        <v>4.6317219032200665</v>
      </c>
      <c r="BE34" s="40">
        <v>1.0523778890953137</v>
      </c>
      <c r="BF34" s="40">
        <v>3.2924919837077624</v>
      </c>
      <c r="BG34" s="40">
        <v>0.49484773631924622</v>
      </c>
      <c r="BH34" s="40">
        <v>3.2142377531466058</v>
      </c>
      <c r="BI34" s="40">
        <v>0.49724140126155431</v>
      </c>
      <c r="BJ34" s="40">
        <v>29.110565340281017</v>
      </c>
      <c r="BK34" s="40">
        <v>0.53571125918339646</v>
      </c>
      <c r="BL34" s="40">
        <v>39.535718000502349</v>
      </c>
      <c r="BM34" s="40"/>
      <c r="BN34" s="40">
        <v>63.257031839301014</v>
      </c>
      <c r="BO34" s="40">
        <v>9.0531852434590998E-2</v>
      </c>
      <c r="BP34" s="77"/>
      <c r="BQ34" s="77"/>
      <c r="BR34" s="77"/>
      <c r="BS34" s="55"/>
      <c r="BT34" s="55"/>
      <c r="BU34" s="55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</row>
    <row r="35" spans="1:98" s="75" customFormat="1" ht="14" x14ac:dyDescent="0.3">
      <c r="A35" s="40" t="s">
        <v>1318</v>
      </c>
      <c r="B35" s="10" t="s">
        <v>1191</v>
      </c>
      <c r="C35" s="27" t="s">
        <v>634</v>
      </c>
      <c r="D35" s="10" t="s">
        <v>997</v>
      </c>
      <c r="E35" s="27" t="s">
        <v>405</v>
      </c>
      <c r="F35" s="64" t="s">
        <v>1321</v>
      </c>
      <c r="G35" s="64">
        <v>20</v>
      </c>
      <c r="H35" s="9">
        <v>52.638524968965513</v>
      </c>
      <c r="I35" s="9">
        <v>0.56914658620689673</v>
      </c>
      <c r="J35" s="9">
        <v>15.019919310344827</v>
      </c>
      <c r="K35" s="9">
        <v>9.5328647793103443</v>
      </c>
      <c r="L35" s="9">
        <v>0.16750486896551722</v>
      </c>
      <c r="M35" s="9">
        <v>8.5485222310344824</v>
      </c>
      <c r="N35" s="9">
        <v>13.213945724137927</v>
      </c>
      <c r="O35" s="9">
        <v>1.5406232999999996</v>
      </c>
      <c r="P35" s="9">
        <v>2.5228534482758611E-2</v>
      </c>
      <c r="Q35" s="9">
        <v>7.3169999999999995E-4</v>
      </c>
      <c r="R35" s="17">
        <f t="shared" si="4"/>
        <v>101.25701200344828</v>
      </c>
      <c r="S35" s="9"/>
      <c r="T35" s="9"/>
      <c r="U35" s="72">
        <v>51.985066443766804</v>
      </c>
      <c r="V35" s="72">
        <v>0.56208115857449426</v>
      </c>
      <c r="W35" s="72">
        <v>14.833460925978468</v>
      </c>
      <c r="X35" s="72">
        <v>9.4145230939519564</v>
      </c>
      <c r="Y35" s="72">
        <v>0.16542545118733396</v>
      </c>
      <c r="Z35" s="72">
        <v>8.4424002465561241</v>
      </c>
      <c r="AA35" s="72">
        <v>13.049906828860337</v>
      </c>
      <c r="AB35" s="72">
        <v>1.521497888904261</v>
      </c>
      <c r="AC35" s="72">
        <v>2.4915345597892481E-2</v>
      </c>
      <c r="AD35" s="72">
        <v>7.2261662231854341E-4</v>
      </c>
      <c r="AE35" s="72">
        <f t="shared" si="15"/>
        <v>99.999999999999972</v>
      </c>
      <c r="AF35" s="64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40"/>
      <c r="BL35" s="40"/>
      <c r="BM35" s="40"/>
      <c r="BN35" s="40"/>
      <c r="BO35" s="40"/>
      <c r="BP35" s="78"/>
      <c r="BQ35" s="78"/>
      <c r="BR35" s="78"/>
      <c r="BS35" s="8"/>
      <c r="BT35" s="8"/>
      <c r="BU35" s="8"/>
      <c r="BV35" s="39"/>
      <c r="BW35" s="39"/>
      <c r="BX35" s="39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</row>
    <row r="36" spans="1:98" s="75" customFormat="1" ht="14" x14ac:dyDescent="0.3">
      <c r="A36" s="40" t="s">
        <v>1318</v>
      </c>
      <c r="B36" s="10" t="s">
        <v>455</v>
      </c>
      <c r="C36" s="27" t="s">
        <v>634</v>
      </c>
      <c r="D36" s="10" t="s">
        <v>997</v>
      </c>
      <c r="E36" s="27" t="s">
        <v>405</v>
      </c>
      <c r="F36" s="64" t="s">
        <v>1321</v>
      </c>
      <c r="G36" s="64">
        <v>20</v>
      </c>
      <c r="H36" s="9">
        <v>51.814177777777779</v>
      </c>
      <c r="I36" s="9">
        <v>0.56627777777777777</v>
      </c>
      <c r="J36" s="9">
        <v>14.857455555555557</v>
      </c>
      <c r="K36" s="9">
        <v>9.0533000000000001</v>
      </c>
      <c r="L36" s="9">
        <v>0.16795555555555555</v>
      </c>
      <c r="M36" s="9">
        <v>8.7405888888888885</v>
      </c>
      <c r="N36" s="9">
        <v>13.165777777777777</v>
      </c>
      <c r="O36" s="9">
        <v>1.5866555555555555</v>
      </c>
      <c r="P36" s="9">
        <v>2.2333333333333334E-2</v>
      </c>
      <c r="Q36" s="9">
        <v>3.7822222222222222E-2</v>
      </c>
      <c r="R36" s="17">
        <f t="shared" si="4"/>
        <v>100.01234444444445</v>
      </c>
      <c r="S36" s="9"/>
      <c r="T36" s="9"/>
      <c r="U36" s="72">
        <v>51.807782394862144</v>
      </c>
      <c r="V36" s="72">
        <v>0.56620788256027499</v>
      </c>
      <c r="W36" s="72">
        <v>14.855621711586492</v>
      </c>
      <c r="X36" s="72">
        <v>9.0521825583530742</v>
      </c>
      <c r="Y36" s="72">
        <v>0.16793482493438866</v>
      </c>
      <c r="Z36" s="72">
        <v>8.7395100449266749</v>
      </c>
      <c r="AA36" s="72">
        <v>13.164152736256668</v>
      </c>
      <c r="AB36" s="72">
        <v>1.5864597159172904</v>
      </c>
      <c r="AC36" s="72">
        <v>2.233057674769259E-2</v>
      </c>
      <c r="AD36" s="72">
        <v>3.7817553855296303E-2</v>
      </c>
      <c r="AE36" s="72">
        <f t="shared" si="15"/>
        <v>99.999999999999986</v>
      </c>
      <c r="AF36" s="64"/>
      <c r="AG36" s="9">
        <v>181.22222222222223</v>
      </c>
      <c r="AH36" s="9">
        <v>862.34610153495987</v>
      </c>
      <c r="AI36" s="9"/>
      <c r="AJ36" s="9"/>
      <c r="AK36" s="9">
        <v>6.0824479385225552E-3</v>
      </c>
      <c r="AL36" s="9">
        <v>0.39477623037973125</v>
      </c>
      <c r="AM36" s="9">
        <v>4.4239648858187248</v>
      </c>
      <c r="AN36" s="9">
        <v>49.785802964605203</v>
      </c>
      <c r="AO36" s="9">
        <v>0.15039669079824289</v>
      </c>
      <c r="AP36" s="9">
        <v>5.472782867847955E-2</v>
      </c>
      <c r="AQ36" s="9">
        <v>1.5320723658604027E-2</v>
      </c>
      <c r="AR36" s="9">
        <v>0.61817845715445785</v>
      </c>
      <c r="AS36" s="9"/>
      <c r="AT36" s="9">
        <v>0.90941926560591002</v>
      </c>
      <c r="AU36" s="9">
        <v>2.7429238554773128</v>
      </c>
      <c r="AV36" s="9">
        <v>0.51275593138491893</v>
      </c>
      <c r="AW36" s="9">
        <v>3.0488262867689819</v>
      </c>
      <c r="AX36" s="9">
        <v>23.737610034510993</v>
      </c>
      <c r="AY36" s="9"/>
      <c r="AZ36" s="9">
        <v>1.2655021145930321</v>
      </c>
      <c r="BA36" s="9">
        <v>0.50649558031318931</v>
      </c>
      <c r="BB36" s="9">
        <v>1.9922246788222002</v>
      </c>
      <c r="BC36" s="9">
        <v>0.3859516846135958</v>
      </c>
      <c r="BD36" s="9">
        <v>2.8027445015801806</v>
      </c>
      <c r="BE36" s="9">
        <v>0.6190214867366306</v>
      </c>
      <c r="BF36" s="9">
        <v>1.9379020325881522</v>
      </c>
      <c r="BG36" s="9">
        <v>0.30120741905646081</v>
      </c>
      <c r="BH36" s="9">
        <v>1.945710605218639</v>
      </c>
      <c r="BI36" s="9">
        <v>0.31137489053516715</v>
      </c>
      <c r="BJ36" s="9">
        <v>17.1329342246034</v>
      </c>
      <c r="BK36" s="40">
        <v>0.11113994626493079</v>
      </c>
      <c r="BL36" s="40">
        <v>7.213445881418056</v>
      </c>
      <c r="BM36" s="40"/>
      <c r="BN36" s="40">
        <v>80.835746504928423</v>
      </c>
      <c r="BO36" s="40">
        <v>8.8530792435565692E-2</v>
      </c>
      <c r="BP36" s="78"/>
      <c r="BQ36" s="78"/>
      <c r="BR36" s="78"/>
      <c r="BS36" s="8"/>
      <c r="BT36" s="8"/>
      <c r="BU36" s="8"/>
      <c r="BV36" s="39"/>
      <c r="BW36" s="39"/>
      <c r="BX36" s="39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</row>
    <row r="37" spans="1:98" s="10" customFormat="1" ht="14" x14ac:dyDescent="0.3">
      <c r="A37" s="40" t="s">
        <v>1318</v>
      </c>
      <c r="B37" s="10" t="s">
        <v>455</v>
      </c>
      <c r="C37" s="27" t="s">
        <v>634</v>
      </c>
      <c r="D37" s="10" t="s">
        <v>997</v>
      </c>
      <c r="E37" s="27" t="s">
        <v>405</v>
      </c>
      <c r="F37" s="64" t="s">
        <v>1321</v>
      </c>
      <c r="G37" s="64">
        <v>20</v>
      </c>
      <c r="H37" s="9">
        <v>52.105636363636371</v>
      </c>
      <c r="I37" s="9">
        <v>0.55785573760028195</v>
      </c>
      <c r="J37" s="9">
        <v>14.596970896051566</v>
      </c>
      <c r="K37" s="9">
        <v>8.8920381827037485</v>
      </c>
      <c r="L37" s="9">
        <v>0.16289425151870418</v>
      </c>
      <c r="M37" s="9">
        <v>8.6268677452982523</v>
      </c>
      <c r="N37" s="9">
        <v>12.803816895632057</v>
      </c>
      <c r="O37" s="9">
        <v>1.5642583601105147</v>
      </c>
      <c r="P37" s="9">
        <v>1.8074329329791784E-2</v>
      </c>
      <c r="Q37" s="9">
        <v>5.0138415834E-2</v>
      </c>
      <c r="R37" s="17">
        <f t="shared" si="4"/>
        <v>99.378551177715281</v>
      </c>
      <c r="S37" s="9"/>
      <c r="T37" s="9"/>
      <c r="U37" s="72">
        <v>52.431471123439543</v>
      </c>
      <c r="V37" s="72">
        <v>0.56134420454841161</v>
      </c>
      <c r="W37" s="72">
        <v>14.688250858022975</v>
      </c>
      <c r="X37" s="72">
        <v>8.9476432060298592</v>
      </c>
      <c r="Y37" s="72">
        <v>0.16391288621968933</v>
      </c>
      <c r="Z37" s="72">
        <v>8.680814565178272</v>
      </c>
      <c r="AA37" s="72">
        <v>12.883883638769724</v>
      </c>
      <c r="AB37" s="72">
        <v>1.5740402144857242</v>
      </c>
      <c r="AC37" s="72">
        <v>1.8187354429699903E-2</v>
      </c>
      <c r="AD37" s="72">
        <v>5.0451948876110278E-2</v>
      </c>
      <c r="AE37" s="72">
        <f t="shared" si="15"/>
        <v>99.999999999999986</v>
      </c>
      <c r="AF37" s="64"/>
      <c r="AG37" s="9">
        <v>101.49995776</v>
      </c>
      <c r="AH37" s="9">
        <v>776.23061800000005</v>
      </c>
      <c r="AI37" s="9">
        <v>61.542760722000004</v>
      </c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40"/>
      <c r="BL37" s="40"/>
      <c r="BM37" s="40"/>
      <c r="BN37" s="40"/>
      <c r="BO37" s="40"/>
      <c r="BP37" s="78"/>
      <c r="BQ37" s="78"/>
      <c r="BR37" s="78"/>
      <c r="BS37" s="8"/>
      <c r="BT37" s="8"/>
      <c r="BU37" s="8"/>
      <c r="BV37" s="39"/>
      <c r="BW37" s="39"/>
      <c r="BX37" s="39"/>
    </row>
    <row r="38" spans="1:98" s="10" customFormat="1" ht="14" x14ac:dyDescent="0.3">
      <c r="A38" s="40" t="s">
        <v>1318</v>
      </c>
      <c r="B38" s="10" t="s">
        <v>456</v>
      </c>
      <c r="C38" s="10" t="s">
        <v>1319</v>
      </c>
      <c r="D38" s="10" t="s">
        <v>997</v>
      </c>
      <c r="E38" s="27" t="s">
        <v>405</v>
      </c>
      <c r="F38" s="64" t="s">
        <v>1321</v>
      </c>
      <c r="G38" s="64">
        <v>20</v>
      </c>
      <c r="H38" s="9">
        <v>51.637325000000004</v>
      </c>
      <c r="I38" s="9">
        <v>1.002475</v>
      </c>
      <c r="J38" s="9">
        <v>13.860574999999999</v>
      </c>
      <c r="K38" s="9">
        <v>11.972525000000001</v>
      </c>
      <c r="L38" s="9">
        <v>0.19562499999999999</v>
      </c>
      <c r="M38" s="9">
        <v>7.1744000000000003</v>
      </c>
      <c r="N38" s="9">
        <v>11.420074999999999</v>
      </c>
      <c r="O38" s="9">
        <v>2.0152000000000001</v>
      </c>
      <c r="P38" s="9">
        <v>2.7175000000000001E-2</v>
      </c>
      <c r="Q38" s="9">
        <v>5.9875000000000005E-2</v>
      </c>
      <c r="R38" s="17">
        <f t="shared" si="4"/>
        <v>99.365250000000032</v>
      </c>
      <c r="S38" s="9"/>
      <c r="T38" s="9"/>
      <c r="U38" s="72">
        <v>51.967186717690531</v>
      </c>
      <c r="V38" s="72">
        <v>1.0088788585546755</v>
      </c>
      <c r="W38" s="72">
        <v>13.949117020286261</v>
      </c>
      <c r="X38" s="72">
        <v>12.049006066003958</v>
      </c>
      <c r="Y38" s="72">
        <v>0.19687466191651501</v>
      </c>
      <c r="Z38" s="72">
        <v>7.2202304125436187</v>
      </c>
      <c r="AA38" s="72">
        <v>11.493026988811476</v>
      </c>
      <c r="AB38" s="72">
        <v>2.0280731946027402</v>
      </c>
      <c r="AC38" s="72">
        <v>2.7348595208083304E-2</v>
      </c>
      <c r="AD38" s="72">
        <v>6.0257484382115457E-2</v>
      </c>
      <c r="AE38" s="72">
        <f t="shared" si="15"/>
        <v>99.999999999999972</v>
      </c>
      <c r="AF38" s="64">
        <v>0.39</v>
      </c>
      <c r="AG38" s="9">
        <v>477.75</v>
      </c>
      <c r="AH38" s="9">
        <v>1203.3512365725708</v>
      </c>
      <c r="AI38" s="9"/>
      <c r="AJ38" s="9"/>
      <c r="AK38" s="9">
        <v>4.7487800411153917E-3</v>
      </c>
      <c r="AL38" s="9">
        <v>0.45358443270725735</v>
      </c>
      <c r="AM38" s="9">
        <v>4.904011785625757</v>
      </c>
      <c r="AN38" s="9">
        <v>45.765508565188057</v>
      </c>
      <c r="AO38" s="9">
        <v>0.16474894251945255</v>
      </c>
      <c r="AP38" s="9">
        <v>7.1847152644186105E-2</v>
      </c>
      <c r="AQ38" s="9">
        <v>1.667392311937008E-2</v>
      </c>
      <c r="AR38" s="9">
        <v>0.84933720883540997</v>
      </c>
      <c r="AS38" s="9"/>
      <c r="AT38" s="9">
        <v>1.2290437550922741</v>
      </c>
      <c r="AU38" s="9">
        <v>3.7254156032362333</v>
      </c>
      <c r="AV38" s="9">
        <v>0.75274000696015375</v>
      </c>
      <c r="AW38" s="9">
        <v>4.6692239253666816</v>
      </c>
      <c r="AX38" s="9">
        <v>45.613029813982038</v>
      </c>
      <c r="AY38" s="9"/>
      <c r="AZ38" s="9">
        <v>2.0252675923432952</v>
      </c>
      <c r="BA38" s="9">
        <v>0.75634309557270796</v>
      </c>
      <c r="BB38" s="9">
        <v>3.5754632293500279</v>
      </c>
      <c r="BC38" s="9">
        <v>0.66841868780987979</v>
      </c>
      <c r="BD38" s="9">
        <v>4.6820036683814443</v>
      </c>
      <c r="BE38" s="9">
        <v>1.098213050398601</v>
      </c>
      <c r="BF38" s="9">
        <v>3.2842934672877577</v>
      </c>
      <c r="BG38" s="9">
        <v>0.53216248861853599</v>
      </c>
      <c r="BH38" s="9">
        <v>3.3639688748821945</v>
      </c>
      <c r="BI38" s="9">
        <v>0.55781654699881178</v>
      </c>
      <c r="BJ38" s="9">
        <v>28.199111628524509</v>
      </c>
      <c r="BK38" s="40">
        <v>6.6095591353955555E-2</v>
      </c>
      <c r="BL38" s="40">
        <v>6.3131859233667429</v>
      </c>
      <c r="BM38" s="40">
        <v>1046.8630658582379</v>
      </c>
      <c r="BN38" s="40">
        <v>68.25617446403551</v>
      </c>
      <c r="BO38" s="40">
        <v>8.4592022928915517E-2</v>
      </c>
      <c r="BP38" s="78"/>
      <c r="BQ38" s="78"/>
      <c r="BR38" s="78"/>
      <c r="BS38" s="8"/>
      <c r="BT38" s="8"/>
      <c r="BU38" s="8"/>
      <c r="BV38" s="39"/>
      <c r="BW38" s="39"/>
      <c r="BX38" s="39"/>
    </row>
    <row r="39" spans="1:98" s="10" customFormat="1" ht="14" x14ac:dyDescent="0.3">
      <c r="A39" s="40" t="s">
        <v>1318</v>
      </c>
      <c r="B39" s="10" t="s">
        <v>456</v>
      </c>
      <c r="C39" s="10" t="s">
        <v>1319</v>
      </c>
      <c r="D39" s="10" t="s">
        <v>997</v>
      </c>
      <c r="E39" s="27" t="s">
        <v>405</v>
      </c>
      <c r="F39" s="64" t="s">
        <v>1321</v>
      </c>
      <c r="G39" s="64">
        <v>20</v>
      </c>
      <c r="H39" s="9">
        <v>51.277190299999994</v>
      </c>
      <c r="I39" s="9">
        <v>0.97727148571428557</v>
      </c>
      <c r="J39" s="9">
        <v>13.885563257142859</v>
      </c>
      <c r="K39" s="9">
        <v>12.496201499999998</v>
      </c>
      <c r="L39" s="9">
        <v>0.21797654999999996</v>
      </c>
      <c r="M39" s="9">
        <v>7.3248778285714291</v>
      </c>
      <c r="N39" s="9">
        <v>11.275379414285712</v>
      </c>
      <c r="O39" s="9">
        <v>2.1540130500000001</v>
      </c>
      <c r="P39" s="9">
        <v>3.5535921428571426E-2</v>
      </c>
      <c r="Q39" s="9">
        <v>0.1053771214285714</v>
      </c>
      <c r="R39" s="17">
        <f t="shared" si="4"/>
        <v>99.749386428571427</v>
      </c>
      <c r="S39" s="9"/>
      <c r="T39" s="9"/>
      <c r="U39" s="72">
        <v>51.406020764567394</v>
      </c>
      <c r="V39" s="72">
        <v>0.97972681407327789</v>
      </c>
      <c r="W39" s="72">
        <v>13.920449793529343</v>
      </c>
      <c r="X39" s="72">
        <v>12.527597359155971</v>
      </c>
      <c r="Y39" s="72">
        <v>0.21852420130532701</v>
      </c>
      <c r="Z39" s="72">
        <v>7.343281087565015</v>
      </c>
      <c r="AA39" s="72">
        <v>11.303708040710395</v>
      </c>
      <c r="AB39" s="72">
        <v>2.1594248617683944</v>
      </c>
      <c r="AC39" s="72">
        <v>3.5625203022194026E-2</v>
      </c>
      <c r="AD39" s="72">
        <v>0.10564187430268544</v>
      </c>
      <c r="AE39" s="72">
        <f t="shared" si="15"/>
        <v>100.00000000000001</v>
      </c>
      <c r="AF39" s="64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40"/>
      <c r="BL39" s="40"/>
      <c r="BM39" s="40"/>
      <c r="BN39" s="40"/>
      <c r="BO39" s="40"/>
      <c r="BP39" s="78"/>
      <c r="BQ39" s="78"/>
      <c r="BR39" s="78"/>
      <c r="BS39" s="8"/>
      <c r="BT39" s="8"/>
      <c r="BU39" s="8"/>
      <c r="BV39" s="39"/>
      <c r="BW39" s="39"/>
      <c r="BX39" s="39"/>
    </row>
    <row r="40" spans="1:98" s="10" customFormat="1" ht="14" x14ac:dyDescent="0.3">
      <c r="A40" s="40" t="s">
        <v>1318</v>
      </c>
      <c r="B40" s="10" t="s">
        <v>456</v>
      </c>
      <c r="C40" s="10" t="s">
        <v>1319</v>
      </c>
      <c r="D40" s="10" t="s">
        <v>997</v>
      </c>
      <c r="E40" s="27" t="s">
        <v>405</v>
      </c>
      <c r="F40" s="64" t="s">
        <v>1321</v>
      </c>
      <c r="G40" s="64">
        <v>20</v>
      </c>
      <c r="H40" s="9">
        <v>51.397450000000006</v>
      </c>
      <c r="I40" s="9">
        <v>0.98187619134477055</v>
      </c>
      <c r="J40" s="9">
        <v>13.271223224611445</v>
      </c>
      <c r="K40" s="9">
        <v>11.635625371650708</v>
      </c>
      <c r="L40" s="9">
        <v>0.20956309178537968</v>
      </c>
      <c r="M40" s="9">
        <v>7.2746510707825776</v>
      </c>
      <c r="N40" s="9">
        <v>11.020598420710446</v>
      </c>
      <c r="O40" s="9">
        <v>2.0330905033017634</v>
      </c>
      <c r="P40" s="9">
        <v>3.1741922424473441E-2</v>
      </c>
      <c r="Q40" s="9">
        <v>7.5863248442999992E-2</v>
      </c>
      <c r="R40" s="17">
        <f t="shared" si="4"/>
        <v>97.931683045054569</v>
      </c>
      <c r="S40" s="9"/>
      <c r="T40" s="9"/>
      <c r="U40" s="72">
        <v>52.482964043775326</v>
      </c>
      <c r="V40" s="72">
        <v>1.0026134145913201</v>
      </c>
      <c r="W40" s="72">
        <v>13.551511433236444</v>
      </c>
      <c r="X40" s="72">
        <v>11.88136975681058</v>
      </c>
      <c r="Y40" s="72">
        <v>0.21398906387524028</v>
      </c>
      <c r="Z40" s="72">
        <v>7.4282916872119849</v>
      </c>
      <c r="AA40" s="72">
        <v>11.253353437865758</v>
      </c>
      <c r="AB40" s="72">
        <v>2.0760293707669839</v>
      </c>
      <c r="AC40" s="72">
        <v>3.2412311764181786E-2</v>
      </c>
      <c r="AD40" s="72">
        <v>7.7465480102183334E-2</v>
      </c>
      <c r="AE40" s="72">
        <f t="shared" si="15"/>
        <v>100</v>
      </c>
      <c r="AF40" s="64"/>
      <c r="AG40" s="9">
        <v>431.05195137999999</v>
      </c>
      <c r="AH40" s="9">
        <v>1076.4949225600001</v>
      </c>
      <c r="AI40" s="9">
        <v>89.315374547000005</v>
      </c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40"/>
      <c r="BL40" s="40"/>
      <c r="BM40" s="40"/>
      <c r="BN40" s="40"/>
      <c r="BO40" s="40"/>
      <c r="BP40" s="78"/>
      <c r="BQ40" s="78"/>
      <c r="BR40" s="78"/>
      <c r="BS40" s="8"/>
      <c r="BT40" s="8"/>
      <c r="BU40" s="8"/>
      <c r="BV40" s="39"/>
      <c r="BW40" s="39"/>
      <c r="BX40" s="39"/>
    </row>
    <row r="41" spans="1:98" s="10" customFormat="1" ht="14" x14ac:dyDescent="0.3">
      <c r="A41" s="40" t="s">
        <v>1318</v>
      </c>
      <c r="B41" s="10" t="s">
        <v>457</v>
      </c>
      <c r="C41" s="10" t="s">
        <v>1319</v>
      </c>
      <c r="D41" s="10" t="s">
        <v>997</v>
      </c>
      <c r="E41" s="27" t="s">
        <v>405</v>
      </c>
      <c r="F41" s="64" t="s">
        <v>1321</v>
      </c>
      <c r="G41" s="64">
        <v>20</v>
      </c>
      <c r="H41" s="9">
        <v>51.6205</v>
      </c>
      <c r="I41" s="9">
        <v>0.9388333333333333</v>
      </c>
      <c r="J41" s="9">
        <v>13.9735</v>
      </c>
      <c r="K41" s="9">
        <v>11.658333333333333</v>
      </c>
      <c r="L41" s="9">
        <v>0.19733333333333333</v>
      </c>
      <c r="M41" s="9">
        <v>7.4661666666666662</v>
      </c>
      <c r="N41" s="9">
        <v>11.729166666666666</v>
      </c>
      <c r="O41" s="9">
        <v>1.9913333333333334</v>
      </c>
      <c r="P41" s="9">
        <v>3.3499999999999995E-2</v>
      </c>
      <c r="Q41" s="9">
        <v>6.0999999999999999E-2</v>
      </c>
      <c r="R41" s="17">
        <f t="shared" si="4"/>
        <v>99.669666666666672</v>
      </c>
      <c r="S41" s="9"/>
      <c r="T41" s="9"/>
      <c r="U41" s="72">
        <v>51.791584868682882</v>
      </c>
      <c r="V41" s="72">
        <v>0.94194489129089742</v>
      </c>
      <c r="W41" s="72">
        <v>14.019812112678881</v>
      </c>
      <c r="X41" s="72">
        <v>11.696972331936497</v>
      </c>
      <c r="Y41" s="72">
        <v>0.1979873515512911</v>
      </c>
      <c r="Z41" s="72">
        <v>7.4909116447999882</v>
      </c>
      <c r="AA41" s="72">
        <v>11.768040426876782</v>
      </c>
      <c r="AB41" s="72">
        <v>1.9979331725800895</v>
      </c>
      <c r="AC41" s="72">
        <v>3.3611028430582349E-2</v>
      </c>
      <c r="AD41" s="72">
        <v>6.1202171172105177E-2</v>
      </c>
      <c r="AE41" s="72">
        <f t="shared" si="15"/>
        <v>99.999999999999986</v>
      </c>
      <c r="AF41" s="64"/>
      <c r="AG41" s="9">
        <v>458.33333333333331</v>
      </c>
      <c r="AH41" s="9">
        <v>1134.6073777999834</v>
      </c>
      <c r="AI41" s="9"/>
      <c r="AJ41" s="9"/>
      <c r="AK41" s="9">
        <v>3.4790385159510903E-3</v>
      </c>
      <c r="AL41" s="9">
        <v>0.45393882798900187</v>
      </c>
      <c r="AM41" s="9">
        <v>4.7972216709901812</v>
      </c>
      <c r="AN41" s="9">
        <v>46.208503635727638</v>
      </c>
      <c r="AO41" s="9">
        <v>0.16732592609942493</v>
      </c>
      <c r="AP41" s="9">
        <v>6.7139031041253877E-2</v>
      </c>
      <c r="AQ41" s="9">
        <v>1.6968915717050736E-2</v>
      </c>
      <c r="AR41" s="9">
        <v>0.81370430997538956</v>
      </c>
      <c r="AS41" s="9"/>
      <c r="AT41" s="9">
        <v>1.1502124589330562</v>
      </c>
      <c r="AU41" s="9">
        <v>3.6249485988106551</v>
      </c>
      <c r="AV41" s="9">
        <v>0.73091132250679081</v>
      </c>
      <c r="AW41" s="9">
        <v>4.4756174599541803</v>
      </c>
      <c r="AX41" s="9">
        <v>42.072486862111255</v>
      </c>
      <c r="AY41" s="9"/>
      <c r="AZ41" s="9">
        <v>1.9235861340724714</v>
      </c>
      <c r="BA41" s="9">
        <v>0.73271935434278979</v>
      </c>
      <c r="BB41" s="9">
        <v>3.3611150082296901</v>
      </c>
      <c r="BC41" s="9">
        <v>0.62489601306907028</v>
      </c>
      <c r="BD41" s="9">
        <v>4.3578899440174261</v>
      </c>
      <c r="BE41" s="9">
        <v>1.0284462051980774</v>
      </c>
      <c r="BF41" s="9">
        <v>3.0469419672764531</v>
      </c>
      <c r="BG41" s="9">
        <v>0.49554700627892656</v>
      </c>
      <c r="BH41" s="9">
        <v>3.1618303487369297</v>
      </c>
      <c r="BI41" s="9">
        <v>0.52186768068725742</v>
      </c>
      <c r="BJ41" s="9">
        <v>26.071653219361757</v>
      </c>
      <c r="BK41" s="40">
        <v>5.1818420105190076E-2</v>
      </c>
      <c r="BL41" s="40">
        <v>6.7611763373540068</v>
      </c>
      <c r="BM41" s="40"/>
      <c r="BN41" s="40">
        <v>71.452053992892857</v>
      </c>
      <c r="BO41" s="40">
        <v>8.2510354459452831E-2</v>
      </c>
      <c r="BP41" s="78"/>
      <c r="BQ41" s="78"/>
      <c r="BR41" s="78"/>
      <c r="BS41" s="8"/>
      <c r="BT41" s="8"/>
      <c r="BU41" s="8"/>
      <c r="BV41" s="39"/>
      <c r="BW41" s="39"/>
      <c r="BX41" s="39"/>
    </row>
    <row r="42" spans="1:98" s="10" customFormat="1" ht="14" x14ac:dyDescent="0.3">
      <c r="A42" s="40" t="s">
        <v>1318</v>
      </c>
      <c r="B42" s="10" t="s">
        <v>457</v>
      </c>
      <c r="C42" s="10" t="s">
        <v>1319</v>
      </c>
      <c r="D42" s="10" t="s">
        <v>997</v>
      </c>
      <c r="E42" s="27" t="s">
        <v>405</v>
      </c>
      <c r="F42" s="64" t="s">
        <v>1321</v>
      </c>
      <c r="G42" s="64">
        <v>20</v>
      </c>
      <c r="H42" s="9">
        <v>51.550571428571423</v>
      </c>
      <c r="I42" s="9">
        <v>0.92853650868849147</v>
      </c>
      <c r="J42" s="9">
        <v>13.513411241599906</v>
      </c>
      <c r="K42" s="9">
        <v>11.335664528765282</v>
      </c>
      <c r="L42" s="9">
        <v>0.20328957272069909</v>
      </c>
      <c r="M42" s="9">
        <v>7.6186410754472922</v>
      </c>
      <c r="N42" s="9">
        <v>11.379750797989924</v>
      </c>
      <c r="O42" s="9">
        <v>1.9864780969084861</v>
      </c>
      <c r="P42" s="9">
        <v>2.8496255199822598E-2</v>
      </c>
      <c r="Q42" s="9">
        <v>7.1909095112999991E-2</v>
      </c>
      <c r="R42" s="17">
        <f t="shared" si="4"/>
        <v>98.616748601004318</v>
      </c>
      <c r="S42" s="9"/>
      <c r="T42" s="9"/>
      <c r="U42" s="72">
        <v>52.273647387363198</v>
      </c>
      <c r="V42" s="72">
        <v>0.9415606596859909</v>
      </c>
      <c r="W42" s="72">
        <v>13.70295759422582</v>
      </c>
      <c r="X42" s="72">
        <v>11.494664638182806</v>
      </c>
      <c r="Y42" s="72">
        <v>0.20614102128147915</v>
      </c>
      <c r="Z42" s="72">
        <v>7.7255042206590279</v>
      </c>
      <c r="AA42" s="72">
        <v>11.539369285060806</v>
      </c>
      <c r="AB42" s="72">
        <v>2.0143415039423189</v>
      </c>
      <c r="AC42" s="72">
        <v>2.8895958956339379E-2</v>
      </c>
      <c r="AD42" s="72">
        <v>7.2917730642224468E-2</v>
      </c>
      <c r="AE42" s="72">
        <f t="shared" si="15"/>
        <v>100.00000000000003</v>
      </c>
      <c r="AF42" s="64">
        <v>0.39</v>
      </c>
      <c r="AG42" s="9">
        <v>397.53659216000005</v>
      </c>
      <c r="AH42" s="9">
        <v>1020.93892984</v>
      </c>
      <c r="AI42" s="9">
        <v>83.816742204999997</v>
      </c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40"/>
      <c r="BL42" s="40"/>
      <c r="BM42" s="40"/>
      <c r="BN42" s="40"/>
      <c r="BO42" s="40"/>
      <c r="BP42" s="78"/>
      <c r="BQ42" s="78"/>
      <c r="BR42" s="78"/>
      <c r="BS42" s="8"/>
      <c r="BT42" s="8"/>
      <c r="BU42" s="8"/>
      <c r="BV42" s="39"/>
      <c r="BW42" s="39"/>
      <c r="BX42" s="39"/>
    </row>
    <row r="43" spans="1:98" s="10" customFormat="1" ht="14" x14ac:dyDescent="0.3">
      <c r="A43" s="40" t="s">
        <v>1318</v>
      </c>
      <c r="B43" s="10" t="s">
        <v>1198</v>
      </c>
      <c r="C43" s="10" t="s">
        <v>1319</v>
      </c>
      <c r="D43" s="10" t="s">
        <v>997</v>
      </c>
      <c r="E43" s="27" t="s">
        <v>405</v>
      </c>
      <c r="F43" s="64" t="s">
        <v>1321</v>
      </c>
      <c r="G43" s="64">
        <v>20</v>
      </c>
      <c r="H43" s="9">
        <v>52.35148989230769</v>
      </c>
      <c r="I43" s="9">
        <v>0.93024915384615403</v>
      </c>
      <c r="J43" s="9">
        <v>14.194523969230771</v>
      </c>
      <c r="K43" s="9">
        <v>12.232865753846152</v>
      </c>
      <c r="L43" s="9">
        <v>0.18199006153846156</v>
      </c>
      <c r="M43" s="9">
        <v>7.3194808846153832</v>
      </c>
      <c r="N43" s="9">
        <v>11.860733923076923</v>
      </c>
      <c r="O43" s="9">
        <v>1.9531343307692308</v>
      </c>
      <c r="P43" s="9">
        <v>2.6861930769230765E-2</v>
      </c>
      <c r="Q43" s="9"/>
      <c r="R43" s="17">
        <f t="shared" si="4"/>
        <v>101.0513299</v>
      </c>
      <c r="S43" s="9"/>
      <c r="T43" s="9"/>
      <c r="U43" s="72">
        <v>51.806829206616598</v>
      </c>
      <c r="V43" s="72">
        <v>0.92057091654976242</v>
      </c>
      <c r="W43" s="72">
        <v>14.046845284745501</v>
      </c>
      <c r="X43" s="72">
        <v>12.105596003488275</v>
      </c>
      <c r="Y43" s="72">
        <v>0.18009665159138252</v>
      </c>
      <c r="Z43" s="72">
        <v>7.2433295948293921</v>
      </c>
      <c r="AA43" s="72">
        <v>11.73733580232369</v>
      </c>
      <c r="AB43" s="72">
        <v>1.9328140784510655</v>
      </c>
      <c r="AC43" s="72">
        <v>2.6582461404331074E-2</v>
      </c>
      <c r="AD43" s="72">
        <v>0</v>
      </c>
      <c r="AE43" s="72">
        <f t="shared" si="15"/>
        <v>99.999999999999986</v>
      </c>
      <c r="AF43" s="64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40"/>
      <c r="BL43" s="40"/>
      <c r="BM43" s="40"/>
      <c r="BN43" s="40"/>
      <c r="BO43" s="40"/>
      <c r="BP43" s="78"/>
      <c r="BQ43" s="78"/>
      <c r="BR43" s="78"/>
      <c r="BS43" s="8"/>
      <c r="BT43" s="8"/>
      <c r="BU43" s="8"/>
      <c r="BV43" s="39"/>
      <c r="BW43" s="39"/>
      <c r="BX43" s="39"/>
    </row>
    <row r="44" spans="1:98" s="10" customFormat="1" ht="14" x14ac:dyDescent="0.3">
      <c r="A44" s="40" t="s">
        <v>1318</v>
      </c>
      <c r="B44" s="10" t="s">
        <v>1199</v>
      </c>
      <c r="C44" s="10" t="s">
        <v>1319</v>
      </c>
      <c r="D44" s="10" t="s">
        <v>997</v>
      </c>
      <c r="E44" s="27" t="s">
        <v>405</v>
      </c>
      <c r="F44" s="64" t="s">
        <v>1321</v>
      </c>
      <c r="G44" s="64">
        <v>20</v>
      </c>
      <c r="H44" s="9">
        <v>51.97339869333333</v>
      </c>
      <c r="I44" s="9">
        <v>0.94951408000000004</v>
      </c>
      <c r="J44" s="9">
        <v>13.894414833333331</v>
      </c>
      <c r="K44" s="9">
        <v>12.351341280000003</v>
      </c>
      <c r="L44" s="9">
        <v>0.21502953333333336</v>
      </c>
      <c r="M44" s="9">
        <v>7.5989239333333334</v>
      </c>
      <c r="N44" s="9">
        <v>11.458225493333336</v>
      </c>
      <c r="O44" s="9">
        <v>2.0854773199999999</v>
      </c>
      <c r="P44" s="9">
        <v>2.6445533333333337E-2</v>
      </c>
      <c r="Q44" s="9"/>
      <c r="R44" s="17">
        <f t="shared" si="4"/>
        <v>100.5527707</v>
      </c>
      <c r="S44" s="9"/>
      <c r="T44" s="9"/>
      <c r="U44" s="72">
        <v>51.687684318909902</v>
      </c>
      <c r="V44" s="72">
        <v>0.94429429779999097</v>
      </c>
      <c r="W44" s="72">
        <v>13.81803279671669</v>
      </c>
      <c r="X44" s="72">
        <v>12.283442011608342</v>
      </c>
      <c r="Y44" s="72">
        <v>0.21384744730195024</v>
      </c>
      <c r="Z44" s="72">
        <v>7.5571502211557995</v>
      </c>
      <c r="AA44" s="72">
        <v>11.395235967707986</v>
      </c>
      <c r="AB44" s="72">
        <v>2.0740127850102095</v>
      </c>
      <c r="AC44" s="72">
        <v>2.6300153789132075E-2</v>
      </c>
      <c r="AD44" s="72">
        <v>0</v>
      </c>
      <c r="AE44" s="72">
        <f t="shared" si="15"/>
        <v>100</v>
      </c>
      <c r="AF44" s="64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40"/>
      <c r="BL44" s="40"/>
      <c r="BM44" s="40"/>
      <c r="BN44" s="40"/>
      <c r="BO44" s="40"/>
      <c r="BP44" s="78"/>
      <c r="BQ44" s="78"/>
      <c r="BR44" s="78"/>
      <c r="BS44" s="8"/>
      <c r="BT44" s="8"/>
      <c r="BU44" s="8"/>
      <c r="BV44" s="39"/>
      <c r="BW44" s="39"/>
      <c r="BX44" s="39"/>
    </row>
    <row r="45" spans="1:98" s="10" customFormat="1" ht="14" x14ac:dyDescent="0.3">
      <c r="A45" s="40" t="s">
        <v>1318</v>
      </c>
      <c r="B45" s="10" t="s">
        <v>458</v>
      </c>
      <c r="C45" s="10" t="s">
        <v>1319</v>
      </c>
      <c r="D45" s="10" t="s">
        <v>997</v>
      </c>
      <c r="E45" s="27" t="s">
        <v>405</v>
      </c>
      <c r="F45" s="64" t="s">
        <v>1321</v>
      </c>
      <c r="G45" s="64">
        <v>20</v>
      </c>
      <c r="H45" s="9">
        <v>51.6755</v>
      </c>
      <c r="I45" s="9">
        <v>0.9248333333333334</v>
      </c>
      <c r="J45" s="9">
        <v>14.095999999999998</v>
      </c>
      <c r="K45" s="9">
        <v>11.596833333333334</v>
      </c>
      <c r="L45" s="9">
        <v>0.19433333333333336</v>
      </c>
      <c r="M45" s="9">
        <v>7.6389999999999993</v>
      </c>
      <c r="N45" s="9">
        <v>11.782166666666669</v>
      </c>
      <c r="O45" s="9">
        <v>1.7965</v>
      </c>
      <c r="P45" s="9">
        <v>2.5333333333333333E-2</v>
      </c>
      <c r="Q45" s="9">
        <v>5.9499999999999997E-2</v>
      </c>
      <c r="R45" s="17">
        <f t="shared" si="4"/>
        <v>99.789999999999992</v>
      </c>
      <c r="S45" s="9"/>
      <c r="T45" s="9"/>
      <c r="U45" s="72">
        <v>51.784246918528908</v>
      </c>
      <c r="V45" s="72">
        <v>0.92677957043123904</v>
      </c>
      <c r="W45" s="72">
        <v>14.125663894177773</v>
      </c>
      <c r="X45" s="72">
        <v>11.621237932992621</v>
      </c>
      <c r="Y45" s="72">
        <v>0.19474229214684174</v>
      </c>
      <c r="Z45" s="72">
        <v>7.6550756588836562</v>
      </c>
      <c r="AA45" s="72">
        <v>11.806961285365938</v>
      </c>
      <c r="AB45" s="72">
        <v>1.8002805892373988</v>
      </c>
      <c r="AC45" s="72">
        <v>2.5386645288439057E-2</v>
      </c>
      <c r="AD45" s="72">
        <v>5.9625212947189102E-2</v>
      </c>
      <c r="AE45" s="72">
        <f t="shared" si="15"/>
        <v>100</v>
      </c>
      <c r="AF45" s="64"/>
      <c r="AG45" s="9">
        <v>406.66666666666669</v>
      </c>
      <c r="AH45" s="9">
        <v>1013.8050628695142</v>
      </c>
      <c r="AI45" s="9"/>
      <c r="AJ45" s="9"/>
      <c r="AK45" s="9">
        <v>4.9147384632796014E-3</v>
      </c>
      <c r="AL45" s="9">
        <v>0.41052912407757391</v>
      </c>
      <c r="AM45" s="9">
        <v>4.4786107726507174</v>
      </c>
      <c r="AN45" s="9">
        <v>44.230351407910334</v>
      </c>
      <c r="AO45" s="9">
        <v>0.14564448897066221</v>
      </c>
      <c r="AP45" s="9">
        <v>6.6220414683858836E-2</v>
      </c>
      <c r="AQ45" s="9">
        <v>1.564110721905319E-2</v>
      </c>
      <c r="AR45" s="9">
        <v>0.770136138613425</v>
      </c>
      <c r="AS45" s="9"/>
      <c r="AT45" s="9">
        <v>1.1364232075208867</v>
      </c>
      <c r="AU45" s="9">
        <v>3.4222509149152609</v>
      </c>
      <c r="AV45" s="9">
        <v>0.69681014361059013</v>
      </c>
      <c r="AW45" s="9">
        <v>4.2946315275585549</v>
      </c>
      <c r="AX45" s="9">
        <v>41.776750309693355</v>
      </c>
      <c r="AY45" s="9"/>
      <c r="AZ45" s="9">
        <v>1.8657254029503005</v>
      </c>
      <c r="BA45" s="9">
        <v>0.71336497918935882</v>
      </c>
      <c r="BB45" s="9">
        <v>3.3373205235235504</v>
      </c>
      <c r="BC45" s="9">
        <v>0.61366311622021597</v>
      </c>
      <c r="BD45" s="9">
        <v>4.316498291420098</v>
      </c>
      <c r="BE45" s="9">
        <v>1.0215692819915794</v>
      </c>
      <c r="BF45" s="9">
        <v>3.0453862329027794</v>
      </c>
      <c r="BG45" s="9">
        <v>0.49155004321424467</v>
      </c>
      <c r="BH45" s="9">
        <v>3.123428360963751</v>
      </c>
      <c r="BI45" s="9">
        <v>0.51803830132979001</v>
      </c>
      <c r="BJ45" s="9">
        <v>26.088006909018173</v>
      </c>
      <c r="BK45" s="40">
        <v>7.4217875057758648E-2</v>
      </c>
      <c r="BL45" s="40">
        <v>6.1994345103012467</v>
      </c>
      <c r="BM45" s="40"/>
      <c r="BN45" s="40">
        <v>67.631874460948893</v>
      </c>
      <c r="BO45" s="40">
        <v>8.5985336051212904E-2</v>
      </c>
      <c r="BP45" s="78"/>
      <c r="BQ45" s="78"/>
      <c r="BR45" s="78"/>
      <c r="BS45" s="8"/>
      <c r="BT45" s="8"/>
      <c r="BU45" s="8"/>
      <c r="BV45" s="39"/>
      <c r="BW45" s="39"/>
      <c r="BX45" s="39"/>
    </row>
    <row r="46" spans="1:98" s="10" customFormat="1" ht="14" x14ac:dyDescent="0.3">
      <c r="A46" s="40" t="s">
        <v>1318</v>
      </c>
      <c r="B46" s="10" t="s">
        <v>458</v>
      </c>
      <c r="C46" s="10" t="s">
        <v>1319</v>
      </c>
      <c r="D46" s="10" t="s">
        <v>997</v>
      </c>
      <c r="E46" s="27" t="s">
        <v>405</v>
      </c>
      <c r="F46" s="64" t="s">
        <v>1321</v>
      </c>
      <c r="G46" s="64">
        <v>20</v>
      </c>
      <c r="H46" s="9">
        <v>51.443736842105267</v>
      </c>
      <c r="I46" s="9">
        <v>0.91027196202045402</v>
      </c>
      <c r="J46" s="9">
        <v>13.536029316425161</v>
      </c>
      <c r="K46" s="9">
        <v>11.135043712520371</v>
      </c>
      <c r="L46" s="9">
        <v>0.20525993204351076</v>
      </c>
      <c r="M46" s="9">
        <v>7.6663429148620947</v>
      </c>
      <c r="N46" s="9">
        <v>11.397834259519735</v>
      </c>
      <c r="O46" s="9">
        <v>1.9661009596219259</v>
      </c>
      <c r="P46" s="9">
        <v>2.2326835683309752E-2</v>
      </c>
      <c r="Q46" s="9">
        <v>6.9607884255000002E-2</v>
      </c>
      <c r="R46" s="17">
        <f t="shared" si="4"/>
        <v>98.35255461905686</v>
      </c>
      <c r="S46" s="9"/>
      <c r="T46" s="9"/>
      <c r="U46" s="72">
        <v>52.305440404023315</v>
      </c>
      <c r="V46" s="72">
        <v>0.92551938843495907</v>
      </c>
      <c r="W46" s="72">
        <v>13.762763325114902</v>
      </c>
      <c r="X46" s="72">
        <v>11.32156023364017</v>
      </c>
      <c r="Y46" s="72">
        <v>0.20869811957455697</v>
      </c>
      <c r="Z46" s="72">
        <v>7.7947572836879404</v>
      </c>
      <c r="AA46" s="72">
        <v>11.588752629422077</v>
      </c>
      <c r="AB46" s="72">
        <v>1.9990339521297731</v>
      </c>
      <c r="AC46" s="72">
        <v>2.2700819282007435E-2</v>
      </c>
      <c r="AD46" s="72">
        <v>7.0773844690265653E-2</v>
      </c>
      <c r="AE46" s="72">
        <f t="shared" si="15"/>
        <v>99.999999999999972</v>
      </c>
      <c r="AF46" s="64"/>
      <c r="AG46" s="9">
        <v>372.20105434000004</v>
      </c>
      <c r="AH46" s="9">
        <v>961.16781951999997</v>
      </c>
      <c r="AI46" s="9">
        <v>79.842659055000013</v>
      </c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40"/>
      <c r="BL46" s="40"/>
      <c r="BM46" s="40"/>
      <c r="BN46" s="40"/>
      <c r="BO46" s="40"/>
      <c r="BP46" s="78"/>
      <c r="BQ46" s="78"/>
      <c r="BR46" s="78"/>
      <c r="BS46" s="8"/>
      <c r="BT46" s="8"/>
      <c r="BU46" s="8"/>
      <c r="BV46" s="39"/>
      <c r="BW46" s="39"/>
      <c r="BX46" s="39"/>
    </row>
    <row r="47" spans="1:98" s="10" customFormat="1" ht="14" x14ac:dyDescent="0.3">
      <c r="A47" s="40" t="s">
        <v>1318</v>
      </c>
      <c r="B47" s="10" t="s">
        <v>1200</v>
      </c>
      <c r="C47" s="10" t="s">
        <v>1319</v>
      </c>
      <c r="D47" s="10" t="s">
        <v>997</v>
      </c>
      <c r="E47" s="27" t="s">
        <v>405</v>
      </c>
      <c r="F47" s="64" t="s">
        <v>1321</v>
      </c>
      <c r="G47" s="64">
        <v>20</v>
      </c>
      <c r="H47" s="9">
        <v>51.889281253333351</v>
      </c>
      <c r="I47" s="9">
        <v>0.92373983999999998</v>
      </c>
      <c r="J47" s="9">
        <v>14.010472166666668</v>
      </c>
      <c r="K47" s="9">
        <v>11.979879120000001</v>
      </c>
      <c r="L47" s="9">
        <v>0.23862996666666672</v>
      </c>
      <c r="M47" s="9">
        <v>7.804767560000001</v>
      </c>
      <c r="N47" s="9">
        <v>11.538015573333334</v>
      </c>
      <c r="O47" s="9">
        <v>2.0300138599999995</v>
      </c>
      <c r="P47" s="9">
        <v>2.7046286666666672E-2</v>
      </c>
      <c r="Q47" s="9"/>
      <c r="R47" s="17">
        <f t="shared" si="4"/>
        <v>100.44184562666669</v>
      </c>
      <c r="S47" s="9"/>
      <c r="T47" s="9"/>
      <c r="U47" s="72">
        <v>51.66101929886986</v>
      </c>
      <c r="V47" s="72">
        <v>0.91967629053079925</v>
      </c>
      <c r="W47" s="72">
        <v>13.948839827916279</v>
      </c>
      <c r="X47" s="72">
        <v>11.92717939943889</v>
      </c>
      <c r="Y47" s="72">
        <v>0.23758022881581933</v>
      </c>
      <c r="Z47" s="72">
        <v>7.7704342361545411</v>
      </c>
      <c r="AA47" s="72">
        <v>11.48725961908257</v>
      </c>
      <c r="AB47" s="72">
        <v>2.0210837896640994</v>
      </c>
      <c r="AC47" s="72">
        <v>2.6927309527141993E-2</v>
      </c>
      <c r="AD47" s="72">
        <v>0</v>
      </c>
      <c r="AE47" s="72">
        <f t="shared" si="15"/>
        <v>99.999999999999986</v>
      </c>
      <c r="AF47" s="64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40"/>
      <c r="BL47" s="40"/>
      <c r="BM47" s="40"/>
      <c r="BN47" s="40"/>
      <c r="BO47" s="40"/>
      <c r="BP47" s="78"/>
      <c r="BQ47" s="78"/>
      <c r="BR47" s="78"/>
      <c r="BS47" s="8"/>
      <c r="BT47" s="8"/>
      <c r="BU47" s="8"/>
      <c r="BV47" s="39"/>
      <c r="BW47" s="39"/>
      <c r="BX47" s="39"/>
    </row>
    <row r="48" spans="1:98" s="75" customFormat="1" ht="14" x14ac:dyDescent="0.3">
      <c r="A48" s="40" t="s">
        <v>1318</v>
      </c>
      <c r="B48" s="10" t="s">
        <v>1201</v>
      </c>
      <c r="C48" s="10" t="s">
        <v>1319</v>
      </c>
      <c r="D48" s="10" t="s">
        <v>997</v>
      </c>
      <c r="E48" s="27" t="s">
        <v>405</v>
      </c>
      <c r="F48" s="64" t="s">
        <v>1321</v>
      </c>
      <c r="G48" s="64">
        <v>20</v>
      </c>
      <c r="H48" s="9">
        <v>51.809825000000004</v>
      </c>
      <c r="I48" s="9">
        <v>0.91455097318409684</v>
      </c>
      <c r="J48" s="9">
        <v>13.335958777852881</v>
      </c>
      <c r="K48" s="9">
        <v>11.897989983805781</v>
      </c>
      <c r="L48" s="9">
        <v>0.20325275350619609</v>
      </c>
      <c r="M48" s="9">
        <v>6.8730740725049513</v>
      </c>
      <c r="N48" s="9">
        <v>10.833671805291766</v>
      </c>
      <c r="O48" s="9">
        <v>2.0759804222836036</v>
      </c>
      <c r="P48" s="9">
        <v>3.5851148040664971E-2</v>
      </c>
      <c r="Q48" s="9">
        <v>6.9455160621000003E-2</v>
      </c>
      <c r="R48" s="17">
        <f t="shared" si="4"/>
        <v>98.049610097090948</v>
      </c>
      <c r="S48" s="9"/>
      <c r="T48" s="9"/>
      <c r="U48" s="72">
        <v>52.840419200746169</v>
      </c>
      <c r="V48" s="72">
        <v>0.93274310043506314</v>
      </c>
      <c r="W48" s="72">
        <v>13.601235909706638</v>
      </c>
      <c r="X48" s="72">
        <v>12.134663230199612</v>
      </c>
      <c r="Y48" s="72">
        <v>0.20729583045249297</v>
      </c>
      <c r="Z48" s="72">
        <v>7.0097923548080168</v>
      </c>
      <c r="AA48" s="72">
        <v>11.049173774953331</v>
      </c>
      <c r="AB48" s="72">
        <v>2.1172755508440275</v>
      </c>
      <c r="AC48" s="72">
        <v>3.6564294345652518E-2</v>
      </c>
      <c r="AD48" s="72">
        <v>7.0836753508987882E-2</v>
      </c>
      <c r="AE48" s="72">
        <f t="shared" si="15"/>
        <v>99.999999999999986</v>
      </c>
      <c r="AF48" s="64"/>
      <c r="AG48" s="9">
        <v>367.67739338000001</v>
      </c>
      <c r="AH48" s="9">
        <v>952.87499344000014</v>
      </c>
      <c r="AI48" s="9">
        <v>78.830768324000005</v>
      </c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40"/>
      <c r="BL48" s="40"/>
      <c r="BM48" s="40"/>
      <c r="BN48" s="40"/>
      <c r="BO48" s="40"/>
      <c r="BP48" s="78"/>
      <c r="BQ48" s="78"/>
      <c r="BR48" s="78"/>
      <c r="BS48" s="8"/>
      <c r="BT48" s="8"/>
      <c r="BU48" s="8"/>
      <c r="BV48" s="39"/>
      <c r="BW48" s="39"/>
      <c r="BX48" s="39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</row>
    <row r="49" spans="1:98" s="75" customFormat="1" ht="14" x14ac:dyDescent="0.3">
      <c r="A49" s="40" t="s">
        <v>1318</v>
      </c>
      <c r="B49" s="10" t="s">
        <v>1202</v>
      </c>
      <c r="C49" s="10" t="s">
        <v>1319</v>
      </c>
      <c r="D49" s="10" t="s">
        <v>997</v>
      </c>
      <c r="E49" s="27" t="s">
        <v>405</v>
      </c>
      <c r="F49" s="64" t="s">
        <v>1321</v>
      </c>
      <c r="G49" s="64">
        <v>20</v>
      </c>
      <c r="H49" s="9">
        <v>51.358700000000006</v>
      </c>
      <c r="I49" s="9">
        <v>0.89912227735560868</v>
      </c>
      <c r="J49" s="9">
        <v>13.551599018618811</v>
      </c>
      <c r="K49" s="9">
        <v>11.066417494949533</v>
      </c>
      <c r="L49" s="9">
        <v>0.20422549339903462</v>
      </c>
      <c r="M49" s="9">
        <v>7.6795983744882719</v>
      </c>
      <c r="N49" s="9">
        <v>11.392821995726148</v>
      </c>
      <c r="O49" s="9">
        <v>1.9225800695495405</v>
      </c>
      <c r="P49" s="9">
        <v>2.6279359030494286E-2</v>
      </c>
      <c r="Q49" s="9">
        <v>6.9614839040999993E-2</v>
      </c>
      <c r="R49" s="17">
        <f t="shared" si="4"/>
        <v>98.170958922158448</v>
      </c>
      <c r="S49" s="9"/>
      <c r="T49" s="9"/>
      <c r="U49" s="72">
        <v>52.315573326245342</v>
      </c>
      <c r="V49" s="72">
        <v>0.91587398883262328</v>
      </c>
      <c r="W49" s="72">
        <v>13.804081336685448</v>
      </c>
      <c r="X49" s="72">
        <v>11.272597941845815</v>
      </c>
      <c r="Y49" s="72">
        <v>0.20803045589171515</v>
      </c>
      <c r="Z49" s="72">
        <v>7.822678375361054</v>
      </c>
      <c r="AA49" s="72">
        <v>11.605083744531543</v>
      </c>
      <c r="AB49" s="72">
        <v>1.9584000102046366</v>
      </c>
      <c r="AC49" s="72">
        <v>2.6768974571524426E-2</v>
      </c>
      <c r="AD49" s="72">
        <v>7.0911845830291698E-2</v>
      </c>
      <c r="AE49" s="72">
        <f t="shared" si="15"/>
        <v>100</v>
      </c>
      <c r="AF49" s="64"/>
      <c r="AG49" s="9">
        <v>317.59054493999997</v>
      </c>
      <c r="AH49" s="9">
        <v>912.26750368000012</v>
      </c>
      <c r="AI49" s="9">
        <v>92.426781559000005</v>
      </c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40"/>
      <c r="BL49" s="40"/>
      <c r="BM49" s="40"/>
      <c r="BN49" s="40"/>
      <c r="BO49" s="40"/>
      <c r="BP49" s="78"/>
      <c r="BQ49" s="78"/>
      <c r="BR49" s="78"/>
      <c r="BS49" s="8"/>
      <c r="BT49" s="8"/>
      <c r="BU49" s="8"/>
      <c r="BV49" s="39"/>
      <c r="BW49" s="39"/>
      <c r="BX49" s="39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</row>
    <row r="50" spans="1:98" s="10" customFormat="1" ht="14" x14ac:dyDescent="0.3">
      <c r="A50" s="40" t="s">
        <v>1318</v>
      </c>
      <c r="B50" s="10" t="s">
        <v>459</v>
      </c>
      <c r="C50" s="10" t="s">
        <v>1319</v>
      </c>
      <c r="D50" s="10" t="s">
        <v>997</v>
      </c>
      <c r="E50" s="27" t="s">
        <v>405</v>
      </c>
      <c r="F50" s="64" t="s">
        <v>1321</v>
      </c>
      <c r="G50" s="64">
        <v>20</v>
      </c>
      <c r="H50" s="9">
        <v>51.788833333333336</v>
      </c>
      <c r="I50" s="9">
        <v>0.94716666666666649</v>
      </c>
      <c r="J50" s="9">
        <v>13.845833333333331</v>
      </c>
      <c r="K50" s="9">
        <v>11.866166666666667</v>
      </c>
      <c r="L50" s="9">
        <v>0.19949999999999998</v>
      </c>
      <c r="M50" s="9">
        <v>7.3511666666666668</v>
      </c>
      <c r="N50" s="9">
        <v>11.568666666666665</v>
      </c>
      <c r="O50" s="9">
        <v>2.0121666666666664</v>
      </c>
      <c r="P50" s="9">
        <v>2.8833333333333332E-2</v>
      </c>
      <c r="Q50" s="9">
        <v>5.9333333333333328E-2</v>
      </c>
      <c r="R50" s="17">
        <f t="shared" si="4"/>
        <v>99.66766666666669</v>
      </c>
      <c r="S50" s="9"/>
      <c r="T50" s="9"/>
      <c r="U50" s="72">
        <v>51.961518780748008</v>
      </c>
      <c r="V50" s="72">
        <v>0.95032491312796152</v>
      </c>
      <c r="W50" s="72">
        <v>13.892001083601164</v>
      </c>
      <c r="X50" s="72">
        <v>11.905733387290425</v>
      </c>
      <c r="Y50" s="72">
        <v>0.20016521573362137</v>
      </c>
      <c r="Z50" s="72">
        <v>7.3756785048979427</v>
      </c>
      <c r="AA50" s="72">
        <v>11.607241398915725</v>
      </c>
      <c r="AB50" s="72">
        <v>2.018876064788647</v>
      </c>
      <c r="AC50" s="72">
        <v>2.8929475623990387E-2</v>
      </c>
      <c r="AD50" s="72">
        <v>5.9531175272488891E-2</v>
      </c>
      <c r="AE50" s="72">
        <f t="shared" si="15"/>
        <v>99.999999999999986</v>
      </c>
      <c r="AF50" s="64">
        <v>0.28999999999999998</v>
      </c>
      <c r="AG50" s="9">
        <v>431.66666666666663</v>
      </c>
      <c r="AH50" s="9">
        <v>1084.5511699558665</v>
      </c>
      <c r="AI50" s="9"/>
      <c r="AJ50" s="9"/>
      <c r="AK50" s="9">
        <v>5.8650422313372818E-3</v>
      </c>
      <c r="AL50" s="9">
        <v>0.46185200439519747</v>
      </c>
      <c r="AM50" s="9">
        <v>4.7007119355702631</v>
      </c>
      <c r="AN50" s="9">
        <v>44.001950963726379</v>
      </c>
      <c r="AO50" s="9">
        <v>0.16822545304818018</v>
      </c>
      <c r="AP50" s="9">
        <v>6.4873835343911432E-2</v>
      </c>
      <c r="AQ50" s="9">
        <v>1.7065372881168637E-2</v>
      </c>
      <c r="AR50" s="9">
        <v>0.80625935446334007</v>
      </c>
      <c r="AS50" s="9"/>
      <c r="AT50" s="9">
        <v>1.155419491642419</v>
      </c>
      <c r="AU50" s="9">
        <v>3.6381522384974319</v>
      </c>
      <c r="AV50" s="9">
        <v>0.71211495918554024</v>
      </c>
      <c r="AW50" s="9">
        <v>4.3335629416365169</v>
      </c>
      <c r="AX50" s="9">
        <v>41.390762903176082</v>
      </c>
      <c r="AY50" s="9"/>
      <c r="AZ50" s="9">
        <v>1.8665159613355911</v>
      </c>
      <c r="BA50" s="9">
        <v>0.71758757645542559</v>
      </c>
      <c r="BB50" s="9">
        <v>3.2752816750606231</v>
      </c>
      <c r="BC50" s="9">
        <v>0.60240376699424103</v>
      </c>
      <c r="BD50" s="9">
        <v>4.2533782515986065</v>
      </c>
      <c r="BE50" s="9">
        <v>1.0010018654850952</v>
      </c>
      <c r="BF50" s="9">
        <v>2.9779186968422522</v>
      </c>
      <c r="BG50" s="9">
        <v>0.48335583842863522</v>
      </c>
      <c r="BH50" s="9">
        <v>3.0857578247197686</v>
      </c>
      <c r="BI50" s="9">
        <v>0.50273619453488494</v>
      </c>
      <c r="BJ50" s="9">
        <v>25.416791873648698</v>
      </c>
      <c r="BK50" s="40">
        <v>9.0406898254825174E-2</v>
      </c>
      <c r="BL50" s="40">
        <v>7.11923384746426</v>
      </c>
      <c r="BM50" s="40">
        <v>797.10793004025277</v>
      </c>
      <c r="BN50" s="40">
        <v>72.459288257749606</v>
      </c>
      <c r="BO50" s="40">
        <v>8.0462738180684501E-2</v>
      </c>
      <c r="BP50" s="78"/>
      <c r="BQ50" s="78"/>
      <c r="BR50" s="78"/>
      <c r="BS50" s="8"/>
      <c r="BT50" s="8"/>
      <c r="BU50" s="8"/>
      <c r="BV50" s="39"/>
      <c r="BW50" s="39"/>
      <c r="BX50" s="39"/>
    </row>
    <row r="51" spans="1:98" s="75" customFormat="1" ht="14" x14ac:dyDescent="0.3">
      <c r="A51" s="40" t="s">
        <v>1318</v>
      </c>
      <c r="B51" s="10" t="s">
        <v>1203</v>
      </c>
      <c r="C51" s="10" t="s">
        <v>1319</v>
      </c>
      <c r="D51" s="10" t="s">
        <v>997</v>
      </c>
      <c r="E51" s="27" t="s">
        <v>405</v>
      </c>
      <c r="F51" s="64" t="s">
        <v>1321</v>
      </c>
      <c r="G51" s="64">
        <v>20</v>
      </c>
      <c r="H51" s="9">
        <v>52.077142857142853</v>
      </c>
      <c r="I51" s="9">
        <v>0.91932890728187966</v>
      </c>
      <c r="J51" s="9">
        <v>13.689673762814948</v>
      </c>
      <c r="K51" s="9">
        <v>11.215564148038219</v>
      </c>
      <c r="L51" s="9">
        <v>0.20281448608195005</v>
      </c>
      <c r="M51" s="9">
        <v>7.3654547831165615</v>
      </c>
      <c r="N51" s="9">
        <v>11.32601095720428</v>
      </c>
      <c r="O51" s="9">
        <v>1.9068467000383544</v>
      </c>
      <c r="P51" s="9">
        <v>2.9058681289292777E-2</v>
      </c>
      <c r="Q51" s="9">
        <v>6.9184508948999995E-2</v>
      </c>
      <c r="R51" s="17">
        <f t="shared" si="4"/>
        <v>98.801079791957349</v>
      </c>
      <c r="S51" s="9"/>
      <c r="T51" s="9"/>
      <c r="U51" s="72">
        <v>52.709082701120501</v>
      </c>
      <c r="V51" s="72">
        <v>0.93048467609633878</v>
      </c>
      <c r="W51" s="72">
        <v>13.855793673147001</v>
      </c>
      <c r="X51" s="72">
        <v>11.351661511852418</v>
      </c>
      <c r="Y51" s="72">
        <v>0.2052755764501874</v>
      </c>
      <c r="Z51" s="72">
        <v>7.454832273721899</v>
      </c>
      <c r="AA51" s="72">
        <v>11.463448558510841</v>
      </c>
      <c r="AB51" s="72">
        <v>1.9299856884697493</v>
      </c>
      <c r="AC51" s="72">
        <v>2.941129930004897E-2</v>
      </c>
      <c r="AD51" s="72">
        <v>7.0024041331005552E-2</v>
      </c>
      <c r="AE51" s="72">
        <f t="shared" si="15"/>
        <v>100.00000000000001</v>
      </c>
      <c r="AF51" s="64"/>
      <c r="AG51" s="9">
        <v>369.82660638000004</v>
      </c>
      <c r="AH51" s="9">
        <v>951.76210335999997</v>
      </c>
      <c r="AI51" s="9">
        <v>79.170967882000014</v>
      </c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40"/>
      <c r="BL51" s="40"/>
      <c r="BM51" s="40"/>
      <c r="BN51" s="40"/>
      <c r="BO51" s="40"/>
      <c r="BP51" s="78"/>
      <c r="BQ51" s="78"/>
      <c r="BR51" s="78"/>
      <c r="BS51" s="8"/>
      <c r="BT51" s="8"/>
      <c r="BU51" s="8"/>
      <c r="BV51" s="39"/>
      <c r="BW51" s="39"/>
      <c r="BX51" s="39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</row>
    <row r="52" spans="1:98" s="75" customFormat="1" ht="14" x14ac:dyDescent="0.3">
      <c r="A52" s="40" t="s">
        <v>1318</v>
      </c>
      <c r="B52" s="10" t="s">
        <v>1204</v>
      </c>
      <c r="C52" s="10" t="s">
        <v>1319</v>
      </c>
      <c r="D52" s="10" t="s">
        <v>997</v>
      </c>
      <c r="E52" s="27" t="s">
        <v>405</v>
      </c>
      <c r="F52" s="64" t="s">
        <v>1321</v>
      </c>
      <c r="G52" s="64">
        <v>20</v>
      </c>
      <c r="H52" s="9">
        <v>51.881934133333353</v>
      </c>
      <c r="I52" s="9">
        <v>0.95820607999999996</v>
      </c>
      <c r="J52" s="9">
        <v>13.888729499999995</v>
      </c>
      <c r="K52" s="9">
        <v>12.399072960000002</v>
      </c>
      <c r="L52" s="9">
        <v>0.20492803333333334</v>
      </c>
      <c r="M52" s="9">
        <v>7.4921258800000006</v>
      </c>
      <c r="N52" s="9">
        <v>11.243390293333333</v>
      </c>
      <c r="O52" s="9">
        <v>2.0586521199999992</v>
      </c>
      <c r="P52" s="9">
        <v>2.7820453333333335E-2</v>
      </c>
      <c r="Q52" s="9"/>
      <c r="R52" s="17">
        <f t="shared" si="4"/>
        <v>100.15485945333334</v>
      </c>
      <c r="S52" s="9"/>
      <c r="T52" s="9"/>
      <c r="U52" s="72">
        <v>51.80171428177929</v>
      </c>
      <c r="V52" s="72">
        <v>0.95672450166681255</v>
      </c>
      <c r="W52" s="72">
        <v>13.867254745109376</v>
      </c>
      <c r="X52" s="72">
        <v>12.37990151219501</v>
      </c>
      <c r="Y52" s="72">
        <v>0.20461117358845532</v>
      </c>
      <c r="Z52" s="72">
        <v>7.4805415542427269</v>
      </c>
      <c r="AA52" s="72">
        <v>11.226005762178852</v>
      </c>
      <c r="AB52" s="72">
        <v>2.0554690318937725</v>
      </c>
      <c r="AC52" s="72">
        <v>2.7777437345709755E-2</v>
      </c>
      <c r="AD52" s="72">
        <v>0</v>
      </c>
      <c r="AE52" s="72">
        <f t="shared" si="15"/>
        <v>100.00000000000001</v>
      </c>
      <c r="AF52" s="11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40"/>
      <c r="BL52" s="40"/>
      <c r="BM52" s="40"/>
      <c r="BN52" s="40"/>
      <c r="BO52" s="40"/>
      <c r="BP52" s="78"/>
      <c r="BQ52" s="78"/>
      <c r="BR52" s="78"/>
      <c r="BS52" s="8"/>
      <c r="BT52" s="8"/>
      <c r="BU52" s="8"/>
      <c r="BV52" s="39"/>
      <c r="BW52" s="39"/>
      <c r="BX52" s="39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</row>
    <row r="53" spans="1:98" s="10" customFormat="1" ht="14" x14ac:dyDescent="0.3">
      <c r="A53" s="40" t="s">
        <v>1318</v>
      </c>
      <c r="B53" s="10" t="s">
        <v>460</v>
      </c>
      <c r="C53" s="10" t="s">
        <v>1319</v>
      </c>
      <c r="D53" s="10" t="s">
        <v>997</v>
      </c>
      <c r="E53" s="27" t="s">
        <v>405</v>
      </c>
      <c r="F53" s="64" t="s">
        <v>1321</v>
      </c>
      <c r="G53" s="64">
        <v>20</v>
      </c>
      <c r="H53" s="9">
        <v>51.660999999999994</v>
      </c>
      <c r="I53" s="9">
        <v>0.97449999999999992</v>
      </c>
      <c r="J53" s="9">
        <v>13.830500000000001</v>
      </c>
      <c r="K53" s="9">
        <v>11.840999999999999</v>
      </c>
      <c r="L53" s="9">
        <v>0.19633333333333336</v>
      </c>
      <c r="M53" s="9">
        <v>7.3708333333333327</v>
      </c>
      <c r="N53" s="9">
        <v>11.584333333333333</v>
      </c>
      <c r="O53" s="9">
        <v>1.9783333333333335</v>
      </c>
      <c r="P53" s="9">
        <v>2.9499999999999998E-2</v>
      </c>
      <c r="Q53" s="9">
        <v>5.5999999999999994E-2</v>
      </c>
      <c r="R53" s="17">
        <f t="shared" si="4"/>
        <v>99.522333333333322</v>
      </c>
      <c r="S53" s="9"/>
      <c r="T53" s="9"/>
      <c r="U53" s="72">
        <v>51.908951759571551</v>
      </c>
      <c r="V53" s="72">
        <v>0.97917720310684042</v>
      </c>
      <c r="W53" s="72">
        <v>13.896880767130998</v>
      </c>
      <c r="X53" s="72">
        <v>11.897831977412105</v>
      </c>
      <c r="Y53" s="72">
        <v>0.19727565337093522</v>
      </c>
      <c r="Z53" s="72">
        <v>7.4062103313494125</v>
      </c>
      <c r="AA53" s="72">
        <v>11.639933415280323</v>
      </c>
      <c r="AB53" s="72">
        <v>1.9878285276001706</v>
      </c>
      <c r="AC53" s="72">
        <v>2.9641587985276337E-2</v>
      </c>
      <c r="AD53" s="72">
        <v>5.6268777192388979E-2</v>
      </c>
      <c r="AE53" s="72">
        <f t="shared" si="15"/>
        <v>100.00000000000001</v>
      </c>
      <c r="AF53" s="11"/>
      <c r="AG53" s="9">
        <v>443.33333333333337</v>
      </c>
      <c r="AH53" s="9">
        <v>1141.9489549504538</v>
      </c>
      <c r="AI53" s="9"/>
      <c r="AJ53" s="9"/>
      <c r="AK53" s="9">
        <v>6.7531826276587591E-3</v>
      </c>
      <c r="AL53" s="9">
        <v>0.48632136040209378</v>
      </c>
      <c r="AM53" s="9">
        <v>5.1861123901654747</v>
      </c>
      <c r="AN53" s="9">
        <v>47.787060571423972</v>
      </c>
      <c r="AO53" s="9">
        <v>0.18604836253946908</v>
      </c>
      <c r="AP53" s="9">
        <v>6.3184025714445272E-2</v>
      </c>
      <c r="AQ53" s="9">
        <v>1.5971895520333589E-2</v>
      </c>
      <c r="AR53" s="9">
        <v>0.80726970240159079</v>
      </c>
      <c r="AS53" s="9"/>
      <c r="AT53" s="9">
        <v>1.1472644943233359</v>
      </c>
      <c r="AU53" s="9">
        <v>3.8833910932669351</v>
      </c>
      <c r="AV53" s="9">
        <v>0.74493202069129516</v>
      </c>
      <c r="AW53" s="9">
        <v>4.5362477467494777</v>
      </c>
      <c r="AX53" s="9">
        <v>38.510374852945354</v>
      </c>
      <c r="AY53" s="9"/>
      <c r="AZ53" s="9">
        <v>1.9157710508227694</v>
      </c>
      <c r="BA53" s="9">
        <v>0.73318742017282768</v>
      </c>
      <c r="BB53" s="9">
        <v>3.0299995230154546</v>
      </c>
      <c r="BC53" s="9">
        <v>0.60519915330411356</v>
      </c>
      <c r="BD53" s="9">
        <v>4.2962659929853295</v>
      </c>
      <c r="BE53" s="9">
        <v>0.96031367277157764</v>
      </c>
      <c r="BF53" s="9">
        <v>3.0575932503474132</v>
      </c>
      <c r="BG53" s="9">
        <v>0.47149444140270824</v>
      </c>
      <c r="BH53" s="9">
        <v>3.0339801188158315</v>
      </c>
      <c r="BI53" s="9">
        <v>0.47294246033958259</v>
      </c>
      <c r="BJ53" s="9">
        <v>27.34711576675598</v>
      </c>
      <c r="BK53" s="40">
        <v>0.10688117053793285</v>
      </c>
      <c r="BL53" s="40">
        <v>7.6969036857509048</v>
      </c>
      <c r="BM53" s="40"/>
      <c r="BN53" s="40">
        <v>82.079486571553076</v>
      </c>
      <c r="BO53" s="40">
        <v>7.8268793597078723E-2</v>
      </c>
      <c r="BP53" s="78"/>
      <c r="BQ53" s="78"/>
      <c r="BR53" s="78"/>
      <c r="BS53" s="8"/>
      <c r="BT53" s="8"/>
      <c r="BU53" s="8"/>
      <c r="BV53" s="39"/>
      <c r="BW53" s="39"/>
      <c r="BX53" s="39"/>
    </row>
    <row r="54" spans="1:98" s="10" customFormat="1" ht="14" x14ac:dyDescent="0.3">
      <c r="A54" s="40" t="s">
        <v>1318</v>
      </c>
      <c r="B54" s="10" t="s">
        <v>1206</v>
      </c>
      <c r="C54" s="10" t="s">
        <v>1319</v>
      </c>
      <c r="D54" s="10" t="s">
        <v>997</v>
      </c>
      <c r="E54" s="27" t="s">
        <v>405</v>
      </c>
      <c r="F54" s="64" t="s">
        <v>1321</v>
      </c>
      <c r="G54" s="64">
        <v>20</v>
      </c>
      <c r="H54" s="9">
        <v>51.299288400000002</v>
      </c>
      <c r="I54" s="9">
        <v>0.93110276666666691</v>
      </c>
      <c r="J54" s="9">
        <v>13.724082979999997</v>
      </c>
      <c r="K54" s="9">
        <v>12.200556160000001</v>
      </c>
      <c r="L54" s="9">
        <v>0.23119000000000003</v>
      </c>
      <c r="M54" s="9">
        <v>7.1808982866666655</v>
      </c>
      <c r="N54" s="9">
        <v>11.429745573333333</v>
      </c>
      <c r="O54" s="9">
        <v>2.0621622399999997</v>
      </c>
      <c r="P54" s="9">
        <v>3.3984693333333336E-2</v>
      </c>
      <c r="Q54" s="9"/>
      <c r="R54" s="17">
        <f t="shared" si="4"/>
        <v>99.093011100000012</v>
      </c>
      <c r="S54" s="9"/>
      <c r="T54" s="9"/>
      <c r="U54" s="72">
        <v>51.768825904615177</v>
      </c>
      <c r="V54" s="72">
        <v>0.93962506167770166</v>
      </c>
      <c r="W54" s="72">
        <v>13.849698205406533</v>
      </c>
      <c r="X54" s="72">
        <v>12.312226689415839</v>
      </c>
      <c r="Y54" s="72">
        <v>0.23330606006784269</v>
      </c>
      <c r="Z54" s="72">
        <v>7.2466243652844904</v>
      </c>
      <c r="AA54" s="72">
        <v>11.534360946806805</v>
      </c>
      <c r="AB54" s="72">
        <v>2.0810370147284778</v>
      </c>
      <c r="AC54" s="72">
        <v>3.4295751997118727E-2</v>
      </c>
      <c r="AD54" s="72">
        <v>0</v>
      </c>
      <c r="AE54" s="72">
        <f t="shared" si="15"/>
        <v>99.999999999999986</v>
      </c>
      <c r="AF54" s="11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40"/>
      <c r="BL54" s="40"/>
      <c r="BM54" s="40"/>
      <c r="BN54" s="40"/>
      <c r="BO54" s="40"/>
      <c r="BP54" s="78"/>
      <c r="BQ54" s="78"/>
      <c r="BR54" s="78"/>
      <c r="BS54" s="8"/>
      <c r="BT54" s="8"/>
      <c r="BU54" s="8"/>
      <c r="BV54" s="39"/>
      <c r="BW54" s="39"/>
      <c r="BX54" s="39"/>
    </row>
    <row r="55" spans="1:98" s="10" customFormat="1" ht="14" x14ac:dyDescent="0.3">
      <c r="A55" s="40" t="s">
        <v>424</v>
      </c>
      <c r="B55" s="27" t="s">
        <v>461</v>
      </c>
      <c r="C55" s="27" t="s">
        <v>226</v>
      </c>
      <c r="D55" s="37" t="s">
        <v>997</v>
      </c>
      <c r="E55" s="27" t="s">
        <v>405</v>
      </c>
      <c r="F55" s="55" t="s">
        <v>254</v>
      </c>
      <c r="G55" s="64">
        <v>20</v>
      </c>
      <c r="H55" s="40">
        <v>51.512200000000007</v>
      </c>
      <c r="I55" s="40">
        <v>0.94219999999999993</v>
      </c>
      <c r="J55" s="40">
        <v>13.316599999999999</v>
      </c>
      <c r="K55" s="40">
        <v>11.784800000000001</v>
      </c>
      <c r="L55" s="40">
        <v>0.22869999999999999</v>
      </c>
      <c r="M55" s="40">
        <v>7.0144000000000002</v>
      </c>
      <c r="N55" s="40">
        <v>11.147000000000002</v>
      </c>
      <c r="O55" s="40">
        <v>2.2191999999999998</v>
      </c>
      <c r="P55" s="40">
        <v>2.2399999999999996E-2</v>
      </c>
      <c r="Q55" s="40">
        <v>6.2200000000000012E-2</v>
      </c>
      <c r="R55" s="17">
        <f t="shared" si="4"/>
        <v>98.249700000000018</v>
      </c>
      <c r="S55" s="40"/>
      <c r="T55" s="40"/>
      <c r="U55" s="72">
        <v>52.429880193018398</v>
      </c>
      <c r="V55" s="72">
        <v>0.95898511649399421</v>
      </c>
      <c r="W55" s="72">
        <v>13.553832734349314</v>
      </c>
      <c r="X55" s="72">
        <v>11.994744004307391</v>
      </c>
      <c r="Y55" s="72">
        <v>0.23277424765673579</v>
      </c>
      <c r="Z55" s="72">
        <v>7.1393602219650534</v>
      </c>
      <c r="AA55" s="72">
        <v>11.345581716788956</v>
      </c>
      <c r="AB55" s="72">
        <v>2.2587346322685966</v>
      </c>
      <c r="AC55" s="72">
        <v>2.2799051803720511E-2</v>
      </c>
      <c r="AD55" s="72">
        <v>6.3308081347831086E-2</v>
      </c>
      <c r="AE55" s="72">
        <f t="shared" si="15"/>
        <v>99.999999999999972</v>
      </c>
      <c r="AF55" s="40"/>
      <c r="AG55" s="40">
        <v>473.75</v>
      </c>
      <c r="AH55" s="40">
        <v>1334</v>
      </c>
      <c r="AI55" s="40"/>
      <c r="AJ55" s="40"/>
      <c r="AK55" s="40">
        <v>4.6666666666666671E-3</v>
      </c>
      <c r="AL55" s="40">
        <v>0.48019999999999996</v>
      </c>
      <c r="AM55" s="40">
        <v>4.9960000000000004</v>
      </c>
      <c r="AN55" s="40">
        <v>47.64200000000001</v>
      </c>
      <c r="AO55" s="40">
        <v>0.15679999999999999</v>
      </c>
      <c r="AP55" s="40">
        <v>6.0600000000000001E-2</v>
      </c>
      <c r="AQ55" s="40">
        <v>1.702E-2</v>
      </c>
      <c r="AR55" s="40">
        <v>0.79160000000000008</v>
      </c>
      <c r="AS55" s="40"/>
      <c r="AT55" s="40">
        <v>1.0916000000000001</v>
      </c>
      <c r="AU55" s="40">
        <v>3.9140000000000001</v>
      </c>
      <c r="AV55" s="40">
        <v>0.71460000000000001</v>
      </c>
      <c r="AW55" s="40">
        <v>4.234</v>
      </c>
      <c r="AX55" s="40">
        <v>36.832000000000008</v>
      </c>
      <c r="AY55" s="40">
        <v>1.1780000000000002</v>
      </c>
      <c r="AZ55" s="40">
        <v>1.7900000000000003</v>
      </c>
      <c r="BA55" s="40">
        <v>0.73439999999999994</v>
      </c>
      <c r="BB55" s="40">
        <v>3.0439999999999996</v>
      </c>
      <c r="BC55" s="40">
        <v>0.5858000000000001</v>
      </c>
      <c r="BD55" s="40">
        <v>4.0519999999999996</v>
      </c>
      <c r="BE55" s="40">
        <v>0.91520000000000012</v>
      </c>
      <c r="BF55" s="40">
        <v>2.8440000000000003</v>
      </c>
      <c r="BG55" s="40">
        <v>0.42499999999999999</v>
      </c>
      <c r="BH55" s="40">
        <v>3.0739999999999998</v>
      </c>
      <c r="BI55" s="40">
        <v>0.4556</v>
      </c>
      <c r="BJ55" s="40">
        <v>26.474</v>
      </c>
      <c r="BK55" s="40">
        <v>7.7007700770077014E-2</v>
      </c>
      <c r="BL55" s="40">
        <v>7.9240924092409237</v>
      </c>
      <c r="BM55" s="40"/>
      <c r="BN55" s="40">
        <v>82.442244224422453</v>
      </c>
      <c r="BO55" s="40">
        <v>7.6553815058110153E-2</v>
      </c>
      <c r="BP55" s="77"/>
      <c r="BQ55" s="77"/>
      <c r="BR55" s="77"/>
      <c r="BS55" s="55"/>
      <c r="BT55" s="55"/>
      <c r="BU55" s="55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</row>
    <row r="56" spans="1:98" s="10" customFormat="1" ht="14" x14ac:dyDescent="0.3">
      <c r="A56" s="40" t="s">
        <v>1318</v>
      </c>
      <c r="B56" s="10" t="s">
        <v>461</v>
      </c>
      <c r="C56" s="10" t="s">
        <v>1319</v>
      </c>
      <c r="D56" s="10" t="s">
        <v>997</v>
      </c>
      <c r="E56" s="27" t="s">
        <v>405</v>
      </c>
      <c r="F56" s="64" t="s">
        <v>1321</v>
      </c>
      <c r="G56" s="64">
        <v>20</v>
      </c>
      <c r="H56" s="9">
        <v>51.6145</v>
      </c>
      <c r="I56" s="9">
        <v>0.94862500000000016</v>
      </c>
      <c r="J56" s="9">
        <v>13.430624999999999</v>
      </c>
      <c r="K56" s="9">
        <v>11.891</v>
      </c>
      <c r="L56" s="9">
        <v>0.21887500000000001</v>
      </c>
      <c r="M56" s="9">
        <v>7.0180000000000007</v>
      </c>
      <c r="N56" s="9">
        <v>11.176250000000003</v>
      </c>
      <c r="O56" s="9">
        <v>2.2203749999999998</v>
      </c>
      <c r="P56" s="9">
        <v>2.3499999999999997E-2</v>
      </c>
      <c r="Q56" s="9">
        <v>6.2875E-2</v>
      </c>
      <c r="R56" s="17">
        <f t="shared" si="4"/>
        <v>98.604625000000013</v>
      </c>
      <c r="S56" s="9"/>
      <c r="T56" s="9"/>
      <c r="U56" s="72">
        <v>52.344907756608769</v>
      </c>
      <c r="V56" s="72">
        <v>0.96204919393993948</v>
      </c>
      <c r="W56" s="72">
        <v>13.620684628129764</v>
      </c>
      <c r="X56" s="72">
        <v>12.05927206761346</v>
      </c>
      <c r="Y56" s="72">
        <v>0.22197234663181367</v>
      </c>
      <c r="Z56" s="72">
        <v>7.1173132091927727</v>
      </c>
      <c r="AA56" s="72">
        <v>11.334407488492555</v>
      </c>
      <c r="AB56" s="72">
        <v>2.2517959984128528</v>
      </c>
      <c r="AC56" s="72">
        <v>2.3832553493307228E-2</v>
      </c>
      <c r="AD56" s="72">
        <v>6.3764757484752854E-2</v>
      </c>
      <c r="AE56" s="72">
        <f t="shared" si="15"/>
        <v>100</v>
      </c>
      <c r="AF56" s="11"/>
      <c r="AG56" s="9">
        <v>473.75</v>
      </c>
      <c r="AH56" s="9">
        <v>1357.8722726648268</v>
      </c>
      <c r="AI56" s="9"/>
      <c r="AJ56" s="9"/>
      <c r="AK56" s="9">
        <v>4.6666666666666671E-3</v>
      </c>
      <c r="AL56" s="9">
        <v>0.48019999999999996</v>
      </c>
      <c r="AM56" s="9">
        <v>4.9960000000000004</v>
      </c>
      <c r="AN56" s="9">
        <v>47.64200000000001</v>
      </c>
      <c r="AO56" s="9">
        <v>0.15679999999999999</v>
      </c>
      <c r="AP56" s="9">
        <v>6.0600000000000001E-2</v>
      </c>
      <c r="AQ56" s="9">
        <v>1.702E-2</v>
      </c>
      <c r="AR56" s="9">
        <v>0.79160000000000008</v>
      </c>
      <c r="AS56" s="9"/>
      <c r="AT56" s="9">
        <v>1.0916000000000001</v>
      </c>
      <c r="AU56" s="9">
        <v>3.9140000000000001</v>
      </c>
      <c r="AV56" s="9">
        <v>0.71460000000000001</v>
      </c>
      <c r="AW56" s="9">
        <v>4.234</v>
      </c>
      <c r="AX56" s="9">
        <v>36.832000000000008</v>
      </c>
      <c r="AY56" s="9">
        <v>1.1780000000000002</v>
      </c>
      <c r="AZ56" s="9">
        <v>1.7900000000000003</v>
      </c>
      <c r="BA56" s="9">
        <v>0.73439999999999994</v>
      </c>
      <c r="BB56" s="9">
        <v>3.0439999999999996</v>
      </c>
      <c r="BC56" s="9">
        <v>0.5858000000000001</v>
      </c>
      <c r="BD56" s="9">
        <v>4.0519999999999996</v>
      </c>
      <c r="BE56" s="9">
        <v>0.91520000000000012</v>
      </c>
      <c r="BF56" s="9">
        <v>2.8440000000000003</v>
      </c>
      <c r="BG56" s="9">
        <v>0.42499999999999999</v>
      </c>
      <c r="BH56" s="9">
        <v>3.0739999999999998</v>
      </c>
      <c r="BI56" s="9">
        <v>0.4556</v>
      </c>
      <c r="BJ56" s="9">
        <v>26.474</v>
      </c>
      <c r="BK56" s="40">
        <v>7.7007700770077014E-2</v>
      </c>
      <c r="BL56" s="40">
        <v>7.9240924092409237</v>
      </c>
      <c r="BM56" s="40"/>
      <c r="BN56" s="40">
        <v>82.442244224422453</v>
      </c>
      <c r="BO56" s="40">
        <v>7.6553815058110153E-2</v>
      </c>
      <c r="BP56" s="78"/>
      <c r="BQ56" s="78"/>
      <c r="BR56" s="78"/>
      <c r="BS56" s="8"/>
      <c r="BT56" s="8"/>
      <c r="BU56" s="8"/>
      <c r="BV56" s="39"/>
      <c r="BW56" s="39"/>
      <c r="BX56" s="39"/>
    </row>
    <row r="57" spans="1:98" s="10" customFormat="1" ht="14" x14ac:dyDescent="0.3">
      <c r="A57" s="40" t="s">
        <v>1318</v>
      </c>
      <c r="B57" s="10" t="s">
        <v>1205</v>
      </c>
      <c r="C57" s="10" t="s">
        <v>1319</v>
      </c>
      <c r="D57" s="10" t="s">
        <v>997</v>
      </c>
      <c r="E57" s="27" t="s">
        <v>405</v>
      </c>
      <c r="F57" s="64" t="s">
        <v>1321</v>
      </c>
      <c r="G57" s="64">
        <v>20</v>
      </c>
      <c r="H57" s="9">
        <v>52.082586206896551</v>
      </c>
      <c r="I57" s="9">
        <v>0.93190566496520011</v>
      </c>
      <c r="J57" s="9">
        <v>13.60096628325643</v>
      </c>
      <c r="K57" s="9">
        <v>11.445883150236218</v>
      </c>
      <c r="L57" s="9">
        <v>0.20277025387765277</v>
      </c>
      <c r="M57" s="9">
        <v>7.3301149581249359</v>
      </c>
      <c r="N57" s="9">
        <v>11.250911988238833</v>
      </c>
      <c r="O57" s="9">
        <v>1.9453435880638663</v>
      </c>
      <c r="P57" s="9">
        <v>2.3146742682160801E-2</v>
      </c>
      <c r="Q57" s="9">
        <v>7.2390026147999997E-2</v>
      </c>
      <c r="R57" s="17">
        <f t="shared" si="4"/>
        <v>98.886018862489848</v>
      </c>
      <c r="S57" s="9"/>
      <c r="T57" s="9"/>
      <c r="U57" s="72">
        <v>52.669312412427281</v>
      </c>
      <c r="V57" s="72">
        <v>0.94240386627466621</v>
      </c>
      <c r="W57" s="72">
        <v>13.754185313264387</v>
      </c>
      <c r="X57" s="72">
        <v>11.574824511999797</v>
      </c>
      <c r="Y57" s="72">
        <v>0.20505452258081452</v>
      </c>
      <c r="Z57" s="72">
        <v>7.412690936944422</v>
      </c>
      <c r="AA57" s="72">
        <v>11.377656940446016</v>
      </c>
      <c r="AB57" s="72">
        <v>1.9672584764172238</v>
      </c>
      <c r="AC57" s="72">
        <v>2.3407497792330468E-2</v>
      </c>
      <c r="AD57" s="72">
        <v>7.3205521853058952E-2</v>
      </c>
      <c r="AE57" s="72">
        <f t="shared" si="15"/>
        <v>100</v>
      </c>
      <c r="AF57" s="11"/>
      <c r="AG57" s="9">
        <v>398.42715428000008</v>
      </c>
      <c r="AH57" s="9">
        <v>1025.3799678400001</v>
      </c>
      <c r="AI57" s="9">
        <v>83.619130877000018</v>
      </c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40"/>
      <c r="BL57" s="40"/>
      <c r="BM57" s="40"/>
      <c r="BN57" s="40"/>
      <c r="BO57" s="40"/>
      <c r="BP57" s="78"/>
      <c r="BQ57" s="78"/>
      <c r="BR57" s="78"/>
      <c r="BS57" s="8"/>
      <c r="BT57" s="8"/>
      <c r="BU57" s="8"/>
      <c r="BV57" s="39"/>
      <c r="BW57" s="39"/>
      <c r="BX57" s="39"/>
    </row>
    <row r="58" spans="1:98" s="10" customFormat="1" ht="14" x14ac:dyDescent="0.3">
      <c r="A58" s="40" t="s">
        <v>1318</v>
      </c>
      <c r="B58" s="10" t="s">
        <v>462</v>
      </c>
      <c r="C58" s="10" t="s">
        <v>1319</v>
      </c>
      <c r="D58" s="10" t="s">
        <v>997</v>
      </c>
      <c r="E58" s="27" t="s">
        <v>405</v>
      </c>
      <c r="F58" s="64" t="s">
        <v>1321</v>
      </c>
      <c r="G58" s="64">
        <v>20</v>
      </c>
      <c r="H58" s="9">
        <v>51.776909090909093</v>
      </c>
      <c r="I58" s="9">
        <v>0.92309090909090907</v>
      </c>
      <c r="J58" s="9">
        <v>13.918454545454544</v>
      </c>
      <c r="K58" s="9">
        <v>10.774636363636365</v>
      </c>
      <c r="L58" s="9">
        <v>0.21472727272727274</v>
      </c>
      <c r="M58" s="9">
        <v>7.4016363636363645</v>
      </c>
      <c r="N58" s="9">
        <v>11.815636363636365</v>
      </c>
      <c r="O58" s="9">
        <v>2.3149090909090906</v>
      </c>
      <c r="P58" s="9">
        <v>2.8636363636363637E-2</v>
      </c>
      <c r="Q58" s="9">
        <v>6.1454545454545456E-2</v>
      </c>
      <c r="R58" s="17">
        <f t="shared" si="4"/>
        <v>99.230090909090919</v>
      </c>
      <c r="S58" s="9"/>
      <c r="T58" s="9"/>
      <c r="U58" s="72">
        <v>52.178637161931263</v>
      </c>
      <c r="V58" s="72">
        <v>0.93025301159563933</v>
      </c>
      <c r="W58" s="72">
        <v>14.026445423904587</v>
      </c>
      <c r="X58" s="72">
        <v>10.858234901253377</v>
      </c>
      <c r="Y58" s="72">
        <v>0.21639330445035457</v>
      </c>
      <c r="Z58" s="72">
        <v>7.4590643783822905</v>
      </c>
      <c r="AA58" s="72">
        <v>11.907311839975227</v>
      </c>
      <c r="AB58" s="72">
        <v>2.3328700696544571</v>
      </c>
      <c r="AC58" s="72">
        <v>2.8858548222634079E-2</v>
      </c>
      <c r="AD58" s="72">
        <v>6.1931360630160748E-2</v>
      </c>
      <c r="AE58" s="72">
        <f t="shared" si="15"/>
        <v>99.999999999999986</v>
      </c>
      <c r="AF58" s="11"/>
      <c r="AG58" s="9">
        <v>1552</v>
      </c>
      <c r="AH58" s="9">
        <v>1009.5657268333333</v>
      </c>
      <c r="AI58" s="9"/>
      <c r="AJ58" s="9"/>
      <c r="AK58" s="9"/>
      <c r="AL58" s="9">
        <v>0.43780000000000002</v>
      </c>
      <c r="AM58" s="9">
        <v>4.702</v>
      </c>
      <c r="AN58" s="9">
        <v>48.591999999999999</v>
      </c>
      <c r="AO58" s="9">
        <v>0.15379999999999999</v>
      </c>
      <c r="AP58" s="9">
        <v>6.3E-2</v>
      </c>
      <c r="AQ58" s="9">
        <v>1.6959999999999996E-2</v>
      </c>
      <c r="AR58" s="9">
        <v>0.8538</v>
      </c>
      <c r="AS58" s="9"/>
      <c r="AT58" s="9">
        <v>1.2138</v>
      </c>
      <c r="AU58" s="9">
        <v>4.242</v>
      </c>
      <c r="AV58" s="9">
        <v>0.78420000000000001</v>
      </c>
      <c r="AW58" s="9">
        <v>4.7939999999999996</v>
      </c>
      <c r="AX58" s="9">
        <v>40.46</v>
      </c>
      <c r="AY58" s="9">
        <v>1.2242000000000002</v>
      </c>
      <c r="AZ58" s="9">
        <v>2.0219999999999998</v>
      </c>
      <c r="BA58" s="9">
        <v>0.7592000000000001</v>
      </c>
      <c r="BB58" s="9">
        <v>2.9619999999999997</v>
      </c>
      <c r="BC58" s="9">
        <v>0.59319999999999995</v>
      </c>
      <c r="BD58" s="9">
        <v>4.2039999999999997</v>
      </c>
      <c r="BE58" s="9">
        <v>0.91679999999999995</v>
      </c>
      <c r="BF58" s="9">
        <v>2.9779999999999998</v>
      </c>
      <c r="BG58" s="9">
        <v>0.47459999999999997</v>
      </c>
      <c r="BH58" s="9">
        <v>2.95</v>
      </c>
      <c r="BI58" s="9">
        <v>0.46360000000000001</v>
      </c>
      <c r="BJ58" s="9">
        <v>26.501999999999999</v>
      </c>
      <c r="BK58" s="40"/>
      <c r="BL58" s="40">
        <v>6.9492063492063494</v>
      </c>
      <c r="BM58" s="40"/>
      <c r="BN58" s="40">
        <v>74.634920634920633</v>
      </c>
      <c r="BO58" s="40">
        <v>7.3787772312016872E-2</v>
      </c>
      <c r="BP58" s="78"/>
      <c r="BQ58" s="78"/>
      <c r="BR58" s="78"/>
      <c r="BS58" s="8"/>
      <c r="BT58" s="8"/>
      <c r="BU58" s="8"/>
      <c r="BV58" s="39"/>
      <c r="BW58" s="39"/>
      <c r="BX58" s="39"/>
    </row>
    <row r="59" spans="1:98" s="75" customFormat="1" ht="14" x14ac:dyDescent="0.3">
      <c r="A59" s="40" t="s">
        <v>1318</v>
      </c>
      <c r="B59" s="10" t="s">
        <v>1207</v>
      </c>
      <c r="C59" s="10" t="s">
        <v>1319</v>
      </c>
      <c r="D59" s="10" t="s">
        <v>997</v>
      </c>
      <c r="E59" s="27" t="s">
        <v>405</v>
      </c>
      <c r="F59" s="64" t="s">
        <v>1321</v>
      </c>
      <c r="G59" s="64">
        <v>20</v>
      </c>
      <c r="H59" s="9">
        <v>51.672473684210523</v>
      </c>
      <c r="I59" s="9">
        <v>0.91702135732478218</v>
      </c>
      <c r="J59" s="9">
        <v>13.84812336420106</v>
      </c>
      <c r="K59" s="9">
        <v>10.296982689740714</v>
      </c>
      <c r="L59" s="9">
        <v>0.18247077611951903</v>
      </c>
      <c r="M59" s="9">
        <v>7.5699102523748021</v>
      </c>
      <c r="N59" s="9">
        <v>11.821437558952168</v>
      </c>
      <c r="O59" s="9">
        <v>1.9643158940612493</v>
      </c>
      <c r="P59" s="9">
        <v>3.1029639383532585E-2</v>
      </c>
      <c r="Q59" s="9">
        <v>8.2093469237999997E-2</v>
      </c>
      <c r="R59" s="17">
        <f t="shared" si="4"/>
        <v>98.385858685606351</v>
      </c>
      <c r="S59" s="9"/>
      <c r="T59" s="9"/>
      <c r="U59" s="72">
        <v>52.520224323427179</v>
      </c>
      <c r="V59" s="72">
        <v>0.93206622331278233</v>
      </c>
      <c r="W59" s="72">
        <v>14.075318901726487</v>
      </c>
      <c r="X59" s="72">
        <v>10.465917386201703</v>
      </c>
      <c r="Y59" s="72">
        <v>0.18546443417504485</v>
      </c>
      <c r="Z59" s="72">
        <v>7.6941039632174952</v>
      </c>
      <c r="AA59" s="72">
        <v>12.015382817085298</v>
      </c>
      <c r="AB59" s="72">
        <v>1.9965429181629177</v>
      </c>
      <c r="AC59" s="72">
        <v>3.153871887492319E-2</v>
      </c>
      <c r="AD59" s="72">
        <v>8.3440313816166456E-2</v>
      </c>
      <c r="AE59" s="72">
        <f t="shared" si="15"/>
        <v>100.00000000000001</v>
      </c>
      <c r="AF59" s="11"/>
      <c r="AG59" s="9">
        <v>1396.7043705999999</v>
      </c>
      <c r="AH59" s="9">
        <v>783.19701280000004</v>
      </c>
      <c r="AI59" s="9">
        <v>94.763667346000005</v>
      </c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40"/>
      <c r="BL59" s="40"/>
      <c r="BM59" s="40"/>
      <c r="BN59" s="40"/>
      <c r="BO59" s="40"/>
      <c r="BP59" s="78"/>
      <c r="BQ59" s="78"/>
      <c r="BR59" s="78"/>
      <c r="BS59" s="8"/>
      <c r="BT59" s="8"/>
      <c r="BU59" s="8"/>
      <c r="BV59" s="39"/>
      <c r="BW59" s="39"/>
      <c r="BX59" s="39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</row>
    <row r="60" spans="1:98" s="10" customFormat="1" ht="14" x14ac:dyDescent="0.3">
      <c r="A60" s="80" t="s">
        <v>1318</v>
      </c>
      <c r="B60" s="10" t="s">
        <v>1208</v>
      </c>
      <c r="C60" s="10" t="s">
        <v>1319</v>
      </c>
      <c r="D60" s="10" t="s">
        <v>997</v>
      </c>
      <c r="E60" s="81" t="s">
        <v>405</v>
      </c>
      <c r="F60" s="64" t="s">
        <v>1321</v>
      </c>
      <c r="G60" s="64">
        <v>20</v>
      </c>
      <c r="H60" s="9">
        <v>52.638125000000002</v>
      </c>
      <c r="I60" s="9">
        <v>1.0561250000000002</v>
      </c>
      <c r="J60" s="9">
        <v>14.44675</v>
      </c>
      <c r="K60" s="9">
        <v>10.772625000000001</v>
      </c>
      <c r="L60" s="9">
        <v>0.1895</v>
      </c>
      <c r="M60" s="9">
        <v>5.1594999999999995</v>
      </c>
      <c r="N60" s="9">
        <v>9.4343749999999993</v>
      </c>
      <c r="O60" s="9">
        <v>2.6884999999999999</v>
      </c>
      <c r="P60" s="9">
        <v>0.13925000000000001</v>
      </c>
      <c r="Q60" s="9">
        <v>9.1124999999999984E-2</v>
      </c>
      <c r="R60" s="17">
        <f t="shared" si="4"/>
        <v>96.615875000000017</v>
      </c>
      <c r="S60" s="9"/>
      <c r="T60" s="9"/>
      <c r="U60" s="72">
        <v>54.48185921827028</v>
      </c>
      <c r="V60" s="72">
        <v>1.0931174612867709</v>
      </c>
      <c r="W60" s="72">
        <v>14.95277044274556</v>
      </c>
      <c r="X60" s="72">
        <v>11.14995335911412</v>
      </c>
      <c r="Y60" s="72">
        <v>0.19613753950890575</v>
      </c>
      <c r="Z60" s="72">
        <v>5.3402197102701789</v>
      </c>
      <c r="AA60" s="72">
        <v>9.7648290200756325</v>
      </c>
      <c r="AB60" s="72">
        <v>2.7826689972015464</v>
      </c>
      <c r="AC60" s="72">
        <v>0.14412745317475001</v>
      </c>
      <c r="AD60" s="72">
        <v>9.4316798352237621E-2</v>
      </c>
      <c r="AE60" s="72">
        <f t="shared" si="15"/>
        <v>99.999999999999986</v>
      </c>
      <c r="AF60" s="8">
        <v>1.76</v>
      </c>
      <c r="AG60" s="9">
        <v>1414</v>
      </c>
      <c r="AH60" s="9">
        <v>602</v>
      </c>
      <c r="AI60" s="9"/>
      <c r="AJ60" s="9"/>
      <c r="AK60" s="9">
        <v>3.5799999999999998E-2</v>
      </c>
      <c r="AL60" s="9">
        <v>1.734</v>
      </c>
      <c r="AM60" s="9">
        <v>23.56</v>
      </c>
      <c r="AN60" s="9">
        <v>99.38</v>
      </c>
      <c r="AO60" s="9">
        <v>0.35259999999999997</v>
      </c>
      <c r="AP60" s="9">
        <v>0.18280000000000002</v>
      </c>
      <c r="AQ60" s="9">
        <v>4.1499999999999995E-2</v>
      </c>
      <c r="AR60" s="9">
        <v>2.0599999999999996</v>
      </c>
      <c r="AS60" s="9"/>
      <c r="AT60" s="9">
        <v>2.3899999999999997</v>
      </c>
      <c r="AU60" s="9">
        <v>6.2899999999999991</v>
      </c>
      <c r="AV60" s="9">
        <v>1.1405999999999998</v>
      </c>
      <c r="AW60" s="9">
        <v>6.5</v>
      </c>
      <c r="AX60" s="9">
        <v>53.04</v>
      </c>
      <c r="AY60" s="9">
        <v>1.722</v>
      </c>
      <c r="AZ60" s="9">
        <v>2.456</v>
      </c>
      <c r="BA60" s="9">
        <v>0.95800000000000018</v>
      </c>
      <c r="BB60" s="9">
        <v>3.7160000000000002</v>
      </c>
      <c r="BC60" s="9">
        <v>0.6512</v>
      </c>
      <c r="BD60" s="9">
        <v>5.008</v>
      </c>
      <c r="BE60" s="9">
        <v>1.0592000000000001</v>
      </c>
      <c r="BF60" s="9">
        <v>3.46</v>
      </c>
      <c r="BG60" s="9">
        <v>0.51439999999999997</v>
      </c>
      <c r="BH60" s="9">
        <v>3.528</v>
      </c>
      <c r="BI60" s="9">
        <v>0.51059999999999994</v>
      </c>
      <c r="BJ60" s="9">
        <v>31.225999999999999</v>
      </c>
      <c r="BK60" s="80">
        <v>0.19584245076586432</v>
      </c>
      <c r="BL60" s="80">
        <v>9.4857768052516409</v>
      </c>
      <c r="BM60" s="80">
        <v>2798.0922098569163</v>
      </c>
      <c r="BN60" s="80">
        <v>128.88402625820567</v>
      </c>
      <c r="BO60" s="40">
        <v>8.8737864077669926E-2</v>
      </c>
      <c r="BP60" s="78"/>
      <c r="BQ60" s="78"/>
      <c r="BR60" s="78"/>
      <c r="BS60" s="8"/>
      <c r="BT60" s="8"/>
      <c r="BU60" s="8"/>
      <c r="BV60" s="39"/>
      <c r="BW60" s="39"/>
      <c r="BX60" s="39"/>
    </row>
    <row r="61" spans="1:98" s="10" customFormat="1" ht="14" x14ac:dyDescent="0.3">
      <c r="A61" s="80" t="s">
        <v>1318</v>
      </c>
      <c r="B61" s="10" t="s">
        <v>1208</v>
      </c>
      <c r="C61" s="10" t="s">
        <v>1319</v>
      </c>
      <c r="D61" s="10" t="s">
        <v>997</v>
      </c>
      <c r="E61" s="81" t="s">
        <v>405</v>
      </c>
      <c r="F61" s="64" t="s">
        <v>1321</v>
      </c>
      <c r="G61" s="64">
        <v>20</v>
      </c>
      <c r="H61" s="9">
        <v>53.994157894736844</v>
      </c>
      <c r="I61" s="9">
        <v>1.0929802020946517</v>
      </c>
      <c r="J61" s="9">
        <v>14.383357117633155</v>
      </c>
      <c r="K61" s="9">
        <v>10.042759375875235</v>
      </c>
      <c r="L61" s="9">
        <v>0.19018968377119366</v>
      </c>
      <c r="M61" s="9">
        <v>5.1020618870157852</v>
      </c>
      <c r="N61" s="9">
        <v>9.307586239845044</v>
      </c>
      <c r="O61" s="9">
        <v>2.3925828731602521</v>
      </c>
      <c r="P61" s="9">
        <v>0.13546328378620653</v>
      </c>
      <c r="Q61" s="9">
        <v>0.10979436020999998</v>
      </c>
      <c r="R61" s="17">
        <f t="shared" si="4"/>
        <v>96.75093291812837</v>
      </c>
      <c r="S61" s="9"/>
      <c r="T61" s="9"/>
      <c r="U61" s="72">
        <v>55.807377010439019</v>
      </c>
      <c r="V61" s="72">
        <v>1.1296844062677336</v>
      </c>
      <c r="W61" s="72">
        <v>14.866375634645818</v>
      </c>
      <c r="X61" s="72">
        <v>10.380012960054371</v>
      </c>
      <c r="Y61" s="72">
        <v>0.19657658901556443</v>
      </c>
      <c r="Z61" s="72">
        <v>5.2733981297453765</v>
      </c>
      <c r="AA61" s="72">
        <v>9.6201514126186449</v>
      </c>
      <c r="AB61" s="72">
        <v>2.4729300286798064</v>
      </c>
      <c r="AC61" s="72">
        <v>0.14001237993315985</v>
      </c>
      <c r="AD61" s="72">
        <v>0.11348144860051024</v>
      </c>
      <c r="AE61" s="72">
        <f t="shared" si="15"/>
        <v>100</v>
      </c>
      <c r="AF61" s="11"/>
      <c r="AG61" s="9">
        <v>1359.8154196</v>
      </c>
      <c r="AH61" s="9">
        <v>300.52272040000003</v>
      </c>
      <c r="AI61" s="9">
        <v>145.694587224</v>
      </c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80"/>
      <c r="BL61" s="80"/>
      <c r="BM61" s="80"/>
      <c r="BN61" s="80"/>
      <c r="BO61" s="40"/>
      <c r="BP61" s="78"/>
      <c r="BQ61" s="78"/>
      <c r="BR61" s="78"/>
      <c r="BS61" s="8"/>
      <c r="BT61" s="8"/>
      <c r="BU61" s="8"/>
      <c r="BV61" s="39"/>
      <c r="BW61" s="39"/>
      <c r="BX61" s="39"/>
    </row>
    <row r="62" spans="1:98" s="75" customFormat="1" ht="14" x14ac:dyDescent="0.3">
      <c r="A62" s="40" t="s">
        <v>1318</v>
      </c>
      <c r="B62" s="10" t="s">
        <v>1209</v>
      </c>
      <c r="C62" s="10" t="s">
        <v>1319</v>
      </c>
      <c r="D62" s="10" t="s">
        <v>997</v>
      </c>
      <c r="E62" s="27" t="s">
        <v>405</v>
      </c>
      <c r="F62" s="64" t="s">
        <v>1321</v>
      </c>
      <c r="G62" s="64">
        <v>20</v>
      </c>
      <c r="H62" s="9">
        <v>54.272064799999988</v>
      </c>
      <c r="I62" s="9">
        <v>1.0871432666666669</v>
      </c>
      <c r="J62" s="9">
        <v>14.981802199999997</v>
      </c>
      <c r="K62" s="9">
        <v>10.739395680000001</v>
      </c>
      <c r="L62" s="9">
        <v>0.20615325999999998</v>
      </c>
      <c r="M62" s="9">
        <v>5.0030861399999988</v>
      </c>
      <c r="N62" s="9">
        <v>9.6912478933333333</v>
      </c>
      <c r="O62" s="9">
        <v>2.6286444799999993</v>
      </c>
      <c r="P62" s="9">
        <v>0.13918264666666669</v>
      </c>
      <c r="Q62" s="9"/>
      <c r="R62" s="17">
        <f t="shared" si="4"/>
        <v>98.748720366666646</v>
      </c>
      <c r="S62" s="9"/>
      <c r="T62" s="9"/>
      <c r="U62" s="72">
        <v>54.959765147822537</v>
      </c>
      <c r="V62" s="72">
        <v>1.1009188398897372</v>
      </c>
      <c r="W62" s="72">
        <v>15.171641864695204</v>
      </c>
      <c r="X62" s="72">
        <v>10.875478325312217</v>
      </c>
      <c r="Y62" s="72">
        <v>0.20876550018524442</v>
      </c>
      <c r="Z62" s="72">
        <v>5.0664819973594586</v>
      </c>
      <c r="AA62" s="72">
        <v>9.8140490908120004</v>
      </c>
      <c r="AB62" s="72">
        <v>2.6619529551770453</v>
      </c>
      <c r="AC62" s="72">
        <v>0.14094627874656371</v>
      </c>
      <c r="AD62" s="72">
        <v>0</v>
      </c>
      <c r="AE62" s="72">
        <f t="shared" si="15"/>
        <v>100.00000000000003</v>
      </c>
      <c r="AF62" s="11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40"/>
      <c r="BL62" s="40"/>
      <c r="BM62" s="40"/>
      <c r="BN62" s="40"/>
      <c r="BO62" s="40"/>
      <c r="BP62" s="78"/>
      <c r="BQ62" s="78"/>
      <c r="BR62" s="78"/>
      <c r="BS62" s="8"/>
      <c r="BT62" s="8"/>
      <c r="BU62" s="8"/>
      <c r="BV62" s="39"/>
      <c r="BW62" s="39"/>
      <c r="BX62" s="39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</row>
    <row r="63" spans="1:98" s="10" customFormat="1" ht="14" x14ac:dyDescent="0.3">
      <c r="A63" s="40" t="s">
        <v>1318</v>
      </c>
      <c r="B63" s="10" t="s">
        <v>463</v>
      </c>
      <c r="C63" s="10" t="s">
        <v>1319</v>
      </c>
      <c r="D63" s="10" t="s">
        <v>997</v>
      </c>
      <c r="E63" s="27" t="s">
        <v>405</v>
      </c>
      <c r="F63" s="64" t="s">
        <v>1321</v>
      </c>
      <c r="G63" s="64">
        <v>20</v>
      </c>
      <c r="H63" s="9">
        <v>51.557142857142857</v>
      </c>
      <c r="I63" s="9">
        <v>0.9901428571428571</v>
      </c>
      <c r="J63" s="9">
        <v>14.152285714285714</v>
      </c>
      <c r="K63" s="9">
        <v>11.200571428571427</v>
      </c>
      <c r="L63" s="9">
        <v>0.18371428571428572</v>
      </c>
      <c r="M63" s="9">
        <v>7.4339999999999993</v>
      </c>
      <c r="N63" s="9">
        <v>11.976857142857142</v>
      </c>
      <c r="O63" s="9">
        <v>1.8279999999999998</v>
      </c>
      <c r="P63" s="9">
        <v>4.3428571428571427E-2</v>
      </c>
      <c r="Q63" s="9">
        <v>7.2714285714285704E-2</v>
      </c>
      <c r="R63" s="17">
        <f t="shared" si="4"/>
        <v>99.438857142857145</v>
      </c>
      <c r="S63" s="9"/>
      <c r="T63" s="9"/>
      <c r="U63" s="72">
        <v>51.848084680895077</v>
      </c>
      <c r="V63" s="72">
        <v>0.9957303267478077</v>
      </c>
      <c r="W63" s="72">
        <v>14.232148398441542</v>
      </c>
      <c r="X63" s="72">
        <v>11.263777310393177</v>
      </c>
      <c r="Y63" s="72">
        <v>0.18475100276982842</v>
      </c>
      <c r="Z63" s="72">
        <v>7.4759507637140983</v>
      </c>
      <c r="AA63" s="72">
        <v>12.044443678240182</v>
      </c>
      <c r="AB63" s="72">
        <v>1.8383155765495522</v>
      </c>
      <c r="AC63" s="72">
        <v>4.3673642956475765E-2</v>
      </c>
      <c r="AD63" s="72">
        <v>7.3124619292257109E-2</v>
      </c>
      <c r="AE63" s="72">
        <f t="shared" si="15"/>
        <v>100</v>
      </c>
      <c r="AF63" s="8">
        <v>0.65</v>
      </c>
      <c r="AG63" s="9">
        <v>647.14285714285711</v>
      </c>
      <c r="AH63" s="9">
        <v>1083.5023732200852</v>
      </c>
      <c r="AI63" s="9"/>
      <c r="AJ63" s="9"/>
      <c r="AK63" s="9">
        <v>9.3062805998740949E-3</v>
      </c>
      <c r="AL63" s="9">
        <v>0.69226179817937283</v>
      </c>
      <c r="AM63" s="9">
        <v>7.5920485559500221</v>
      </c>
      <c r="AN63" s="9">
        <v>56.18131672639479</v>
      </c>
      <c r="AO63" s="9">
        <v>0.24301644166463748</v>
      </c>
      <c r="AP63" s="9">
        <v>8.7616047136523628E-2</v>
      </c>
      <c r="AQ63" s="9">
        <v>2.079499463317059E-2</v>
      </c>
      <c r="AR63" s="9">
        <v>1.0946149657913313</v>
      </c>
      <c r="AS63" s="9"/>
      <c r="AT63" s="9">
        <v>1.5605288447471708</v>
      </c>
      <c r="AU63" s="9">
        <v>4.6431181333343243</v>
      </c>
      <c r="AV63" s="9">
        <v>0.88051412481015079</v>
      </c>
      <c r="AW63" s="9">
        <v>5.3573057622502063</v>
      </c>
      <c r="AX63" s="9">
        <v>48.477137426953959</v>
      </c>
      <c r="AY63" s="9">
        <v>1.5880000000000001</v>
      </c>
      <c r="AZ63" s="9">
        <v>2.1191760165134439</v>
      </c>
      <c r="BA63" s="9">
        <v>0.80042740628526887</v>
      </c>
      <c r="BB63" s="9">
        <v>3.4534716847232487</v>
      </c>
      <c r="BC63" s="9">
        <v>0.69682987392888251</v>
      </c>
      <c r="BD63" s="9">
        <v>4.8849678562011407</v>
      </c>
      <c r="BE63" s="9">
        <v>1.0753097357177548</v>
      </c>
      <c r="BF63" s="9">
        <v>3.4724300949652509</v>
      </c>
      <c r="BG63" s="9">
        <v>0.49630363576819436</v>
      </c>
      <c r="BH63" s="9">
        <v>3.457397161942489</v>
      </c>
      <c r="BI63" s="9">
        <v>0.53771754226514956</v>
      </c>
      <c r="BJ63" s="9">
        <v>30.606099590670048</v>
      </c>
      <c r="BK63" s="40">
        <v>0.10621662245699143</v>
      </c>
      <c r="BL63" s="40">
        <v>7.9010845707372317</v>
      </c>
      <c r="BM63" s="40">
        <v>1399.9213057567003</v>
      </c>
      <c r="BN63" s="40">
        <v>86.651347602112949</v>
      </c>
      <c r="BO63" s="40">
        <v>8.0042800322196628E-2</v>
      </c>
      <c r="BP63" s="78"/>
      <c r="BQ63" s="78"/>
      <c r="BR63" s="78"/>
      <c r="BS63" s="8"/>
      <c r="BT63" s="8"/>
      <c r="BU63" s="8"/>
      <c r="BV63" s="39"/>
      <c r="BW63" s="39"/>
      <c r="BX63" s="39"/>
    </row>
    <row r="64" spans="1:98" s="10" customFormat="1" ht="14" x14ac:dyDescent="0.3">
      <c r="A64" s="40" t="s">
        <v>1318</v>
      </c>
      <c r="B64" s="10" t="s">
        <v>1210</v>
      </c>
      <c r="C64" s="10" t="s">
        <v>1319</v>
      </c>
      <c r="D64" s="10" t="s">
        <v>997</v>
      </c>
      <c r="E64" s="27" t="s">
        <v>405</v>
      </c>
      <c r="F64" s="64" t="s">
        <v>1321</v>
      </c>
      <c r="G64" s="64">
        <v>20</v>
      </c>
      <c r="H64" s="9">
        <v>51.606925542857148</v>
      </c>
      <c r="I64" s="9">
        <v>1.0042844571428573</v>
      </c>
      <c r="J64" s="9">
        <v>14.13675607142857</v>
      </c>
      <c r="K64" s="9">
        <v>11.692919314285716</v>
      </c>
      <c r="L64" s="9">
        <v>0.2129422142857143</v>
      </c>
      <c r="M64" s="9">
        <v>7.5423904714285728</v>
      </c>
      <c r="N64" s="9">
        <v>11.699675428571428</v>
      </c>
      <c r="O64" s="9">
        <v>2.0196746999999999</v>
      </c>
      <c r="P64" s="9">
        <v>4.5613899999999999E-2</v>
      </c>
      <c r="Q64" s="9"/>
      <c r="R64" s="17">
        <f t="shared" si="4"/>
        <v>99.961182100000016</v>
      </c>
      <c r="S64" s="9"/>
      <c r="T64" s="9"/>
      <c r="U64" s="72">
        <v>51.626966046910262</v>
      </c>
      <c r="V64" s="72">
        <v>1.0046744506664425</v>
      </c>
      <c r="W64" s="72">
        <v>14.142245794258738</v>
      </c>
      <c r="X64" s="72">
        <v>11.697460022619834</v>
      </c>
      <c r="Y64" s="72">
        <v>0.21302490608073177</v>
      </c>
      <c r="Z64" s="72">
        <v>7.545319405970262</v>
      </c>
      <c r="AA64" s="72">
        <v>11.704218760505661</v>
      </c>
      <c r="AB64" s="72">
        <v>2.0204589997540654</v>
      </c>
      <c r="AC64" s="72">
        <v>4.5631613233993555E-2</v>
      </c>
      <c r="AD64" s="72">
        <v>0</v>
      </c>
      <c r="AE64" s="72">
        <f t="shared" si="15"/>
        <v>100</v>
      </c>
      <c r="AF64" s="8">
        <v>0.65</v>
      </c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40"/>
      <c r="BL64" s="40"/>
      <c r="BM64" s="40"/>
      <c r="BN64" s="40"/>
      <c r="BO64" s="40"/>
      <c r="BP64" s="78"/>
      <c r="BQ64" s="78"/>
      <c r="BR64" s="78"/>
      <c r="BS64" s="8"/>
      <c r="BT64" s="8"/>
      <c r="BU64" s="8"/>
      <c r="BV64" s="39"/>
      <c r="BW64" s="39"/>
      <c r="BX64" s="39"/>
    </row>
    <row r="65" spans="1:98" s="75" customFormat="1" ht="14" x14ac:dyDescent="0.3">
      <c r="A65" s="40" t="s">
        <v>1318</v>
      </c>
      <c r="B65" s="10" t="s">
        <v>464</v>
      </c>
      <c r="C65" s="10" t="s">
        <v>1319</v>
      </c>
      <c r="D65" s="10" t="s">
        <v>997</v>
      </c>
      <c r="E65" s="27" t="s">
        <v>405</v>
      </c>
      <c r="F65" s="64" t="s">
        <v>1321</v>
      </c>
      <c r="G65" s="64">
        <v>20</v>
      </c>
      <c r="H65" s="9">
        <v>51.521833333333326</v>
      </c>
      <c r="I65" s="9">
        <v>0.9856666666666668</v>
      </c>
      <c r="J65" s="9">
        <v>14.128833333333334</v>
      </c>
      <c r="K65" s="9">
        <v>11.189500000000001</v>
      </c>
      <c r="L65" s="9">
        <v>0.1885</v>
      </c>
      <c r="M65" s="9">
        <v>7.4375</v>
      </c>
      <c r="N65" s="9">
        <v>11.964333333333334</v>
      </c>
      <c r="O65" s="9">
        <v>1.9368333333333332</v>
      </c>
      <c r="P65" s="9">
        <v>4.6666666666666662E-2</v>
      </c>
      <c r="Q65" s="9">
        <v>7.2666666666666671E-2</v>
      </c>
      <c r="R65" s="17">
        <f t="shared" si="4"/>
        <v>99.472333333333324</v>
      </c>
      <c r="S65" s="9"/>
      <c r="T65" s="9"/>
      <c r="U65" s="72">
        <v>51.795139016879062</v>
      </c>
      <c r="V65" s="72">
        <v>0.99089529081788263</v>
      </c>
      <c r="W65" s="72">
        <v>14.203781956121805</v>
      </c>
      <c r="X65" s="72">
        <v>11.248856465952009</v>
      </c>
      <c r="Y65" s="72">
        <v>0.18949992795316623</v>
      </c>
      <c r="Z65" s="72">
        <v>7.4769533907250594</v>
      </c>
      <c r="AA65" s="72">
        <v>12.027800024797516</v>
      </c>
      <c r="AB65" s="72">
        <v>1.9471075709493764</v>
      </c>
      <c r="AC65" s="72">
        <v>4.6914217353568995E-2</v>
      </c>
      <c r="AD65" s="72">
        <v>7.3052138450557455E-2</v>
      </c>
      <c r="AE65" s="72">
        <f t="shared" si="15"/>
        <v>100.00000000000001</v>
      </c>
      <c r="AF65" s="8"/>
      <c r="AG65" s="9">
        <v>633.33333333333337</v>
      </c>
      <c r="AH65" s="9">
        <v>1072.5376800732786</v>
      </c>
      <c r="AI65" s="9"/>
      <c r="AJ65" s="9"/>
      <c r="AK65" s="9">
        <v>1.1238821598976106E-2</v>
      </c>
      <c r="AL65" s="9">
        <v>0.69304987198117041</v>
      </c>
      <c r="AM65" s="9">
        <v>7.3838007699755055</v>
      </c>
      <c r="AN65" s="9">
        <v>55.556444755146899</v>
      </c>
      <c r="AO65" s="9">
        <v>0.22224904006892404</v>
      </c>
      <c r="AP65" s="9">
        <v>9.9209761615238382E-2</v>
      </c>
      <c r="AQ65" s="9">
        <v>2.0577476959403922E-2</v>
      </c>
      <c r="AR65" s="9">
        <v>1.0814132962913532</v>
      </c>
      <c r="AS65" s="9"/>
      <c r="AT65" s="9">
        <v>1.5330356702777483</v>
      </c>
      <c r="AU65" s="9">
        <v>4.5455992170626995</v>
      </c>
      <c r="AV65" s="9">
        <v>0.88894189824664505</v>
      </c>
      <c r="AW65" s="9">
        <v>5.3936368906001588</v>
      </c>
      <c r="AX65" s="9">
        <v>48.89343750454178</v>
      </c>
      <c r="AY65" s="9">
        <v>1.4</v>
      </c>
      <c r="AZ65" s="9">
        <v>2.2270218386881369</v>
      </c>
      <c r="BA65" s="9">
        <v>0.81537821644279718</v>
      </c>
      <c r="BB65" s="9">
        <v>3.6330236500540201</v>
      </c>
      <c r="BC65" s="9">
        <v>0.67585015060957898</v>
      </c>
      <c r="BD65" s="9">
        <v>4.895464725207316</v>
      </c>
      <c r="BE65" s="9">
        <v>1.1022847782838578</v>
      </c>
      <c r="BF65" s="9">
        <v>3.6134913200025691</v>
      </c>
      <c r="BG65" s="9">
        <v>0.51491124667510735</v>
      </c>
      <c r="BH65" s="9">
        <v>3.4776921470878817</v>
      </c>
      <c r="BI65" s="9">
        <v>0.54332731606075679</v>
      </c>
      <c r="BJ65" s="9">
        <v>31.227927315247136</v>
      </c>
      <c r="BK65" s="40">
        <v>0.11328342509846179</v>
      </c>
      <c r="BL65" s="40">
        <v>6.9857024217939419</v>
      </c>
      <c r="BM65" s="40"/>
      <c r="BN65" s="40">
        <v>74.426151718939025</v>
      </c>
      <c r="BO65" s="40">
        <v>9.1740837620059551E-2</v>
      </c>
      <c r="BP65" s="78"/>
      <c r="BQ65" s="78"/>
      <c r="BR65" s="78"/>
      <c r="BS65" s="8"/>
      <c r="BT65" s="8"/>
      <c r="BU65" s="8"/>
      <c r="BV65" s="39"/>
      <c r="BW65" s="39"/>
      <c r="BX65" s="39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</row>
    <row r="66" spans="1:98" s="75" customFormat="1" ht="14" x14ac:dyDescent="0.3">
      <c r="A66" s="40" t="s">
        <v>1318</v>
      </c>
      <c r="B66" s="10" t="s">
        <v>1211</v>
      </c>
      <c r="C66" s="10" t="s">
        <v>1319</v>
      </c>
      <c r="D66" s="10" t="s">
        <v>997</v>
      </c>
      <c r="E66" s="27" t="s">
        <v>405</v>
      </c>
      <c r="F66" s="64" t="s">
        <v>1321</v>
      </c>
      <c r="G66" s="64">
        <v>20</v>
      </c>
      <c r="H66" s="9">
        <v>51.0884</v>
      </c>
      <c r="I66" s="9">
        <v>0.98008953500965346</v>
      </c>
      <c r="J66" s="9">
        <v>13.665860296709392</v>
      </c>
      <c r="K66" s="9">
        <v>10.855564907835289</v>
      </c>
      <c r="L66" s="9">
        <v>0.19627729393276383</v>
      </c>
      <c r="M66" s="9">
        <v>7.5816892996284517</v>
      </c>
      <c r="N66" s="9">
        <v>11.585291138496611</v>
      </c>
      <c r="O66" s="9">
        <v>1.9308393034446338</v>
      </c>
      <c r="P66" s="9">
        <v>4.5865847596293412E-2</v>
      </c>
      <c r="Q66" s="9">
        <v>8.5025388189000004E-2</v>
      </c>
      <c r="R66" s="17">
        <f t="shared" si="4"/>
        <v>98.014903010842076</v>
      </c>
      <c r="S66" s="9"/>
      <c r="T66" s="9"/>
      <c r="U66" s="72">
        <v>52.123093969035274</v>
      </c>
      <c r="V66" s="72">
        <v>0.99993929994629427</v>
      </c>
      <c r="W66" s="72">
        <v>13.942635126821193</v>
      </c>
      <c r="X66" s="72">
        <v>11.075422792220161</v>
      </c>
      <c r="Y66" s="72">
        <v>0.20025250028666794</v>
      </c>
      <c r="Z66" s="72">
        <v>7.7352413426250006</v>
      </c>
      <c r="AA66" s="72">
        <v>11.81992817685601</v>
      </c>
      <c r="AB66" s="72">
        <v>1.9699446146786994</v>
      </c>
      <c r="AC66" s="72">
        <v>4.6794769149768871E-2</v>
      </c>
      <c r="AD66" s="72">
        <v>8.6747408380942623E-2</v>
      </c>
      <c r="AE66" s="72">
        <f t="shared" si="15"/>
        <v>100.00000000000001</v>
      </c>
      <c r="AF66" s="8">
        <v>1.76</v>
      </c>
      <c r="AG66" s="9">
        <v>594.06460059999995</v>
      </c>
      <c r="AH66" s="9">
        <v>1035.4424005600001</v>
      </c>
      <c r="AI66" s="9">
        <v>101.62171020000001</v>
      </c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40"/>
      <c r="BL66" s="40"/>
      <c r="BM66" s="40"/>
      <c r="BN66" s="40"/>
      <c r="BO66" s="40"/>
      <c r="BP66" s="78"/>
      <c r="BQ66" s="78"/>
      <c r="BR66" s="78"/>
      <c r="BS66" s="8"/>
      <c r="BT66" s="8"/>
      <c r="BU66" s="8"/>
      <c r="BV66" s="39"/>
      <c r="BW66" s="39"/>
      <c r="BX66" s="39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</row>
    <row r="67" spans="1:98" s="10" customFormat="1" ht="14" x14ac:dyDescent="0.3">
      <c r="A67" s="40" t="s">
        <v>1318</v>
      </c>
      <c r="B67" s="10" t="s">
        <v>1212</v>
      </c>
      <c r="C67" s="10" t="s">
        <v>1319</v>
      </c>
      <c r="D67" s="10" t="s">
        <v>997</v>
      </c>
      <c r="E67" s="27" t="s">
        <v>405</v>
      </c>
      <c r="F67" s="64" t="s">
        <v>1321</v>
      </c>
      <c r="G67" s="64">
        <v>20</v>
      </c>
      <c r="H67" s="9">
        <v>51.589764705882345</v>
      </c>
      <c r="I67" s="9">
        <v>0.98135463306332626</v>
      </c>
      <c r="J67" s="9">
        <v>13.651472946507649</v>
      </c>
      <c r="K67" s="9">
        <v>10.672312626898179</v>
      </c>
      <c r="L67" s="9">
        <v>0.18697733324788771</v>
      </c>
      <c r="M67" s="9">
        <v>7.36498847313882</v>
      </c>
      <c r="N67" s="9">
        <v>11.529814938234322</v>
      </c>
      <c r="O67" s="9">
        <v>1.8954858661186882</v>
      </c>
      <c r="P67" s="9">
        <v>4.2148872822647822E-2</v>
      </c>
      <c r="Q67" s="9">
        <v>8.4756599792999987E-2</v>
      </c>
      <c r="R67" s="17">
        <f t="shared" si="4"/>
        <v>97.999076995706858</v>
      </c>
      <c r="S67" s="9"/>
      <c r="T67" s="9"/>
      <c r="U67" s="72">
        <v>52.643112861300104</v>
      </c>
      <c r="V67" s="72">
        <v>1.0013917101549001</v>
      </c>
      <c r="W67" s="72">
        <v>13.93020563561603</v>
      </c>
      <c r="X67" s="72">
        <v>10.890217493952225</v>
      </c>
      <c r="Y67" s="72">
        <v>0.19079499417742354</v>
      </c>
      <c r="Z67" s="72">
        <v>7.5153651431446296</v>
      </c>
      <c r="AA67" s="72">
        <v>11.765228093668087</v>
      </c>
      <c r="AB67" s="72">
        <v>1.9341874681143432</v>
      </c>
      <c r="AC67" s="72">
        <v>4.3009458981429265E-2</v>
      </c>
      <c r="AD67" s="72">
        <v>8.6487140890840225E-2</v>
      </c>
      <c r="AE67" s="72">
        <f t="shared" si="15"/>
        <v>100.00000000000001</v>
      </c>
      <c r="AF67" s="64"/>
      <c r="AG67" s="9">
        <v>594.33800868000003</v>
      </c>
      <c r="AH67" s="9">
        <v>1036.1981507200001</v>
      </c>
      <c r="AI67" s="9">
        <v>101.71610985300001</v>
      </c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40"/>
      <c r="BL67" s="40"/>
      <c r="BM67" s="40"/>
      <c r="BN67" s="40"/>
      <c r="BO67" s="40"/>
      <c r="BP67" s="78"/>
      <c r="BQ67" s="78"/>
      <c r="BR67" s="78"/>
      <c r="BS67" s="8"/>
      <c r="BT67" s="8"/>
      <c r="BU67" s="8"/>
      <c r="BV67" s="39"/>
      <c r="BW67" s="39"/>
      <c r="BX67" s="39"/>
    </row>
    <row r="68" spans="1:98" s="10" customFormat="1" ht="14" x14ac:dyDescent="0.3">
      <c r="A68" s="40" t="s">
        <v>1318</v>
      </c>
      <c r="B68" s="10" t="s">
        <v>1213</v>
      </c>
      <c r="C68" s="10" t="s">
        <v>1319</v>
      </c>
      <c r="D68" s="10" t="s">
        <v>997</v>
      </c>
      <c r="E68" s="27" t="s">
        <v>405</v>
      </c>
      <c r="F68" s="64" t="s">
        <v>1321</v>
      </c>
      <c r="G68" s="64">
        <v>20</v>
      </c>
      <c r="H68" s="9">
        <v>51.499372184615382</v>
      </c>
      <c r="I68" s="9">
        <v>0.98966178461538457</v>
      </c>
      <c r="J68" s="9">
        <v>14.062392884615385</v>
      </c>
      <c r="K68" s="9">
        <v>11.627044061538463</v>
      </c>
      <c r="L68" s="9">
        <v>0.21475946153846154</v>
      </c>
      <c r="M68" s="9">
        <v>7.5922204000000004</v>
      </c>
      <c r="N68" s="9">
        <v>11.689054523076923</v>
      </c>
      <c r="O68" s="9">
        <v>2.0021299615384613</v>
      </c>
      <c r="P68" s="9">
        <v>4.246959230769231E-2</v>
      </c>
      <c r="Q68" s="9"/>
      <c r="R68" s="17">
        <f t="shared" si="4"/>
        <v>99.719104853846162</v>
      </c>
      <c r="S68" s="9"/>
      <c r="T68" s="9"/>
      <c r="U68" s="72">
        <v>51.644438906762872</v>
      </c>
      <c r="V68" s="72">
        <v>0.99244952716521839</v>
      </c>
      <c r="W68" s="72">
        <v>14.102004731416319</v>
      </c>
      <c r="X68" s="72">
        <v>11.659795862166735</v>
      </c>
      <c r="Y68" s="72">
        <v>0.21536440971188509</v>
      </c>
      <c r="Z68" s="72">
        <v>7.6136066515313976</v>
      </c>
      <c r="AA68" s="72">
        <v>11.721980998735445</v>
      </c>
      <c r="AB68" s="72">
        <v>2.0077696891412073</v>
      </c>
      <c r="AC68" s="72">
        <v>4.2589223368920223E-2</v>
      </c>
      <c r="AD68" s="72">
        <v>0</v>
      </c>
      <c r="AE68" s="72">
        <f t="shared" si="15"/>
        <v>100</v>
      </c>
      <c r="AF68" s="64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40"/>
      <c r="BL68" s="40"/>
      <c r="BM68" s="40"/>
      <c r="BN68" s="40"/>
      <c r="BO68" s="40"/>
      <c r="BP68" s="78"/>
      <c r="BQ68" s="78"/>
      <c r="BR68" s="78"/>
      <c r="BS68" s="8"/>
      <c r="BT68" s="8"/>
      <c r="BU68" s="8"/>
      <c r="BV68" s="39"/>
      <c r="BW68" s="39"/>
      <c r="BX68" s="39"/>
    </row>
    <row r="69" spans="1:98" s="10" customFormat="1" ht="14" x14ac:dyDescent="0.3">
      <c r="A69" s="40" t="s">
        <v>1318</v>
      </c>
      <c r="B69" s="10" t="s">
        <v>465</v>
      </c>
      <c r="C69" s="10" t="s">
        <v>1319</v>
      </c>
      <c r="D69" s="10" t="s">
        <v>997</v>
      </c>
      <c r="E69" s="27" t="s">
        <v>405</v>
      </c>
      <c r="F69" s="64" t="s">
        <v>1321</v>
      </c>
      <c r="G69" s="64">
        <v>20</v>
      </c>
      <c r="H69" s="9">
        <v>51.108899999999998</v>
      </c>
      <c r="I69" s="9">
        <v>0.98260000000000003</v>
      </c>
      <c r="J69" s="9">
        <v>14.298400000000001</v>
      </c>
      <c r="K69" s="9">
        <v>11.7804</v>
      </c>
      <c r="L69" s="9">
        <v>0.18639999999999998</v>
      </c>
      <c r="M69" s="9">
        <v>7.3519999999999994</v>
      </c>
      <c r="N69" s="9">
        <v>11.098000000000001</v>
      </c>
      <c r="O69" s="9">
        <v>2.0699999999999998</v>
      </c>
      <c r="P69" s="9">
        <v>4.2999999999999997E-2</v>
      </c>
      <c r="Q69" s="9">
        <v>7.3400000000000007E-2</v>
      </c>
      <c r="R69" s="17">
        <f t="shared" si="4"/>
        <v>98.993100000000013</v>
      </c>
      <c r="S69" s="9"/>
      <c r="T69" s="9"/>
      <c r="U69" s="72">
        <v>51.628749882567561</v>
      </c>
      <c r="V69" s="72">
        <v>0.99259443334939501</v>
      </c>
      <c r="W69" s="72">
        <v>14.443834974356799</v>
      </c>
      <c r="X69" s="72">
        <v>11.900223348900074</v>
      </c>
      <c r="Y69" s="72">
        <v>0.18829595194008467</v>
      </c>
      <c r="Z69" s="72">
        <v>7.4267802503406779</v>
      </c>
      <c r="AA69" s="72">
        <v>11.210882374630151</v>
      </c>
      <c r="AB69" s="72">
        <v>2.0910548310942878</v>
      </c>
      <c r="AC69" s="72">
        <v>4.3437370887465881E-2</v>
      </c>
      <c r="AD69" s="72">
        <v>7.414658193348829E-2</v>
      </c>
      <c r="AE69" s="72">
        <f t="shared" si="15"/>
        <v>99.999999999999986</v>
      </c>
      <c r="AF69" s="64"/>
      <c r="AG69" s="9">
        <v>646</v>
      </c>
      <c r="AH69" s="9">
        <v>1119</v>
      </c>
      <c r="AI69" s="9"/>
      <c r="AJ69" s="9"/>
      <c r="AK69" s="9">
        <v>2.7619999999999999E-2</v>
      </c>
      <c r="AL69" s="9">
        <v>0.73260000000000003</v>
      </c>
      <c r="AM69" s="9">
        <v>7.25</v>
      </c>
      <c r="AN69" s="9">
        <v>51.936</v>
      </c>
      <c r="AO69" s="9">
        <v>0.20780000000000004</v>
      </c>
      <c r="AP69" s="9">
        <v>7.8399999999999997E-2</v>
      </c>
      <c r="AQ69" s="9">
        <v>1.916E-2</v>
      </c>
      <c r="AR69" s="9">
        <v>1.0007999999999999</v>
      </c>
      <c r="AS69" s="9"/>
      <c r="AT69" s="9">
        <v>1.4143999999999999</v>
      </c>
      <c r="AU69" s="9">
        <v>4.532</v>
      </c>
      <c r="AV69" s="9">
        <v>0.79780000000000006</v>
      </c>
      <c r="AW69" s="9">
        <v>4.8480000000000008</v>
      </c>
      <c r="AX69" s="9">
        <v>42.839999999999996</v>
      </c>
      <c r="AY69" s="9">
        <v>1.3779999999999999</v>
      </c>
      <c r="AZ69" s="9">
        <v>2.0279999999999996</v>
      </c>
      <c r="BA69" s="9">
        <v>0.75319999999999998</v>
      </c>
      <c r="BB69" s="9">
        <v>3.2379999999999995</v>
      </c>
      <c r="BC69" s="9">
        <v>0.60179999999999989</v>
      </c>
      <c r="BD69" s="9">
        <v>4.4220000000000006</v>
      </c>
      <c r="BE69" s="9">
        <v>0.96960000000000002</v>
      </c>
      <c r="BF69" s="9">
        <v>3.0300000000000002</v>
      </c>
      <c r="BG69" s="9">
        <v>0.43919999999999992</v>
      </c>
      <c r="BH69" s="9">
        <v>2.9939999999999998</v>
      </c>
      <c r="BI69" s="9">
        <v>0.45360000000000006</v>
      </c>
      <c r="BJ69" s="9">
        <v>27.125999999999998</v>
      </c>
      <c r="BK69" s="40">
        <v>0.35229591836734692</v>
      </c>
      <c r="BL69" s="40">
        <v>9.3443877551020407</v>
      </c>
      <c r="BM69" s="40"/>
      <c r="BN69" s="40">
        <v>92.474489795918373</v>
      </c>
      <c r="BO69" s="40">
        <v>7.8337330135891295E-2</v>
      </c>
      <c r="BP69" s="78"/>
      <c r="BQ69" s="78"/>
      <c r="BR69" s="78"/>
      <c r="BS69" s="8"/>
      <c r="BT69" s="8"/>
      <c r="BU69" s="8"/>
      <c r="BV69" s="39"/>
      <c r="BW69" s="39"/>
      <c r="BX69" s="39"/>
    </row>
    <row r="70" spans="1:98" s="10" customFormat="1" ht="14" x14ac:dyDescent="0.3">
      <c r="A70" s="40" t="s">
        <v>1318</v>
      </c>
      <c r="B70" s="10" t="s">
        <v>1215</v>
      </c>
      <c r="C70" s="10" t="s">
        <v>1319</v>
      </c>
      <c r="D70" s="10" t="s">
        <v>997</v>
      </c>
      <c r="E70" s="27" t="s">
        <v>405</v>
      </c>
      <c r="F70" s="64" t="s">
        <v>1321</v>
      </c>
      <c r="G70" s="64">
        <v>20</v>
      </c>
      <c r="H70" s="9">
        <v>51.828905333333331</v>
      </c>
      <c r="I70" s="9">
        <v>0.99036975999999988</v>
      </c>
      <c r="J70" s="9">
        <v>14.129467833333329</v>
      </c>
      <c r="K70" s="9">
        <v>11.60275848</v>
      </c>
      <c r="L70" s="9">
        <v>0.21555920000000001</v>
      </c>
      <c r="M70" s="9">
        <v>7.624043079999999</v>
      </c>
      <c r="N70" s="9">
        <v>11.61795584</v>
      </c>
      <c r="O70" s="9">
        <v>2.0246218599999999</v>
      </c>
      <c r="P70" s="9">
        <v>3.9835519999999999E-2</v>
      </c>
      <c r="Q70" s="9"/>
      <c r="R70" s="17">
        <f t="shared" ref="R70:R131" si="17">SUM(H70:Q70)</f>
        <v>100.07351690666664</v>
      </c>
      <c r="S70" s="9"/>
      <c r="T70" s="9"/>
      <c r="U70" s="72">
        <v>51.790830316947343</v>
      </c>
      <c r="V70" s="72">
        <v>0.98964220566332872</v>
      </c>
      <c r="W70" s="72">
        <v>14.119087916647466</v>
      </c>
      <c r="X70" s="72">
        <v>11.594234757254798</v>
      </c>
      <c r="Y70" s="72">
        <v>0.21540084396258491</v>
      </c>
      <c r="Z70" s="72">
        <v>7.6184422369312221</v>
      </c>
      <c r="AA70" s="72">
        <v>11.609420952833569</v>
      </c>
      <c r="AB70" s="72">
        <v>2.0231345140875376</v>
      </c>
      <c r="AC70" s="72">
        <v>3.9806255672170006E-2</v>
      </c>
      <c r="AD70" s="72">
        <v>0</v>
      </c>
      <c r="AE70" s="72">
        <f t="shared" ref="AE70:AE133" si="18">SUM(U70:AD70)</f>
        <v>100.00000000000003</v>
      </c>
      <c r="AF70" s="64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40"/>
      <c r="BL70" s="40"/>
      <c r="BM70" s="40"/>
      <c r="BN70" s="40"/>
      <c r="BO70" s="40"/>
      <c r="BP70" s="78"/>
      <c r="BQ70" s="78"/>
      <c r="BR70" s="78"/>
      <c r="BS70" s="8"/>
      <c r="BT70" s="8"/>
      <c r="BU70" s="8"/>
      <c r="BV70" s="39"/>
      <c r="BW70" s="39"/>
      <c r="BX70" s="39"/>
    </row>
    <row r="71" spans="1:98" s="10" customFormat="1" ht="14" x14ac:dyDescent="0.3">
      <c r="A71" s="40" t="s">
        <v>1318</v>
      </c>
      <c r="B71" s="10" t="s">
        <v>1214</v>
      </c>
      <c r="C71" s="10" t="s">
        <v>1319</v>
      </c>
      <c r="D71" s="10" t="s">
        <v>997</v>
      </c>
      <c r="E71" s="27" t="s">
        <v>405</v>
      </c>
      <c r="F71" s="64" t="s">
        <v>1321</v>
      </c>
      <c r="G71" s="64">
        <v>20</v>
      </c>
      <c r="H71" s="9">
        <v>51.56750000000001</v>
      </c>
      <c r="I71" s="9">
        <v>0.98705010001081739</v>
      </c>
      <c r="J71" s="9">
        <v>13.793565367704691</v>
      </c>
      <c r="K71" s="9">
        <v>10.815331752013563</v>
      </c>
      <c r="L71" s="9">
        <v>0.18549757809954889</v>
      </c>
      <c r="M71" s="9">
        <v>7.5563414902618034</v>
      </c>
      <c r="N71" s="9">
        <v>11.586634634516253</v>
      </c>
      <c r="O71" s="9">
        <v>1.9121629369561626</v>
      </c>
      <c r="P71" s="9">
        <v>4.2041350187896155E-2</v>
      </c>
      <c r="Q71" s="9">
        <v>8.5124293478999982E-2</v>
      </c>
      <c r="R71" s="17">
        <f t="shared" si="17"/>
        <v>98.531249503229745</v>
      </c>
      <c r="S71" s="9"/>
      <c r="T71" s="9"/>
      <c r="U71" s="72">
        <v>52.336188021557248</v>
      </c>
      <c r="V71" s="72">
        <v>1.0017635064888353</v>
      </c>
      <c r="W71" s="72">
        <v>13.999178369551229</v>
      </c>
      <c r="X71" s="72">
        <v>10.976549882947591</v>
      </c>
      <c r="Y71" s="72">
        <v>0.18826268725382245</v>
      </c>
      <c r="Z71" s="72">
        <v>7.6689796672213264</v>
      </c>
      <c r="AA71" s="72">
        <v>11.759350148235415</v>
      </c>
      <c r="AB71" s="72">
        <v>1.9406664856041269</v>
      </c>
      <c r="AC71" s="72">
        <v>4.2668037196177122E-2</v>
      </c>
      <c r="AD71" s="72">
        <v>8.6393193944231575E-2</v>
      </c>
      <c r="AE71" s="72">
        <f t="shared" si="18"/>
        <v>100</v>
      </c>
      <c r="AF71" s="64"/>
      <c r="AG71" s="9">
        <v>594.90000706000001</v>
      </c>
      <c r="AH71" s="9">
        <v>1024.4094385600001</v>
      </c>
      <c r="AI71" s="9">
        <v>101.40751561800002</v>
      </c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40"/>
      <c r="BL71" s="40"/>
      <c r="BM71" s="40"/>
      <c r="BN71" s="40"/>
      <c r="BO71" s="40"/>
      <c r="BP71" s="78"/>
      <c r="BQ71" s="78"/>
      <c r="BR71" s="78"/>
      <c r="BS71" s="8"/>
      <c r="BT71" s="8"/>
      <c r="BU71" s="8"/>
      <c r="BV71" s="39"/>
      <c r="BW71" s="39"/>
      <c r="BX71" s="39"/>
    </row>
    <row r="72" spans="1:98" s="75" customFormat="1" ht="14" x14ac:dyDescent="0.3">
      <c r="A72" s="40" t="s">
        <v>1318</v>
      </c>
      <c r="B72" s="10" t="s">
        <v>466</v>
      </c>
      <c r="C72" s="10" t="s">
        <v>1319</v>
      </c>
      <c r="D72" s="10" t="s">
        <v>997</v>
      </c>
      <c r="E72" s="27" t="s">
        <v>405</v>
      </c>
      <c r="F72" s="64" t="s">
        <v>1321</v>
      </c>
      <c r="G72" s="64">
        <v>20</v>
      </c>
      <c r="H72" s="9">
        <v>51.594000000000001</v>
      </c>
      <c r="I72" s="9">
        <v>0.99500000000000011</v>
      </c>
      <c r="J72" s="9">
        <v>14.128833333333333</v>
      </c>
      <c r="K72" s="9">
        <v>11.123666666666667</v>
      </c>
      <c r="L72" s="9">
        <v>0.18133333333333335</v>
      </c>
      <c r="M72" s="9">
        <v>7.4405000000000001</v>
      </c>
      <c r="N72" s="9">
        <v>11.945333333333332</v>
      </c>
      <c r="O72" s="9">
        <v>1.9128333333333334</v>
      </c>
      <c r="P72" s="9">
        <v>4.583333333333333E-2</v>
      </c>
      <c r="Q72" s="9">
        <v>7.0000000000000007E-2</v>
      </c>
      <c r="R72" s="17">
        <f t="shared" si="17"/>
        <v>99.437333333333328</v>
      </c>
      <c r="S72" s="9"/>
      <c r="T72" s="9"/>
      <c r="U72" s="72">
        <v>51.885944916731475</v>
      </c>
      <c r="V72" s="72">
        <v>1.000630212663252</v>
      </c>
      <c r="W72" s="72">
        <v>14.208781410067312</v>
      </c>
      <c r="X72" s="72">
        <v>11.186609992222909</v>
      </c>
      <c r="Y72" s="72">
        <v>0.18235940894097458</v>
      </c>
      <c r="Z72" s="72">
        <v>7.4826021078602274</v>
      </c>
      <c r="AA72" s="72">
        <v>12.012926063986699</v>
      </c>
      <c r="AB72" s="72">
        <v>1.9236571106760709</v>
      </c>
      <c r="AC72" s="72">
        <v>4.6092681487838232E-2</v>
      </c>
      <c r="AD72" s="72">
        <v>7.0396095363243871E-2</v>
      </c>
      <c r="AE72" s="72">
        <f t="shared" si="18"/>
        <v>100.00000000000001</v>
      </c>
      <c r="AF72" s="64"/>
      <c r="AG72" s="9">
        <v>668.33333333333337</v>
      </c>
      <c r="AH72" s="9">
        <v>1102.5714047797485</v>
      </c>
      <c r="AI72" s="9"/>
      <c r="AJ72" s="9"/>
      <c r="AK72" s="9">
        <v>9.2724228554404622E-3</v>
      </c>
      <c r="AL72" s="9">
        <v>0.64468240774431163</v>
      </c>
      <c r="AM72" s="9">
        <v>7.1482932799560501</v>
      </c>
      <c r="AN72" s="9">
        <v>54.946170095357246</v>
      </c>
      <c r="AO72" s="9">
        <v>0.20462730615393074</v>
      </c>
      <c r="AP72" s="9">
        <v>9.0024395138135149E-2</v>
      </c>
      <c r="AQ72" s="9">
        <v>2.0192694719082544E-2</v>
      </c>
      <c r="AR72" s="9">
        <v>1.0403658730536511</v>
      </c>
      <c r="AS72" s="9"/>
      <c r="AT72" s="9">
        <v>1.4937120870783038</v>
      </c>
      <c r="AU72" s="9">
        <v>4.5962681939202099</v>
      </c>
      <c r="AV72" s="9">
        <v>0.87987641153512319</v>
      </c>
      <c r="AW72" s="9">
        <v>5.3115780056679167</v>
      </c>
      <c r="AX72" s="9">
        <v>47.285817806824049</v>
      </c>
      <c r="AY72" s="9"/>
      <c r="AZ72" s="9">
        <v>2.1861430760120375</v>
      </c>
      <c r="BA72" s="9">
        <v>0.78047800648076082</v>
      </c>
      <c r="BB72" s="9">
        <v>3.4669951705144673</v>
      </c>
      <c r="BC72" s="9">
        <v>0.66599805324546257</v>
      </c>
      <c r="BD72" s="9">
        <v>4.7825699385488472</v>
      </c>
      <c r="BE72" s="9">
        <v>1.0452139139288239</v>
      </c>
      <c r="BF72" s="9">
        <v>3.3693701720354472</v>
      </c>
      <c r="BG72" s="9">
        <v>0.51933768086924437</v>
      </c>
      <c r="BH72" s="9">
        <v>3.3062732701612885</v>
      </c>
      <c r="BI72" s="9">
        <v>0.52413714725173166</v>
      </c>
      <c r="BJ72" s="9">
        <v>30.328028200680091</v>
      </c>
      <c r="BK72" s="40">
        <v>0.10299900200620821</v>
      </c>
      <c r="BL72" s="40">
        <v>7.1611967706653141</v>
      </c>
      <c r="BM72" s="40"/>
      <c r="BN72" s="40">
        <v>79.403957882611408</v>
      </c>
      <c r="BO72" s="40">
        <v>8.6531476540938623E-2</v>
      </c>
      <c r="BP72" s="78"/>
      <c r="BQ72" s="78"/>
      <c r="BR72" s="78"/>
      <c r="BS72" s="8"/>
      <c r="BT72" s="8"/>
      <c r="BU72" s="8"/>
      <c r="BV72" s="39"/>
      <c r="BW72" s="39"/>
      <c r="BX72" s="39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</row>
    <row r="73" spans="1:98" s="75" customFormat="1" ht="14" x14ac:dyDescent="0.3">
      <c r="A73" s="40" t="s">
        <v>1318</v>
      </c>
      <c r="B73" s="10" t="s">
        <v>1216</v>
      </c>
      <c r="C73" s="10" t="s">
        <v>1319</v>
      </c>
      <c r="D73" s="10" t="s">
        <v>997</v>
      </c>
      <c r="E73" s="27" t="s">
        <v>405</v>
      </c>
      <c r="F73" s="64" t="s">
        <v>1321</v>
      </c>
      <c r="G73" s="64">
        <v>20</v>
      </c>
      <c r="H73" s="9">
        <v>51.317111111111103</v>
      </c>
      <c r="I73" s="9">
        <v>1.0083198182860207</v>
      </c>
      <c r="J73" s="9">
        <v>13.670998445015311</v>
      </c>
      <c r="K73" s="9">
        <v>10.846363187122867</v>
      </c>
      <c r="L73" s="9">
        <v>0.20341626249103217</v>
      </c>
      <c r="M73" s="9">
        <v>7.596464173929272</v>
      </c>
      <c r="N73" s="9">
        <v>11.618540644080175</v>
      </c>
      <c r="O73" s="9">
        <v>1.9264218171281193</v>
      </c>
      <c r="P73" s="9">
        <v>3.8166859349323796E-2</v>
      </c>
      <c r="Q73" s="9">
        <v>8.5189789796999996E-2</v>
      </c>
      <c r="R73" s="17">
        <f t="shared" si="17"/>
        <v>98.310992108310202</v>
      </c>
      <c r="S73" s="9"/>
      <c r="T73" s="9"/>
      <c r="U73" s="72">
        <v>52.19875215436187</v>
      </c>
      <c r="V73" s="72">
        <v>1.0256430096597384</v>
      </c>
      <c r="W73" s="72">
        <v>13.905869681341262</v>
      </c>
      <c r="X73" s="72">
        <v>11.032706470069309</v>
      </c>
      <c r="Y73" s="72">
        <v>0.20691100570618434</v>
      </c>
      <c r="Z73" s="72">
        <v>7.7269733638331823</v>
      </c>
      <c r="AA73" s="72">
        <v>11.818150132469331</v>
      </c>
      <c r="AB73" s="72">
        <v>1.9595182347521845</v>
      </c>
      <c r="AC73" s="72">
        <v>3.8822575716940165E-2</v>
      </c>
      <c r="AD73" s="72">
        <v>8.6653372090015696E-2</v>
      </c>
      <c r="AE73" s="72">
        <f t="shared" si="18"/>
        <v>100.00000000000001</v>
      </c>
      <c r="AF73" s="64"/>
      <c r="AG73" s="9">
        <v>597.36791856000002</v>
      </c>
      <c r="AH73" s="9">
        <v>1050.9306366400001</v>
      </c>
      <c r="AI73" s="9">
        <v>101.70084493300001</v>
      </c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40"/>
      <c r="BL73" s="40"/>
      <c r="BM73" s="40"/>
      <c r="BN73" s="40"/>
      <c r="BO73" s="40"/>
      <c r="BP73" s="78"/>
      <c r="BQ73" s="78"/>
      <c r="BR73" s="78"/>
      <c r="BS73" s="8"/>
      <c r="BT73" s="8"/>
      <c r="BU73" s="8"/>
      <c r="BV73" s="39"/>
      <c r="BW73" s="39"/>
      <c r="BX73" s="39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</row>
    <row r="74" spans="1:98" s="10" customFormat="1" ht="14" x14ac:dyDescent="0.3">
      <c r="A74" s="40" t="s">
        <v>1318</v>
      </c>
      <c r="B74" s="10" t="s">
        <v>467</v>
      </c>
      <c r="C74" s="10" t="s">
        <v>1319</v>
      </c>
      <c r="D74" s="10" t="s">
        <v>997</v>
      </c>
      <c r="E74" s="27" t="s">
        <v>405</v>
      </c>
      <c r="F74" s="64" t="s">
        <v>1321</v>
      </c>
      <c r="G74" s="64">
        <v>20</v>
      </c>
      <c r="H74" s="9">
        <v>51.690599999999996</v>
      </c>
      <c r="I74" s="9">
        <v>0.93720000000000003</v>
      </c>
      <c r="J74" s="9">
        <v>13.903600000000001</v>
      </c>
      <c r="K74" s="9">
        <v>12.1776</v>
      </c>
      <c r="L74" s="9">
        <v>0.20039999999999999</v>
      </c>
      <c r="M74" s="9">
        <v>7.4257999999999997</v>
      </c>
      <c r="N74" s="9">
        <v>11.4068</v>
      </c>
      <c r="O74" s="9">
        <v>2.1806000000000001</v>
      </c>
      <c r="P74" s="9">
        <v>2.64E-2</v>
      </c>
      <c r="Q74" s="9">
        <v>6.9200000000000012E-2</v>
      </c>
      <c r="R74" s="17">
        <f t="shared" si="17"/>
        <v>100.01819999999998</v>
      </c>
      <c r="S74" s="9"/>
      <c r="T74" s="9"/>
      <c r="U74" s="72">
        <v>51.681194022687883</v>
      </c>
      <c r="V74" s="72">
        <v>0.93702946063816406</v>
      </c>
      <c r="W74" s="72">
        <v>13.901070005259047</v>
      </c>
      <c r="X74" s="72">
        <v>12.175384080097425</v>
      </c>
      <c r="Y74" s="72">
        <v>0.20036353383684172</v>
      </c>
      <c r="Z74" s="72">
        <v>7.4244487503274419</v>
      </c>
      <c r="AA74" s="72">
        <v>11.404724340170091</v>
      </c>
      <c r="AB74" s="72">
        <v>2.1802032030170513</v>
      </c>
      <c r="AC74" s="72">
        <v>2.6395196074314481E-2</v>
      </c>
      <c r="AD74" s="72">
        <v>6.9187407891763725E-2</v>
      </c>
      <c r="AE74" s="72">
        <f t="shared" si="18"/>
        <v>100.00000000000003</v>
      </c>
      <c r="AF74" s="64"/>
      <c r="AG74" s="9">
        <v>454</v>
      </c>
      <c r="AH74" s="9">
        <v>1231</v>
      </c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40"/>
      <c r="BL74" s="40"/>
      <c r="BM74" s="40"/>
      <c r="BN74" s="40"/>
      <c r="BO74" s="40"/>
      <c r="BP74" s="78"/>
      <c r="BQ74" s="78"/>
      <c r="BR74" s="78"/>
      <c r="BS74" s="8"/>
      <c r="BT74" s="8"/>
      <c r="BU74" s="8"/>
      <c r="BV74" s="39"/>
      <c r="BW74" s="39"/>
      <c r="BX74" s="39"/>
    </row>
    <row r="75" spans="1:98" s="10" customFormat="1" ht="14" x14ac:dyDescent="0.3">
      <c r="A75" s="40" t="s">
        <v>1318</v>
      </c>
      <c r="B75" s="10" t="s">
        <v>1188</v>
      </c>
      <c r="C75" s="27" t="s">
        <v>634</v>
      </c>
      <c r="D75" s="10" t="s">
        <v>997</v>
      </c>
      <c r="E75" s="27" t="s">
        <v>405</v>
      </c>
      <c r="F75" s="64" t="s">
        <v>1321</v>
      </c>
      <c r="G75" s="64">
        <v>20</v>
      </c>
      <c r="H75" s="9">
        <v>52.240666666666662</v>
      </c>
      <c r="I75" s="9">
        <v>0.9321666666666667</v>
      </c>
      <c r="J75" s="9">
        <v>13.367500000000001</v>
      </c>
      <c r="K75" s="9">
        <v>12.933333333333332</v>
      </c>
      <c r="L75" s="9">
        <v>0.20166666666666666</v>
      </c>
      <c r="M75" s="9">
        <v>6.2279999999999989</v>
      </c>
      <c r="N75" s="9">
        <v>10.716500000000002</v>
      </c>
      <c r="O75" s="9">
        <v>2.3075000000000001</v>
      </c>
      <c r="P75" s="9">
        <v>3.9666666666666663E-2</v>
      </c>
      <c r="Q75" s="9">
        <v>6.0999999999999999E-2</v>
      </c>
      <c r="R75" s="17">
        <f t="shared" si="17"/>
        <v>99.028000000000006</v>
      </c>
      <c r="S75" s="9"/>
      <c r="T75" s="9"/>
      <c r="U75" s="72">
        <v>52.753430006328173</v>
      </c>
      <c r="V75" s="72">
        <v>0.9413162607208736</v>
      </c>
      <c r="W75" s="72">
        <v>13.498707436280649</v>
      </c>
      <c r="X75" s="72">
        <v>13.060279247620199</v>
      </c>
      <c r="Y75" s="72">
        <v>0.2036461068250057</v>
      </c>
      <c r="Z75" s="72">
        <v>6.2891303469725717</v>
      </c>
      <c r="AA75" s="72">
        <v>10.821686795653756</v>
      </c>
      <c r="AB75" s="72">
        <v>2.3301490487538876</v>
      </c>
      <c r="AC75" s="72">
        <v>4.0056011094505253E-2</v>
      </c>
      <c r="AD75" s="72">
        <v>6.1598739750373624E-2</v>
      </c>
      <c r="AE75" s="72">
        <f t="shared" si="18"/>
        <v>100</v>
      </c>
      <c r="AG75" s="9">
        <v>205</v>
      </c>
      <c r="AH75" s="9">
        <v>1386</v>
      </c>
      <c r="AI75" s="9"/>
      <c r="AJ75" s="9"/>
      <c r="AK75" s="9">
        <v>9.5934558184128261E-3</v>
      </c>
      <c r="AL75" s="9">
        <v>0.71708139794228531</v>
      </c>
      <c r="AM75" s="9">
        <v>7.2259301297557892</v>
      </c>
      <c r="AN75" s="9">
        <v>56.3610815782394</v>
      </c>
      <c r="AO75" s="9">
        <v>0.23738938968417628</v>
      </c>
      <c r="AP75" s="9">
        <v>8.1913871321376966E-2</v>
      </c>
      <c r="AQ75" s="9">
        <v>2.250589374272572E-2</v>
      </c>
      <c r="AR75" s="9">
        <v>1.0591933858039573</v>
      </c>
      <c r="AS75" s="9"/>
      <c r="AT75" s="9">
        <v>1.3398982798767285</v>
      </c>
      <c r="AU75" s="9">
        <v>4.4501793570625896</v>
      </c>
      <c r="AV75" s="9">
        <v>0.83541909025747496</v>
      </c>
      <c r="AW75" s="9">
        <v>4.6040971152646621</v>
      </c>
      <c r="AX75" s="9">
        <v>40.279246076665054</v>
      </c>
      <c r="AY75" s="9"/>
      <c r="AZ75" s="9">
        <v>1.7858150555899193</v>
      </c>
      <c r="BA75" s="9">
        <v>0.71716049828820783</v>
      </c>
      <c r="BB75" s="9">
        <v>2.9832579750317705</v>
      </c>
      <c r="BC75" s="9">
        <v>0.57958819236288961</v>
      </c>
      <c r="BD75" s="9">
        <v>4.1406444441406185</v>
      </c>
      <c r="BE75" s="9">
        <v>0.94372462826282444</v>
      </c>
      <c r="BF75" s="9">
        <v>2.8020359574869893</v>
      </c>
      <c r="BG75" s="9">
        <v>0.44573702127638987</v>
      </c>
      <c r="BH75" s="9">
        <v>2.9716108857247252</v>
      </c>
      <c r="BI75" s="9">
        <v>0.47357025200926234</v>
      </c>
      <c r="BJ75" s="9">
        <v>25.834592867568908</v>
      </c>
      <c r="BK75" s="40">
        <v>0.11711637679501583</v>
      </c>
      <c r="BL75" s="40">
        <v>8.7540899529570808</v>
      </c>
      <c r="BM75" s="40"/>
      <c r="BN75" s="40">
        <v>88.213754437339688</v>
      </c>
      <c r="BO75" s="40">
        <v>7.7336086515685756E-2</v>
      </c>
      <c r="BP75" s="78"/>
      <c r="BQ75" s="78"/>
      <c r="BR75" s="78"/>
      <c r="BS75" s="8"/>
      <c r="BT75" s="8"/>
      <c r="BU75" s="8"/>
      <c r="BV75" s="39"/>
      <c r="BW75" s="39"/>
      <c r="BX75" s="39"/>
    </row>
    <row r="76" spans="1:98" s="10" customFormat="1" ht="14" x14ac:dyDescent="0.3">
      <c r="A76" s="40" t="s">
        <v>1318</v>
      </c>
      <c r="B76" s="10" t="s">
        <v>1189</v>
      </c>
      <c r="C76" s="27" t="s">
        <v>634</v>
      </c>
      <c r="D76" s="10" t="s">
        <v>997</v>
      </c>
      <c r="E76" s="27" t="s">
        <v>405</v>
      </c>
      <c r="F76" s="64" t="s">
        <v>1321</v>
      </c>
      <c r="G76" s="64">
        <v>20</v>
      </c>
      <c r="H76" s="9">
        <v>52.442878947368413</v>
      </c>
      <c r="I76" s="9">
        <v>0.9325526315789473</v>
      </c>
      <c r="J76" s="9">
        <v>13.720418421052631</v>
      </c>
      <c r="K76" s="9">
        <v>12.507621052631581</v>
      </c>
      <c r="L76" s="9">
        <v>0.19957894736842108</v>
      </c>
      <c r="M76" s="9">
        <v>6.5299026315789481</v>
      </c>
      <c r="N76" s="9">
        <v>10.939315789473687</v>
      </c>
      <c r="O76" s="9">
        <v>2.0770236842105265</v>
      </c>
      <c r="P76" s="9">
        <v>4.4728947368421056E-2</v>
      </c>
      <c r="Q76" s="9">
        <v>6.7339473684210532E-2</v>
      </c>
      <c r="R76" s="17">
        <f t="shared" si="17"/>
        <v>99.461360526315801</v>
      </c>
      <c r="S76" s="9"/>
      <c r="T76" s="9"/>
      <c r="U76" s="72">
        <v>52.72688677277133</v>
      </c>
      <c r="V76" s="72">
        <v>0.93760293107212189</v>
      </c>
      <c r="W76" s="72">
        <v>13.794722240324111</v>
      </c>
      <c r="X76" s="72">
        <v>12.575356888791275</v>
      </c>
      <c r="Y76" s="72">
        <v>0.20065978015212835</v>
      </c>
      <c r="Z76" s="72">
        <v>6.565265744430719</v>
      </c>
      <c r="AA76" s="72">
        <v>10.998558366371158</v>
      </c>
      <c r="AB76" s="72">
        <v>2.0882719412037209</v>
      </c>
      <c r="AC76" s="72">
        <v>4.4971179895117688E-2</v>
      </c>
      <c r="AD76" s="72">
        <v>6.770415498830186E-2</v>
      </c>
      <c r="AE76" s="72">
        <f t="shared" si="18"/>
        <v>99.999999999999972</v>
      </c>
      <c r="AF76" s="8">
        <v>0.41</v>
      </c>
      <c r="AG76" s="9">
        <v>232.65789473684211</v>
      </c>
      <c r="AH76" s="9">
        <v>1317.8060730767713</v>
      </c>
      <c r="AI76" s="9"/>
      <c r="AJ76" s="9"/>
      <c r="AK76" s="9">
        <v>9.129404017675341E-3</v>
      </c>
      <c r="AL76" s="9">
        <v>0.66320015014427902</v>
      </c>
      <c r="AM76" s="9">
        <v>7.3595302476955018</v>
      </c>
      <c r="AN76" s="9">
        <v>59.867210811755726</v>
      </c>
      <c r="AO76" s="9">
        <v>0.24843121386112579</v>
      </c>
      <c r="AP76" s="9">
        <v>8.7207375974561296E-2</v>
      </c>
      <c r="AQ76" s="9">
        <v>2.1494144113528756E-2</v>
      </c>
      <c r="AR76" s="9">
        <v>0.99718248737166626</v>
      </c>
      <c r="AS76" s="9"/>
      <c r="AT76" s="9">
        <v>1.3937516219013766</v>
      </c>
      <c r="AU76" s="9">
        <v>4.4768350400371268</v>
      </c>
      <c r="AV76" s="9">
        <v>0.81676129629413174</v>
      </c>
      <c r="AW76" s="9">
        <v>4.6594693759804464</v>
      </c>
      <c r="AX76" s="9">
        <v>37.08850357158947</v>
      </c>
      <c r="AY76" s="9"/>
      <c r="AZ76" s="9">
        <v>1.8583956895521276</v>
      </c>
      <c r="BA76" s="9">
        <v>0.75805334060402663</v>
      </c>
      <c r="BB76" s="9">
        <v>2.8832795097063011</v>
      </c>
      <c r="BC76" s="9">
        <v>0.5652953243190042</v>
      </c>
      <c r="BD76" s="9">
        <v>4.0290042286296597</v>
      </c>
      <c r="BE76" s="9">
        <v>0.91944806530991396</v>
      </c>
      <c r="BF76" s="9">
        <v>2.8886475544233523</v>
      </c>
      <c r="BG76" s="9">
        <v>0.42644247297680915</v>
      </c>
      <c r="BH76" s="9">
        <v>2.9217705005860442</v>
      </c>
      <c r="BI76" s="9">
        <v>0.44040524858457986</v>
      </c>
      <c r="BJ76" s="9">
        <v>25.338791756620637</v>
      </c>
      <c r="BK76" s="40">
        <v>0.10468614512995347</v>
      </c>
      <c r="BL76" s="40">
        <v>7.6048630374767479</v>
      </c>
      <c r="BM76" s="40">
        <v>915.82556947776175</v>
      </c>
      <c r="BN76" s="40">
        <v>84.391144274795096</v>
      </c>
      <c r="BO76" s="40">
        <v>8.7453778098750018E-2</v>
      </c>
      <c r="BP76" s="78"/>
      <c r="BQ76" s="78"/>
      <c r="BR76" s="78"/>
      <c r="BS76" s="8"/>
      <c r="BT76" s="8"/>
      <c r="BU76" s="8"/>
      <c r="BV76" s="39"/>
      <c r="BW76" s="39"/>
      <c r="BX76" s="39"/>
    </row>
    <row r="77" spans="1:98" s="10" customFormat="1" ht="14" x14ac:dyDescent="0.3">
      <c r="A77" s="40" t="s">
        <v>1318</v>
      </c>
      <c r="B77" s="10" t="s">
        <v>1189</v>
      </c>
      <c r="C77" s="27" t="s">
        <v>634</v>
      </c>
      <c r="D77" s="10" t="s">
        <v>997</v>
      </c>
      <c r="E77" s="27" t="s">
        <v>405</v>
      </c>
      <c r="F77" s="64" t="s">
        <v>1321</v>
      </c>
      <c r="G77" s="64">
        <v>20</v>
      </c>
      <c r="H77" s="9">
        <v>51.98219761757526</v>
      </c>
      <c r="I77" s="9">
        <v>0.93043400924937747</v>
      </c>
      <c r="J77" s="9">
        <v>13.856307264381043</v>
      </c>
      <c r="K77" s="9">
        <v>12.776580447128739</v>
      </c>
      <c r="L77" s="9">
        <v>0.20673310718728827</v>
      </c>
      <c r="M77" s="9">
        <v>6.3683009925352811</v>
      </c>
      <c r="N77" s="9">
        <v>10.94071357593733</v>
      </c>
      <c r="O77" s="9">
        <v>2.1444108966250544</v>
      </c>
      <c r="P77" s="9">
        <v>3.9804700895819903E-2</v>
      </c>
      <c r="Q77" s="9">
        <v>2.0139330657775695E-2</v>
      </c>
      <c r="R77" s="17">
        <f t="shared" si="17"/>
        <v>99.26562194217297</v>
      </c>
      <c r="S77" s="9"/>
      <c r="T77" s="9"/>
      <c r="U77" s="72">
        <v>52.366767668929135</v>
      </c>
      <c r="V77" s="72">
        <v>0.93731746303005115</v>
      </c>
      <c r="W77" s="72">
        <v>13.958817759136203</v>
      </c>
      <c r="X77" s="72">
        <v>12.871103003385919</v>
      </c>
      <c r="Y77" s="72">
        <v>0.20826254159543806</v>
      </c>
      <c r="Z77" s="72">
        <v>6.4154143881203147</v>
      </c>
      <c r="AA77" s="72">
        <v>11.021654185888066</v>
      </c>
      <c r="AB77" s="72">
        <v>2.1602754857812481</v>
      </c>
      <c r="AC77" s="72">
        <v>4.0099180478623368E-2</v>
      </c>
      <c r="AD77" s="72">
        <v>2.0288323654998941E-2</v>
      </c>
      <c r="AE77" s="72">
        <f t="shared" si="18"/>
        <v>99.999999999999972</v>
      </c>
      <c r="AF77" s="64">
        <v>0.47</v>
      </c>
      <c r="AG77" s="9">
        <v>251.58242909200004</v>
      </c>
      <c r="AH77" s="9">
        <v>1171.2148665280001</v>
      </c>
      <c r="AI77" s="9">
        <v>102.215793132</v>
      </c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40"/>
      <c r="BL77" s="40"/>
      <c r="BM77" s="40"/>
      <c r="BN77" s="40"/>
      <c r="BO77" s="40"/>
      <c r="BP77" s="78"/>
      <c r="BQ77" s="78"/>
      <c r="BR77" s="78"/>
      <c r="BS77" s="8"/>
      <c r="BT77" s="8"/>
      <c r="BU77" s="8"/>
      <c r="BV77" s="39"/>
      <c r="BW77" s="39"/>
      <c r="BX77" s="39"/>
    </row>
    <row r="78" spans="1:98" s="10" customFormat="1" ht="14" x14ac:dyDescent="0.3">
      <c r="A78" s="40" t="s">
        <v>1318</v>
      </c>
      <c r="B78" s="10" t="s">
        <v>1189</v>
      </c>
      <c r="C78" s="27" t="s">
        <v>634</v>
      </c>
      <c r="D78" s="10" t="s">
        <v>997</v>
      </c>
      <c r="E78" s="27" t="s">
        <v>405</v>
      </c>
      <c r="F78" s="64" t="s">
        <v>1321</v>
      </c>
      <c r="G78" s="64">
        <v>20</v>
      </c>
      <c r="H78" s="9">
        <v>52.502101039999985</v>
      </c>
      <c r="I78" s="9">
        <v>0.9419590533333333</v>
      </c>
      <c r="J78" s="9">
        <v>13.643964960000002</v>
      </c>
      <c r="K78" s="9">
        <v>12.985612266666665</v>
      </c>
      <c r="L78" s="9">
        <v>0.19623541999999997</v>
      </c>
      <c r="M78" s="9">
        <v>6.6986308799999987</v>
      </c>
      <c r="N78" s="9">
        <v>10.754163093333336</v>
      </c>
      <c r="O78" s="9">
        <v>2.2347135999999996</v>
      </c>
      <c r="P78" s="9">
        <v>4.497225333333333E-2</v>
      </c>
      <c r="Q78" s="9">
        <v>8.5986906666666654E-2</v>
      </c>
      <c r="R78" s="17">
        <f t="shared" si="17"/>
        <v>100.08833947333331</v>
      </c>
      <c r="S78" s="9"/>
      <c r="T78" s="9"/>
      <c r="U78" s="72">
        <v>52.455761896207896</v>
      </c>
      <c r="V78" s="72">
        <v>0.94112766610969789</v>
      </c>
      <c r="W78" s="72">
        <v>13.631922591377574</v>
      </c>
      <c r="X78" s="72">
        <v>12.974150970030273</v>
      </c>
      <c r="Y78" s="72">
        <v>0.19606221966773987</v>
      </c>
      <c r="Z78" s="72">
        <v>6.6927185676656427</v>
      </c>
      <c r="AA78" s="72">
        <v>10.744671307289082</v>
      </c>
      <c r="AB78" s="72">
        <v>2.2327412081758014</v>
      </c>
      <c r="AC78" s="72">
        <v>4.4932560146344877E-2</v>
      </c>
      <c r="AD78" s="72">
        <v>8.5911013329955668E-2</v>
      </c>
      <c r="AE78" s="72">
        <f t="shared" si="18"/>
        <v>100</v>
      </c>
      <c r="AF78" s="64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40"/>
      <c r="BL78" s="40"/>
      <c r="BM78" s="40"/>
      <c r="BN78" s="40"/>
      <c r="BO78" s="40"/>
      <c r="BP78" s="78"/>
      <c r="BQ78" s="78"/>
      <c r="BR78" s="78"/>
      <c r="BS78" s="8"/>
      <c r="BT78" s="8"/>
      <c r="BU78" s="8"/>
      <c r="BV78" s="39"/>
      <c r="BW78" s="39"/>
      <c r="BX78" s="39"/>
    </row>
    <row r="79" spans="1:98" s="10" customFormat="1" ht="14" x14ac:dyDescent="0.3">
      <c r="A79" s="40" t="s">
        <v>424</v>
      </c>
      <c r="B79" s="27" t="s">
        <v>453</v>
      </c>
      <c r="C79" s="27" t="s">
        <v>226</v>
      </c>
      <c r="D79" s="37" t="s">
        <v>997</v>
      </c>
      <c r="E79" s="27" t="s">
        <v>405</v>
      </c>
      <c r="F79" s="55" t="s">
        <v>254</v>
      </c>
      <c r="G79" s="64">
        <v>20</v>
      </c>
      <c r="H79" s="40">
        <v>52.442878947368413</v>
      </c>
      <c r="I79" s="40">
        <v>0.9325526315789473</v>
      </c>
      <c r="J79" s="40">
        <v>13.720418421052631</v>
      </c>
      <c r="K79" s="40">
        <v>12.507621052631581</v>
      </c>
      <c r="L79" s="40">
        <v>0.19957894736842108</v>
      </c>
      <c r="M79" s="40">
        <v>6.5299026315789481</v>
      </c>
      <c r="N79" s="40">
        <v>10.939315789473687</v>
      </c>
      <c r="O79" s="40">
        <v>2.0770236842105265</v>
      </c>
      <c r="P79" s="40">
        <v>4.4728947368421056E-2</v>
      </c>
      <c r="Q79" s="40">
        <v>6.7339473684210532E-2</v>
      </c>
      <c r="R79" s="17">
        <f t="shared" si="17"/>
        <v>99.461360526315801</v>
      </c>
      <c r="S79" s="40"/>
      <c r="T79" s="40"/>
      <c r="U79" s="72">
        <v>52.72688677277133</v>
      </c>
      <c r="V79" s="72">
        <v>0.93760293107212189</v>
      </c>
      <c r="W79" s="72">
        <v>13.794722240324111</v>
      </c>
      <c r="X79" s="72">
        <v>12.575356888791275</v>
      </c>
      <c r="Y79" s="72">
        <v>0.20065978015212835</v>
      </c>
      <c r="Z79" s="72">
        <v>6.565265744430719</v>
      </c>
      <c r="AA79" s="72">
        <v>10.998558366371158</v>
      </c>
      <c r="AB79" s="72">
        <v>2.0882719412037209</v>
      </c>
      <c r="AC79" s="72">
        <v>4.4971179895117688E-2</v>
      </c>
      <c r="AD79" s="72">
        <v>6.770415498830186E-2</v>
      </c>
      <c r="AE79" s="72">
        <f t="shared" si="18"/>
        <v>99.999999999999972</v>
      </c>
      <c r="AF79" s="40"/>
      <c r="AG79" s="40">
        <v>232.65789473684211</v>
      </c>
      <c r="AH79" s="40">
        <v>1317.8060730767713</v>
      </c>
      <c r="AI79" s="40"/>
      <c r="AJ79" s="40"/>
      <c r="AK79" s="40">
        <v>9.129404017675341E-3</v>
      </c>
      <c r="AL79" s="40">
        <v>0.66320015014427902</v>
      </c>
      <c r="AM79" s="40">
        <v>7.3595302476955018</v>
      </c>
      <c r="AN79" s="40">
        <v>59.867210811755726</v>
      </c>
      <c r="AO79" s="40">
        <v>0.24843121386112579</v>
      </c>
      <c r="AP79" s="40">
        <v>8.7207375974561296E-2</v>
      </c>
      <c r="AQ79" s="40">
        <v>2.1494144113528756E-2</v>
      </c>
      <c r="AR79" s="40">
        <v>0.99718248737166626</v>
      </c>
      <c r="AS79" s="40"/>
      <c r="AT79" s="40">
        <v>1.3937516219013766</v>
      </c>
      <c r="AU79" s="40">
        <v>4.4768350400371268</v>
      </c>
      <c r="AV79" s="40">
        <v>0.81676129629413174</v>
      </c>
      <c r="AW79" s="40">
        <v>4.6594693759804464</v>
      </c>
      <c r="AX79" s="40">
        <v>37.08850357158947</v>
      </c>
      <c r="AY79" s="40">
        <v>1.5097681703727126</v>
      </c>
      <c r="AZ79" s="40">
        <v>1.8583956895521276</v>
      </c>
      <c r="BA79" s="40">
        <v>0.75805334060402663</v>
      </c>
      <c r="BB79" s="40">
        <v>2.8832795097063011</v>
      </c>
      <c r="BC79" s="40">
        <v>0.5652953243190042</v>
      </c>
      <c r="BD79" s="40">
        <v>4.0290042286296597</v>
      </c>
      <c r="BE79" s="40">
        <v>0.91944806530991396</v>
      </c>
      <c r="BF79" s="40">
        <v>2.8886475544233523</v>
      </c>
      <c r="BG79" s="40">
        <v>0.42644247297680915</v>
      </c>
      <c r="BH79" s="40">
        <v>2.9217705005860442</v>
      </c>
      <c r="BI79" s="40">
        <v>0.44040524858457986</v>
      </c>
      <c r="BJ79" s="40">
        <v>25.338791756620637</v>
      </c>
      <c r="BK79" s="40">
        <v>0.10468614512995347</v>
      </c>
      <c r="BL79" s="40">
        <v>7.6048630374767479</v>
      </c>
      <c r="BM79" s="40"/>
      <c r="BN79" s="40">
        <v>84.391144274795096</v>
      </c>
      <c r="BO79" s="40">
        <v>8.7453778098750018E-2</v>
      </c>
      <c r="BP79" s="77"/>
      <c r="BQ79" s="77"/>
      <c r="BR79" s="77"/>
      <c r="BS79" s="55"/>
      <c r="BT79" s="55"/>
      <c r="BU79" s="55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</row>
    <row r="80" spans="1:98" s="10" customFormat="1" ht="14" x14ac:dyDescent="0.3">
      <c r="A80" s="40" t="s">
        <v>1318</v>
      </c>
      <c r="B80" s="10" t="s">
        <v>1217</v>
      </c>
      <c r="C80" s="10" t="s">
        <v>1319</v>
      </c>
      <c r="D80" s="10" t="s">
        <v>997</v>
      </c>
      <c r="E80" s="27" t="s">
        <v>405</v>
      </c>
      <c r="F80" s="64" t="s">
        <v>1321</v>
      </c>
      <c r="G80" s="64">
        <v>20</v>
      </c>
      <c r="H80" s="9">
        <v>51.71371274666668</v>
      </c>
      <c r="I80" s="9">
        <v>0.83760703999999986</v>
      </c>
      <c r="J80" s="9">
        <v>14.090196666666666</v>
      </c>
      <c r="K80" s="9">
        <v>11.626499040000001</v>
      </c>
      <c r="L80" s="9">
        <v>0.23427156666666663</v>
      </c>
      <c r="M80" s="9">
        <v>8.0395232133333323</v>
      </c>
      <c r="N80" s="9">
        <v>11.771255466666666</v>
      </c>
      <c r="O80" s="9">
        <v>1.8939736999999999</v>
      </c>
      <c r="P80" s="9">
        <v>2.7678006666666661E-2</v>
      </c>
      <c r="Q80" s="9"/>
      <c r="R80" s="17">
        <f t="shared" si="17"/>
        <v>100.23471744666668</v>
      </c>
      <c r="S80" s="9"/>
      <c r="T80" s="9"/>
      <c r="U80" s="72">
        <v>51.592615876013944</v>
      </c>
      <c r="V80" s="72">
        <v>0.83564563390491675</v>
      </c>
      <c r="W80" s="72">
        <v>14.057201961150675</v>
      </c>
      <c r="X80" s="72">
        <v>11.599273521358782</v>
      </c>
      <c r="Y80" s="72">
        <v>0.23372297806029019</v>
      </c>
      <c r="Z80" s="72">
        <v>8.0206972375724366</v>
      </c>
      <c r="AA80" s="72">
        <v>11.743690975065567</v>
      </c>
      <c r="AB80" s="72">
        <v>1.8895386231898676</v>
      </c>
      <c r="AC80" s="72">
        <v>2.7613193683509604E-2</v>
      </c>
      <c r="AD80" s="72">
        <v>0</v>
      </c>
      <c r="AE80" s="72">
        <f t="shared" si="18"/>
        <v>99.999999999999972</v>
      </c>
      <c r="AF80" s="64"/>
      <c r="AG80" s="9">
        <v>328.67869034</v>
      </c>
      <c r="AH80" s="9">
        <v>931.00466080000001</v>
      </c>
      <c r="AI80" s="9">
        <v>75.828783034000011</v>
      </c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40"/>
      <c r="BL80" s="40"/>
      <c r="BM80" s="40"/>
      <c r="BN80" s="40"/>
      <c r="BO80" s="40"/>
      <c r="BP80" s="78"/>
      <c r="BQ80" s="78"/>
      <c r="BR80" s="78"/>
      <c r="BS80" s="8"/>
      <c r="BT80" s="8"/>
      <c r="BU80" s="8"/>
      <c r="BV80" s="39"/>
      <c r="BW80" s="39"/>
      <c r="BX80" s="39"/>
    </row>
    <row r="81" spans="1:98" s="75" customFormat="1" ht="14" x14ac:dyDescent="0.3">
      <c r="A81" s="40" t="s">
        <v>1318</v>
      </c>
      <c r="B81" s="10" t="s">
        <v>1218</v>
      </c>
      <c r="C81" s="10" t="s">
        <v>1319</v>
      </c>
      <c r="D81" s="10" t="s">
        <v>997</v>
      </c>
      <c r="E81" s="27" t="s">
        <v>405</v>
      </c>
      <c r="F81" s="64" t="s">
        <v>1321</v>
      </c>
      <c r="G81" s="64">
        <v>20</v>
      </c>
      <c r="H81" s="9">
        <v>51.670588235294119</v>
      </c>
      <c r="I81" s="9">
        <v>0.84056336364293927</v>
      </c>
      <c r="J81" s="9">
        <v>13.760942787627114</v>
      </c>
      <c r="K81" s="9">
        <v>10.836113873945438</v>
      </c>
      <c r="L81" s="9">
        <v>0.18744683063206316</v>
      </c>
      <c r="M81" s="9">
        <v>7.9028555764808699</v>
      </c>
      <c r="N81" s="9">
        <v>11.636821015347637</v>
      </c>
      <c r="O81" s="9">
        <v>1.8201164313345632</v>
      </c>
      <c r="P81" s="9">
        <v>2.530090305425426E-2</v>
      </c>
      <c r="Q81" s="9">
        <v>6.4196183273999993E-2</v>
      </c>
      <c r="R81" s="17">
        <f t="shared" si="17"/>
        <v>98.744945200633026</v>
      </c>
      <c r="S81" s="9"/>
      <c r="T81" s="9"/>
      <c r="U81" s="72">
        <v>52.327324837041758</v>
      </c>
      <c r="V81" s="72">
        <v>0.85124697971633556</v>
      </c>
      <c r="W81" s="72">
        <v>13.935845282679743</v>
      </c>
      <c r="X81" s="72">
        <v>10.973841599616351</v>
      </c>
      <c r="Y81" s="72">
        <v>0.18982929227536954</v>
      </c>
      <c r="Z81" s="72">
        <v>8.0033013947434011</v>
      </c>
      <c r="AA81" s="72">
        <v>11.784725781865173</v>
      </c>
      <c r="AB81" s="72">
        <v>1.8432502318335331</v>
      </c>
      <c r="AC81" s="72">
        <v>2.5622479209287223E-2</v>
      </c>
      <c r="AD81" s="72">
        <v>6.5012121019019459E-2</v>
      </c>
      <c r="AE81" s="72">
        <f t="shared" si="18"/>
        <v>99.999999999999986</v>
      </c>
      <c r="AF81" s="64"/>
      <c r="AG81" s="9">
        <v>328.67869034</v>
      </c>
      <c r="AH81" s="9">
        <v>931.00466080000001</v>
      </c>
      <c r="AI81" s="9">
        <v>75.828783034000011</v>
      </c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40"/>
      <c r="BL81" s="40"/>
      <c r="BM81" s="40"/>
      <c r="BN81" s="40"/>
      <c r="BO81" s="40"/>
      <c r="BP81" s="78"/>
      <c r="BQ81" s="78"/>
      <c r="BR81" s="78"/>
      <c r="BS81" s="8"/>
      <c r="BT81" s="8"/>
      <c r="BU81" s="8"/>
      <c r="BV81" s="39"/>
      <c r="BW81" s="39"/>
      <c r="BX81" s="39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</row>
    <row r="82" spans="1:98" s="10" customFormat="1" ht="14" x14ac:dyDescent="0.3">
      <c r="A82" s="40" t="s">
        <v>1318</v>
      </c>
      <c r="B82" s="10" t="s">
        <v>1219</v>
      </c>
      <c r="C82" s="10" t="s">
        <v>1319</v>
      </c>
      <c r="D82" s="10" t="s">
        <v>997</v>
      </c>
      <c r="E82" s="27" t="s">
        <v>405</v>
      </c>
      <c r="F82" s="64" t="s">
        <v>1321</v>
      </c>
      <c r="G82" s="64">
        <v>20</v>
      </c>
      <c r="H82" s="9">
        <v>51.729500000000002</v>
      </c>
      <c r="I82" s="9">
        <v>0.84416666666666662</v>
      </c>
      <c r="J82" s="9">
        <v>14.151333333333335</v>
      </c>
      <c r="K82" s="9">
        <v>11.095166666666666</v>
      </c>
      <c r="L82" s="9">
        <v>0.19916666666666669</v>
      </c>
      <c r="M82" s="9">
        <v>7.862166666666667</v>
      </c>
      <c r="N82" s="9">
        <v>12.173666666666668</v>
      </c>
      <c r="O82" s="9">
        <v>1.8321666666666667</v>
      </c>
      <c r="P82" s="9">
        <v>2.7666666666666669E-2</v>
      </c>
      <c r="Q82" s="9">
        <v>5.3666666666666668E-2</v>
      </c>
      <c r="R82" s="17">
        <f t="shared" si="17"/>
        <v>99.968666666666678</v>
      </c>
      <c r="S82" s="9"/>
      <c r="T82" s="9"/>
      <c r="U82" s="72">
        <v>51.745713656945838</v>
      </c>
      <c r="V82" s="72">
        <v>0.84443125512660611</v>
      </c>
      <c r="W82" s="72">
        <v>14.155768807559701</v>
      </c>
      <c r="X82" s="72">
        <v>11.098644241862448</v>
      </c>
      <c r="Y82" s="72">
        <v>0.19922909178209172</v>
      </c>
      <c r="Z82" s="72">
        <v>7.8646309176875411</v>
      </c>
      <c r="AA82" s="72">
        <v>12.177482277780371</v>
      </c>
      <c r="AB82" s="72">
        <v>1.8327409254899867</v>
      </c>
      <c r="AC82" s="72">
        <v>2.7675338272658764E-2</v>
      </c>
      <c r="AD82" s="72">
        <v>5.368348749274772E-2</v>
      </c>
      <c r="AE82" s="72">
        <f t="shared" si="18"/>
        <v>99.999999999999972</v>
      </c>
      <c r="AF82" s="64"/>
      <c r="AG82" s="9">
        <v>386.66666666666674</v>
      </c>
      <c r="AH82" s="9">
        <v>1037.1646265301029</v>
      </c>
      <c r="AI82" s="9"/>
      <c r="AJ82" s="9"/>
      <c r="AK82" s="9">
        <v>5.2693509866147395E-3</v>
      </c>
      <c r="AL82" s="9">
        <v>0.39240544311436959</v>
      </c>
      <c r="AM82" s="9">
        <v>4.974209846379134</v>
      </c>
      <c r="AN82" s="9">
        <v>48.846450588716003</v>
      </c>
      <c r="AO82" s="9">
        <v>0.13339296446047241</v>
      </c>
      <c r="AP82" s="9">
        <v>7.140306622219679E-2</v>
      </c>
      <c r="AQ82" s="9">
        <v>1.3994354346872684E-2</v>
      </c>
      <c r="AR82" s="9">
        <v>0.81943859540219932</v>
      </c>
      <c r="AS82" s="9"/>
      <c r="AT82" s="9">
        <v>1.1665820456393361</v>
      </c>
      <c r="AU82" s="9">
        <v>3.4162394981227671</v>
      </c>
      <c r="AV82" s="9">
        <v>0.66721315648629043</v>
      </c>
      <c r="AW82" s="9">
        <v>4.0635306626427434</v>
      </c>
      <c r="AX82" s="9">
        <v>36.146544349188268</v>
      </c>
      <c r="AY82" s="9"/>
      <c r="AZ82" s="9">
        <v>1.6832314260963479</v>
      </c>
      <c r="BA82" s="9">
        <v>0.68155639009932945</v>
      </c>
      <c r="BB82" s="9">
        <v>2.8418168784898272</v>
      </c>
      <c r="BC82" s="9">
        <v>0.55588361103966721</v>
      </c>
      <c r="BD82" s="9">
        <v>4.0381413625738336</v>
      </c>
      <c r="BE82" s="9">
        <v>0.89790112840957259</v>
      </c>
      <c r="BF82" s="9">
        <v>2.8314598698558182</v>
      </c>
      <c r="BG82" s="9">
        <v>0.44581953808094388</v>
      </c>
      <c r="BH82" s="9">
        <v>2.799566846500011</v>
      </c>
      <c r="BI82" s="9">
        <v>0.46195301531067223</v>
      </c>
      <c r="BJ82" s="9">
        <v>25.567156381599759</v>
      </c>
      <c r="BK82" s="40">
        <v>7.3797264815172278E-2</v>
      </c>
      <c r="BL82" s="40">
        <v>5.4956385471354459</v>
      </c>
      <c r="BM82" s="40"/>
      <c r="BN82" s="40">
        <v>69.663812908258848</v>
      </c>
      <c r="BO82" s="40">
        <v>8.7136567184940228E-2</v>
      </c>
      <c r="BP82" s="78"/>
      <c r="BQ82" s="78"/>
      <c r="BR82" s="78"/>
      <c r="BS82" s="8"/>
      <c r="BT82" s="8"/>
      <c r="BU82" s="8"/>
      <c r="BV82" s="39"/>
      <c r="BW82" s="39"/>
      <c r="BX82" s="39"/>
    </row>
    <row r="83" spans="1:98" s="34" customFormat="1" ht="14" x14ac:dyDescent="0.3">
      <c r="A83" s="40" t="s">
        <v>960</v>
      </c>
      <c r="B83" s="37" t="s">
        <v>860</v>
      </c>
      <c r="C83" s="37" t="s">
        <v>911</v>
      </c>
      <c r="D83" s="61" t="s">
        <v>999</v>
      </c>
      <c r="E83" s="37" t="s">
        <v>861</v>
      </c>
      <c r="F83" s="41" t="s">
        <v>611</v>
      </c>
      <c r="G83" s="41">
        <v>80</v>
      </c>
      <c r="H83" s="72">
        <v>51.76</v>
      </c>
      <c r="I83" s="72">
        <v>0.57999999999999996</v>
      </c>
      <c r="J83" s="72">
        <v>16.149999999999999</v>
      </c>
      <c r="K83" s="72">
        <v>9.84</v>
      </c>
      <c r="L83" s="72">
        <v>0.18</v>
      </c>
      <c r="M83" s="72">
        <v>8.1199999999999992</v>
      </c>
      <c r="N83" s="72">
        <v>10.78</v>
      </c>
      <c r="O83" s="72">
        <v>1.91</v>
      </c>
      <c r="P83" s="72">
        <v>0.34</v>
      </c>
      <c r="Q83" s="72">
        <v>0.04</v>
      </c>
      <c r="R83" s="17">
        <f t="shared" si="17"/>
        <v>99.700000000000017</v>
      </c>
      <c r="S83" s="72">
        <v>0.02</v>
      </c>
      <c r="T83" s="72"/>
      <c r="U83" s="17">
        <f t="shared" si="5"/>
        <v>51.915747241725164</v>
      </c>
      <c r="V83" s="17">
        <f t="shared" si="6"/>
        <v>0.58174523570712122</v>
      </c>
      <c r="W83" s="17">
        <f t="shared" si="7"/>
        <v>16.198595787362084</v>
      </c>
      <c r="X83" s="17">
        <f t="shared" si="8"/>
        <v>9.8696088264794373</v>
      </c>
      <c r="Y83" s="17">
        <f t="shared" si="9"/>
        <v>0.18054162487462383</v>
      </c>
      <c r="Z83" s="17">
        <f t="shared" si="10"/>
        <v>8.1444332998996956</v>
      </c>
      <c r="AA83" s="17">
        <f t="shared" si="11"/>
        <v>10.812437311935804</v>
      </c>
      <c r="AB83" s="17">
        <f t="shared" si="12"/>
        <v>1.9157472417251753</v>
      </c>
      <c r="AC83" s="17">
        <f t="shared" si="13"/>
        <v>0.34102306920762288</v>
      </c>
      <c r="AD83" s="17">
        <f t="shared" si="14"/>
        <v>4.0120361083249741E-2</v>
      </c>
      <c r="AE83" s="72">
        <f t="shared" si="18"/>
        <v>99.999999999999972</v>
      </c>
      <c r="AF83" s="72"/>
      <c r="AG83" s="72"/>
      <c r="AH83" s="72"/>
      <c r="AI83" s="72"/>
      <c r="AJ83" s="72"/>
      <c r="AK83" s="72">
        <v>0.10765330386419807</v>
      </c>
      <c r="AL83" s="72">
        <v>3.8724379125385457</v>
      </c>
      <c r="AM83" s="72">
        <v>30.584514147344031</v>
      </c>
      <c r="AN83" s="72">
        <v>180.19764274233327</v>
      </c>
      <c r="AO83" s="72">
        <v>1.1274206343563968</v>
      </c>
      <c r="AP83" s="72">
        <v>0.13964909262902603</v>
      </c>
      <c r="AQ83" s="72">
        <v>6.7069525801093474E-2</v>
      </c>
      <c r="AR83" s="72">
        <v>0.74172494251788723</v>
      </c>
      <c r="AS83" s="72">
        <v>0.25067565710924838</v>
      </c>
      <c r="AT83" s="72">
        <v>1.6900438104544606</v>
      </c>
      <c r="AU83" s="72">
        <v>4.8859843293719605</v>
      </c>
      <c r="AV83" s="72">
        <v>0.74737348199095432</v>
      </c>
      <c r="AW83" s="72">
        <v>4.0586138735933037</v>
      </c>
      <c r="AX83" s="72">
        <v>35.207289344224861</v>
      </c>
      <c r="AY83" s="72">
        <v>0.91936687759366442</v>
      </c>
      <c r="AZ83" s="72">
        <v>1.3018890515248978</v>
      </c>
      <c r="BA83" s="72">
        <v>0.5395159781886063</v>
      </c>
      <c r="BB83" s="72">
        <v>1.7402870510509865</v>
      </c>
      <c r="BC83" s="72">
        <v>0.32344722157083922</v>
      </c>
      <c r="BD83" s="72">
        <v>2.1661896831509084</v>
      </c>
      <c r="BE83" s="72">
        <v>0.48813660768177963</v>
      </c>
      <c r="BF83" s="72">
        <v>1.4237727065708801</v>
      </c>
      <c r="BG83" s="72">
        <v>0.19986101689837887</v>
      </c>
      <c r="BH83" s="72">
        <v>1.4169533051779988</v>
      </c>
      <c r="BI83" s="72">
        <v>0.2231228201602671</v>
      </c>
      <c r="BJ83" s="72">
        <v>12.96499169636223</v>
      </c>
      <c r="BK83" s="40"/>
      <c r="BL83" s="40">
        <v>27.729774964063466</v>
      </c>
      <c r="BM83" s="40"/>
      <c r="BN83" s="40">
        <v>219.00975918684233</v>
      </c>
      <c r="BO83" s="40">
        <f t="shared" si="16"/>
        <v>0.18827611776808797</v>
      </c>
      <c r="BP83" s="77">
        <v>0.70342213518446384</v>
      </c>
      <c r="BQ83" s="79">
        <v>0.51297487099229988</v>
      </c>
      <c r="BR83" s="79">
        <v>0.28329300000000002</v>
      </c>
      <c r="BS83" s="55">
        <v>18.52308045198135</v>
      </c>
      <c r="BT83" s="55">
        <v>15.497526000120072</v>
      </c>
      <c r="BU83" s="55">
        <v>38.178877565028209</v>
      </c>
      <c r="BV83" s="39"/>
      <c r="BW83" s="39"/>
      <c r="BX83" s="39"/>
    </row>
    <row r="84" spans="1:98" s="34" customFormat="1" ht="14" x14ac:dyDescent="0.3">
      <c r="A84" s="40" t="s">
        <v>960</v>
      </c>
      <c r="B84" s="37" t="s">
        <v>862</v>
      </c>
      <c r="C84" s="37" t="s">
        <v>911</v>
      </c>
      <c r="D84" s="61" t="s">
        <v>999</v>
      </c>
      <c r="E84" s="37" t="s">
        <v>861</v>
      </c>
      <c r="F84" s="41" t="s">
        <v>611</v>
      </c>
      <c r="G84" s="41">
        <v>80</v>
      </c>
      <c r="H84" s="72">
        <v>52.03</v>
      </c>
      <c r="I84" s="72">
        <v>0.85</v>
      </c>
      <c r="J84" s="72">
        <v>18.670000000000002</v>
      </c>
      <c r="K84" s="72">
        <v>9.9</v>
      </c>
      <c r="L84" s="72">
        <v>0.17</v>
      </c>
      <c r="M84" s="72">
        <v>4.96</v>
      </c>
      <c r="N84" s="72">
        <v>10.68</v>
      </c>
      <c r="O84" s="72">
        <v>2.4900000000000002</v>
      </c>
      <c r="P84" s="72">
        <v>0.28999999999999998</v>
      </c>
      <c r="Q84" s="72">
        <v>0.09</v>
      </c>
      <c r="R84" s="17">
        <f t="shared" si="17"/>
        <v>100.13000000000002</v>
      </c>
      <c r="S84" s="72">
        <v>0.15</v>
      </c>
      <c r="T84" s="72"/>
      <c r="U84" s="17">
        <f t="shared" si="5"/>
        <v>51.962448816538483</v>
      </c>
      <c r="V84" s="17">
        <f t="shared" si="6"/>
        <v>0.84889643463497444</v>
      </c>
      <c r="W84" s="17">
        <f t="shared" si="7"/>
        <v>18.645760511335261</v>
      </c>
      <c r="X84" s="17">
        <f t="shared" si="8"/>
        <v>9.8871467092779373</v>
      </c>
      <c r="Y84" s="17">
        <f t="shared" si="9"/>
        <v>0.16977928692699487</v>
      </c>
      <c r="Z84" s="17">
        <f t="shared" si="10"/>
        <v>4.9535603715170264</v>
      </c>
      <c r="AA84" s="17">
        <f t="shared" si="11"/>
        <v>10.666134025766501</v>
      </c>
      <c r="AB84" s="17">
        <f t="shared" si="12"/>
        <v>2.4867672026365724</v>
      </c>
      <c r="AC84" s="17">
        <f t="shared" si="13"/>
        <v>0.28962348946369709</v>
      </c>
      <c r="AD84" s="17">
        <f t="shared" si="14"/>
        <v>8.9883151902526687E-2</v>
      </c>
      <c r="AE84" s="72">
        <f t="shared" si="18"/>
        <v>99.999999999999972</v>
      </c>
      <c r="AF84" s="72"/>
      <c r="AG84" s="72"/>
      <c r="AH84" s="72"/>
      <c r="AI84" s="72"/>
      <c r="AJ84" s="72"/>
      <c r="AK84" s="72">
        <v>0.12002665020007097</v>
      </c>
      <c r="AL84" s="72">
        <v>2.8333997505665693</v>
      </c>
      <c r="AM84" s="72">
        <v>36.583693226673304</v>
      </c>
      <c r="AN84" s="72">
        <v>272.70770396044378</v>
      </c>
      <c r="AO84" s="72">
        <v>1.0946741209718802</v>
      </c>
      <c r="AP84" s="72">
        <v>0.22203495721987102</v>
      </c>
      <c r="AQ84" s="72">
        <v>0.10222726457784689</v>
      </c>
      <c r="AR84" s="72">
        <v>1.8107679754311095</v>
      </c>
      <c r="AS84" s="72">
        <v>0.18442308979054922</v>
      </c>
      <c r="AT84" s="72">
        <v>2.7412281593112366</v>
      </c>
      <c r="AU84" s="72">
        <v>8.1070133222824978</v>
      </c>
      <c r="AV84" s="72">
        <v>1.247686808776119</v>
      </c>
      <c r="AW84" s="72">
        <v>6.6095781709091153</v>
      </c>
      <c r="AX84" s="72">
        <v>55.019507009447096</v>
      </c>
      <c r="AY84" s="72">
        <v>1.3619731936758797</v>
      </c>
      <c r="AZ84" s="72">
        <v>2.0472369358513456</v>
      </c>
      <c r="BA84" s="72">
        <v>0.77570357510362342</v>
      </c>
      <c r="BB84" s="72">
        <v>2.5125680871471388</v>
      </c>
      <c r="BC84" s="72">
        <v>0.45905188231960808</v>
      </c>
      <c r="BD84" s="72">
        <v>2.9910808015101114</v>
      </c>
      <c r="BE84" s="72">
        <v>0.66023586897484454</v>
      </c>
      <c r="BF84" s="72">
        <v>1.9175219114168542</v>
      </c>
      <c r="BG84" s="72">
        <v>0.26389960281281871</v>
      </c>
      <c r="BH84" s="72">
        <v>1.855299352906723</v>
      </c>
      <c r="BI84" s="72">
        <v>0.29507964898485955</v>
      </c>
      <c r="BJ84" s="72">
        <v>17.760824636188296</v>
      </c>
      <c r="BK84" s="40"/>
      <c r="BL84" s="40">
        <v>12.761052520936078</v>
      </c>
      <c r="BM84" s="40"/>
      <c r="BN84" s="40">
        <v>164.76546614435202</v>
      </c>
      <c r="BO84" s="40">
        <f t="shared" si="16"/>
        <v>0.12261922026040289</v>
      </c>
      <c r="BP84" s="77">
        <v>0.70375070921993255</v>
      </c>
      <c r="BQ84" s="79">
        <v>0.51297310176630329</v>
      </c>
      <c r="BR84" s="79"/>
      <c r="BS84" s="55">
        <v>18.612750600730987</v>
      </c>
      <c r="BT84" s="55">
        <v>15.5008409748375</v>
      </c>
      <c r="BU84" s="55">
        <v>38.270361992444244</v>
      </c>
      <c r="BV84" s="39"/>
      <c r="BW84" s="39"/>
      <c r="BX84" s="39"/>
    </row>
    <row r="85" spans="1:98" s="34" customFormat="1" ht="14" x14ac:dyDescent="0.3">
      <c r="A85" s="40" t="s">
        <v>960</v>
      </c>
      <c r="B85" s="37" t="s">
        <v>863</v>
      </c>
      <c r="C85" s="37" t="s">
        <v>911</v>
      </c>
      <c r="D85" s="61" t="s">
        <v>999</v>
      </c>
      <c r="E85" s="37" t="s">
        <v>861</v>
      </c>
      <c r="F85" s="41" t="s">
        <v>611</v>
      </c>
      <c r="G85" s="41">
        <v>80</v>
      </c>
      <c r="H85" s="72">
        <v>52.06</v>
      </c>
      <c r="I85" s="72">
        <v>0.62</v>
      </c>
      <c r="J85" s="72">
        <v>17.239999999999998</v>
      </c>
      <c r="K85" s="72">
        <v>9.6</v>
      </c>
      <c r="L85" s="72">
        <v>0.17</v>
      </c>
      <c r="M85" s="72">
        <v>6.57</v>
      </c>
      <c r="N85" s="72">
        <v>10.83</v>
      </c>
      <c r="O85" s="72">
        <v>2.15</v>
      </c>
      <c r="P85" s="72">
        <v>0.35</v>
      </c>
      <c r="Q85" s="72">
        <v>0.05</v>
      </c>
      <c r="R85" s="17">
        <f t="shared" si="17"/>
        <v>99.639999999999986</v>
      </c>
      <c r="S85" s="72">
        <v>0.57999999999999996</v>
      </c>
      <c r="T85" s="72"/>
      <c r="U85" s="17">
        <f t="shared" si="5"/>
        <v>52.248093135287043</v>
      </c>
      <c r="V85" s="17">
        <f t="shared" si="6"/>
        <v>0.62224006423123257</v>
      </c>
      <c r="W85" s="17">
        <f t="shared" si="7"/>
        <v>17.30228823765556</v>
      </c>
      <c r="X85" s="17">
        <f t="shared" si="8"/>
        <v>9.6346848655158581</v>
      </c>
      <c r="Y85" s="17">
        <f t="shared" si="9"/>
        <v>0.17061421116017667</v>
      </c>
      <c r="Z85" s="17">
        <f t="shared" si="10"/>
        <v>6.5937374548374157</v>
      </c>
      <c r="AA85" s="17">
        <f t="shared" si="11"/>
        <v>10.869128863910078</v>
      </c>
      <c r="AB85" s="17">
        <f t="shared" si="12"/>
        <v>2.1577679646728223</v>
      </c>
      <c r="AC85" s="17">
        <f t="shared" si="13"/>
        <v>0.35126455238859899</v>
      </c>
      <c r="AD85" s="17">
        <f t="shared" si="14"/>
        <v>5.0180650341228435E-2</v>
      </c>
      <c r="AE85" s="72">
        <f t="shared" si="18"/>
        <v>100</v>
      </c>
      <c r="AF85" s="72"/>
      <c r="AG85" s="72"/>
      <c r="AH85" s="72"/>
      <c r="AI85" s="72"/>
      <c r="AJ85" s="72"/>
      <c r="AK85" s="72">
        <v>0.12213039056511713</v>
      </c>
      <c r="AL85" s="72">
        <v>4.0832832604076916</v>
      </c>
      <c r="AM85" s="72">
        <v>34.32056756470255</v>
      </c>
      <c r="AN85" s="72">
        <v>189.77456894635952</v>
      </c>
      <c r="AO85" s="72">
        <v>1.2258432314322802</v>
      </c>
      <c r="AP85" s="72">
        <v>0.15806560645320661</v>
      </c>
      <c r="AQ85" s="72">
        <v>8.1388972835972642E-2</v>
      </c>
      <c r="AR85" s="72">
        <v>0.84889467695766807</v>
      </c>
      <c r="AS85" s="72">
        <v>0.30113150648681219</v>
      </c>
      <c r="AT85" s="72">
        <v>1.880947883913265</v>
      </c>
      <c r="AU85" s="72">
        <v>5.3713500552909919</v>
      </c>
      <c r="AV85" s="72">
        <v>0.81617861953116466</v>
      </c>
      <c r="AW85" s="72">
        <v>4.4247239904688715</v>
      </c>
      <c r="AX85" s="72">
        <v>44.269697470752526</v>
      </c>
      <c r="AY85" s="72">
        <v>1.0933419932752881</v>
      </c>
      <c r="AZ85" s="72">
        <v>1.454044713150866</v>
      </c>
      <c r="BA85" s="72">
        <v>0.57697932664161455</v>
      </c>
      <c r="BB85" s="72">
        <v>1.8384874894427479</v>
      </c>
      <c r="BC85" s="72">
        <v>0.35485999647482458</v>
      </c>
      <c r="BD85" s="72">
        <v>2.3286062792964684</v>
      </c>
      <c r="BE85" s="72">
        <v>0.52088751139593503</v>
      </c>
      <c r="BF85" s="72">
        <v>1.5173864854776309</v>
      </c>
      <c r="BG85" s="72">
        <v>0.21641128929783729</v>
      </c>
      <c r="BH85" s="72">
        <v>1.5098862892580718</v>
      </c>
      <c r="BI85" s="72">
        <v>0.24184800873721363</v>
      </c>
      <c r="BJ85" s="72">
        <v>14.721166172524503</v>
      </c>
      <c r="BK85" s="40"/>
      <c r="BL85" s="40">
        <v>25.832838351311409</v>
      </c>
      <c r="BM85" s="40"/>
      <c r="BN85" s="40">
        <v>217.1286235811377</v>
      </c>
      <c r="BO85" s="40">
        <f t="shared" si="16"/>
        <v>0.18620166994060311</v>
      </c>
      <c r="BP85" s="77">
        <v>0.70342008718382054</v>
      </c>
      <c r="BQ85" s="79">
        <v>0.51297781625902628</v>
      </c>
      <c r="BR85" s="79"/>
      <c r="BS85" s="55">
        <v>18.52157973334365</v>
      </c>
      <c r="BT85" s="55">
        <v>15.496277339576743</v>
      </c>
      <c r="BU85" s="55">
        <v>38.180647423748695</v>
      </c>
      <c r="BV85" s="39"/>
      <c r="BW85" s="39"/>
      <c r="BX85" s="39"/>
    </row>
    <row r="86" spans="1:98" s="34" customFormat="1" ht="14" x14ac:dyDescent="0.3">
      <c r="A86" s="40" t="s">
        <v>960</v>
      </c>
      <c r="B86" s="37" t="s">
        <v>864</v>
      </c>
      <c r="C86" s="37" t="s">
        <v>911</v>
      </c>
      <c r="D86" s="61" t="s">
        <v>999</v>
      </c>
      <c r="E86" s="37" t="s">
        <v>861</v>
      </c>
      <c r="F86" s="41" t="s">
        <v>611</v>
      </c>
      <c r="G86" s="41">
        <v>80</v>
      </c>
      <c r="H86" s="72">
        <v>52.13</v>
      </c>
      <c r="I86" s="72">
        <v>0.61</v>
      </c>
      <c r="J86" s="72">
        <v>16.7</v>
      </c>
      <c r="K86" s="72">
        <v>9.74</v>
      </c>
      <c r="L86" s="72">
        <v>0.17</v>
      </c>
      <c r="M86" s="72">
        <v>7.04</v>
      </c>
      <c r="N86" s="72">
        <v>10.72</v>
      </c>
      <c r="O86" s="72">
        <v>2.06</v>
      </c>
      <c r="P86" s="72">
        <v>0.19</v>
      </c>
      <c r="Q86" s="72">
        <v>0.05</v>
      </c>
      <c r="R86" s="17">
        <f t="shared" si="17"/>
        <v>99.41</v>
      </c>
      <c r="S86" s="72">
        <v>0.25</v>
      </c>
      <c r="T86" s="72"/>
      <c r="U86" s="17">
        <f t="shared" si="5"/>
        <v>52.439392415249976</v>
      </c>
      <c r="V86" s="17">
        <f t="shared" si="6"/>
        <v>0.61362036012473598</v>
      </c>
      <c r="W86" s="17">
        <f t="shared" si="7"/>
        <v>16.799114777185395</v>
      </c>
      <c r="X86" s="17">
        <f t="shared" si="8"/>
        <v>9.7978070616638178</v>
      </c>
      <c r="Y86" s="17">
        <f t="shared" si="9"/>
        <v>0.17100895282164774</v>
      </c>
      <c r="Z86" s="17">
        <f t="shared" si="10"/>
        <v>7.0817825168494126</v>
      </c>
      <c r="AA86" s="17">
        <f t="shared" si="11"/>
        <v>10.783623377929787</v>
      </c>
      <c r="AB86" s="17">
        <f t="shared" si="12"/>
        <v>2.0722261341917312</v>
      </c>
      <c r="AC86" s="17">
        <f t="shared" si="13"/>
        <v>0.1911276531536063</v>
      </c>
      <c r="AD86" s="17">
        <f t="shared" si="14"/>
        <v>5.0296750829896389E-2</v>
      </c>
      <c r="AE86" s="72">
        <f t="shared" si="18"/>
        <v>100.00000000000001</v>
      </c>
      <c r="AF86" s="72"/>
      <c r="AG86" s="72"/>
      <c r="AH86" s="72"/>
      <c r="AI86" s="72"/>
      <c r="AJ86" s="72"/>
      <c r="AK86" s="72">
        <v>5.5263201893438023E-2</v>
      </c>
      <c r="AL86" s="72">
        <v>2.2809587210328464</v>
      </c>
      <c r="AM86" s="72">
        <v>29.468889893778179</v>
      </c>
      <c r="AN86" s="72">
        <v>200.84366973430838</v>
      </c>
      <c r="AO86" s="72">
        <v>0.94260180928922432</v>
      </c>
      <c r="AP86" s="72">
        <v>0.15183089688692922</v>
      </c>
      <c r="AQ86" s="72">
        <v>7.0050204212680545E-2</v>
      </c>
      <c r="AR86" s="72">
        <v>0.79215737957007448</v>
      </c>
      <c r="AS86" s="72">
        <v>0.12213297517217332</v>
      </c>
      <c r="AT86" s="72">
        <v>1.7485775612499177</v>
      </c>
      <c r="AU86" s="72">
        <v>5.1026757929757292</v>
      </c>
      <c r="AV86" s="72">
        <v>0.77655610529995445</v>
      </c>
      <c r="AW86" s="72">
        <v>4.1691839307679528</v>
      </c>
      <c r="AX86" s="72">
        <v>33.729317971716824</v>
      </c>
      <c r="AY86" s="72">
        <v>0.84330613725841486</v>
      </c>
      <c r="AZ86" s="72">
        <v>1.3915100290813425</v>
      </c>
      <c r="BA86" s="72">
        <v>0.57365561503570817</v>
      </c>
      <c r="BB86" s="72">
        <v>1.7818752476367055</v>
      </c>
      <c r="BC86" s="72">
        <v>0.33193783704529001</v>
      </c>
      <c r="BD86" s="72">
        <v>2.2519763233498455</v>
      </c>
      <c r="BE86" s="72">
        <v>0.50664383317889872</v>
      </c>
      <c r="BF86" s="72">
        <v>1.4461064770363456</v>
      </c>
      <c r="BG86" s="72">
        <v>0.20792886014805209</v>
      </c>
      <c r="BH86" s="72">
        <v>1.4537553755077106</v>
      </c>
      <c r="BI86" s="72">
        <v>0.23497963979492908</v>
      </c>
      <c r="BJ86" s="72">
        <v>14.235362509271882</v>
      </c>
      <c r="BK86" s="40"/>
      <c r="BL86" s="40">
        <v>15.023020793531312</v>
      </c>
      <c r="BM86" s="40"/>
      <c r="BN86" s="40">
        <v>194.09020494507195</v>
      </c>
      <c r="BO86" s="40">
        <f t="shared" si="16"/>
        <v>0.19166759131794242</v>
      </c>
      <c r="BP86" s="77">
        <v>0.70342446097372036</v>
      </c>
      <c r="BQ86" s="79"/>
      <c r="BR86" s="79"/>
      <c r="BS86" s="55">
        <v>18.533111757429854</v>
      </c>
      <c r="BT86" s="55">
        <v>15.497397182671978</v>
      </c>
      <c r="BU86" s="55">
        <v>38.182416672198499</v>
      </c>
      <c r="BV86" s="39"/>
      <c r="BW86" s="39"/>
      <c r="BX86" s="39"/>
    </row>
    <row r="87" spans="1:98" s="34" customFormat="1" ht="14" x14ac:dyDescent="0.3">
      <c r="A87" s="40" t="s">
        <v>960</v>
      </c>
      <c r="B87" s="37" t="s">
        <v>865</v>
      </c>
      <c r="C87" s="37" t="s">
        <v>911</v>
      </c>
      <c r="D87" s="61" t="s">
        <v>999</v>
      </c>
      <c r="E87" s="37" t="s">
        <v>861</v>
      </c>
      <c r="F87" s="41" t="s">
        <v>611</v>
      </c>
      <c r="G87" s="41">
        <v>80</v>
      </c>
      <c r="H87" s="72">
        <v>55.96</v>
      </c>
      <c r="I87" s="72">
        <v>1</v>
      </c>
      <c r="J87" s="72">
        <v>17.059999999999999</v>
      </c>
      <c r="K87" s="72">
        <v>10.029999999999999</v>
      </c>
      <c r="L87" s="72">
        <v>0.21</v>
      </c>
      <c r="M87" s="72">
        <v>3.76</v>
      </c>
      <c r="N87" s="72">
        <v>8.09</v>
      </c>
      <c r="O87" s="72">
        <v>3.34</v>
      </c>
      <c r="P87" s="72">
        <v>0.38</v>
      </c>
      <c r="Q87" s="72">
        <v>0.1</v>
      </c>
      <c r="R87" s="17">
        <f t="shared" si="17"/>
        <v>99.929999999999993</v>
      </c>
      <c r="S87" s="72">
        <v>0.27</v>
      </c>
      <c r="T87" s="72"/>
      <c r="U87" s="17">
        <f t="shared" si="5"/>
        <v>55.999199439607729</v>
      </c>
      <c r="V87" s="17">
        <f t="shared" si="6"/>
        <v>1.0007004903432404</v>
      </c>
      <c r="W87" s="17">
        <f t="shared" si="7"/>
        <v>17.071950365255677</v>
      </c>
      <c r="X87" s="17">
        <f t="shared" si="8"/>
        <v>10.0370259181427</v>
      </c>
      <c r="Y87" s="17">
        <f t="shared" si="9"/>
        <v>0.21014710297208045</v>
      </c>
      <c r="Z87" s="17">
        <f t="shared" si="10"/>
        <v>3.7626338436905833</v>
      </c>
      <c r="AA87" s="17">
        <f t="shared" si="11"/>
        <v>8.0956669668768146</v>
      </c>
      <c r="AB87" s="17">
        <f t="shared" si="12"/>
        <v>3.3423396377464227</v>
      </c>
      <c r="AC87" s="17">
        <f t="shared" si="13"/>
        <v>0.3802661863304313</v>
      </c>
      <c r="AD87" s="17">
        <f t="shared" si="14"/>
        <v>0.10007004903432404</v>
      </c>
      <c r="AE87" s="72">
        <f t="shared" si="18"/>
        <v>100.00000000000001</v>
      </c>
      <c r="AF87" s="72"/>
      <c r="AG87" s="72"/>
      <c r="AH87" s="72"/>
      <c r="AI87" s="72"/>
      <c r="AJ87" s="72"/>
      <c r="AK87" s="72">
        <v>0.28174801263992577</v>
      </c>
      <c r="AL87" s="72">
        <v>7.5809983433339863</v>
      </c>
      <c r="AM87" s="72">
        <v>44.29954964162183</v>
      </c>
      <c r="AN87" s="72">
        <v>212.6612541748878</v>
      </c>
      <c r="AO87" s="72">
        <v>1.2755013047227817</v>
      </c>
      <c r="AP87" s="72">
        <v>0.20450057737741734</v>
      </c>
      <c r="AQ87" s="72">
        <v>0.10092687924299253</v>
      </c>
      <c r="AR87" s="72">
        <v>2.5632850041919308</v>
      </c>
      <c r="AS87" s="72">
        <v>0.28325329941374305</v>
      </c>
      <c r="AT87" s="72">
        <v>3.1024779522340262</v>
      </c>
      <c r="AU87" s="72">
        <v>9.7535385828334498</v>
      </c>
      <c r="AV87" s="72">
        <v>1.503100466792582</v>
      </c>
      <c r="AW87" s="72">
        <v>8.2385611822630906</v>
      </c>
      <c r="AX87" s="72">
        <v>72.059834771089967</v>
      </c>
      <c r="AY87" s="72">
        <v>1.8165104041470648</v>
      </c>
      <c r="AZ87" s="72">
        <v>2.6017548120447214</v>
      </c>
      <c r="BA87" s="72">
        <v>1.00513290960131</v>
      </c>
      <c r="BB87" s="72">
        <v>3.3072889553231599</v>
      </c>
      <c r="BC87" s="72">
        <v>0.60945313559794356</v>
      </c>
      <c r="BD87" s="72">
        <v>4.030082530658083</v>
      </c>
      <c r="BE87" s="72">
        <v>0.90285045175665912</v>
      </c>
      <c r="BF87" s="72">
        <v>2.6212611867558864</v>
      </c>
      <c r="BG87" s="72">
        <v>0.3661837814626045</v>
      </c>
      <c r="BH87" s="72">
        <v>2.5495628227260285</v>
      </c>
      <c r="BI87" s="72">
        <v>0.39967203329103684</v>
      </c>
      <c r="BJ87" s="72">
        <v>23.70932846194442</v>
      </c>
      <c r="BK87" s="40"/>
      <c r="BL87" s="40">
        <v>37.070791880175605</v>
      </c>
      <c r="BM87" s="40"/>
      <c r="BN87" s="40">
        <v>216.62310302363849</v>
      </c>
      <c r="BO87" s="40">
        <f t="shared" si="16"/>
        <v>7.978066311119611E-2</v>
      </c>
      <c r="BP87" s="77">
        <v>0.70362552831557468</v>
      </c>
      <c r="BQ87" s="79">
        <v>0.51297504648577674</v>
      </c>
      <c r="BR87" s="79">
        <v>0.28322939659111585</v>
      </c>
      <c r="BS87" s="55">
        <v>18.438301608052576</v>
      </c>
      <c r="BT87" s="55">
        <v>15.492581663248995</v>
      </c>
      <c r="BU87" s="55">
        <v>38.13131369271823</v>
      </c>
      <c r="BV87" s="39"/>
      <c r="BW87" s="39"/>
      <c r="BX87" s="39"/>
    </row>
    <row r="88" spans="1:98" s="34" customFormat="1" ht="14" x14ac:dyDescent="0.3">
      <c r="A88" s="40" t="s">
        <v>960</v>
      </c>
      <c r="B88" s="37" t="s">
        <v>876</v>
      </c>
      <c r="C88" s="37" t="s">
        <v>911</v>
      </c>
      <c r="D88" s="61" t="s">
        <v>999</v>
      </c>
      <c r="E88" s="37" t="s">
        <v>861</v>
      </c>
      <c r="F88" s="41" t="s">
        <v>611</v>
      </c>
      <c r="G88" s="41">
        <v>80</v>
      </c>
      <c r="H88" s="72">
        <v>54.731000000000002</v>
      </c>
      <c r="I88" s="72">
        <v>0.86099999999999999</v>
      </c>
      <c r="J88" s="72">
        <v>19.829999999999998</v>
      </c>
      <c r="K88" s="72">
        <v>7.7460000000000004</v>
      </c>
      <c r="L88" s="72">
        <v>0.16500000000000001</v>
      </c>
      <c r="M88" s="72">
        <v>2.6789999999999998</v>
      </c>
      <c r="N88" s="72">
        <v>8.89</v>
      </c>
      <c r="O88" s="72">
        <v>3.7549999999999999</v>
      </c>
      <c r="P88" s="72">
        <v>0.42899999999999999</v>
      </c>
      <c r="Q88" s="72">
        <v>0.17299999999999999</v>
      </c>
      <c r="R88" s="17">
        <f t="shared" si="17"/>
        <v>99.259</v>
      </c>
      <c r="S88" s="72"/>
      <c r="T88" s="72"/>
      <c r="U88" s="17">
        <f t="shared" si="5"/>
        <v>55.139584319809785</v>
      </c>
      <c r="V88" s="17">
        <f t="shared" si="6"/>
        <v>0.86742763880353413</v>
      </c>
      <c r="W88" s="17">
        <f t="shared" si="7"/>
        <v>19.978037256067456</v>
      </c>
      <c r="X88" s="17">
        <f t="shared" si="8"/>
        <v>7.8038263532777892</v>
      </c>
      <c r="Y88" s="17">
        <f t="shared" si="9"/>
        <v>0.16623177747106058</v>
      </c>
      <c r="Z88" s="17">
        <f t="shared" si="10"/>
        <v>2.6989995869392192</v>
      </c>
      <c r="AA88" s="17">
        <f t="shared" si="11"/>
        <v>8.956366677077142</v>
      </c>
      <c r="AB88" s="17">
        <f t="shared" si="12"/>
        <v>3.7830322691141358</v>
      </c>
      <c r="AC88" s="17">
        <f t="shared" si="13"/>
        <v>0.4322026214247574</v>
      </c>
      <c r="AD88" s="17">
        <f t="shared" si="14"/>
        <v>0.17429150001511196</v>
      </c>
      <c r="AE88" s="72">
        <f t="shared" si="18"/>
        <v>99.999999999999986</v>
      </c>
      <c r="AF88" s="72"/>
      <c r="AG88" s="72"/>
      <c r="AH88" s="72"/>
      <c r="AI88" s="72"/>
      <c r="AJ88" s="72"/>
      <c r="AK88" s="72">
        <v>6.5606040031962007E-2</v>
      </c>
      <c r="AL88" s="72">
        <v>2.3164109913838895</v>
      </c>
      <c r="AM88" s="72">
        <v>64.225321802229104</v>
      </c>
      <c r="AN88" s="72">
        <v>296.41363275868025</v>
      </c>
      <c r="AO88" s="72">
        <v>1.1023077639969534</v>
      </c>
      <c r="AP88" s="72">
        <v>0.40248507754414503</v>
      </c>
      <c r="AQ88" s="72">
        <v>0.74045729480703959</v>
      </c>
      <c r="AR88" s="72">
        <v>2.5489638612002636</v>
      </c>
      <c r="AS88" s="72">
        <v>0.17021130643897364</v>
      </c>
      <c r="AT88" s="72">
        <v>4.9221677395001224</v>
      </c>
      <c r="AU88" s="72">
        <v>12.869591050859178</v>
      </c>
      <c r="AV88" s="72">
        <v>1.8054789292771827</v>
      </c>
      <c r="AW88" s="72">
        <v>9.1515911589442176</v>
      </c>
      <c r="AX88" s="72">
        <v>87.499357152336117</v>
      </c>
      <c r="AY88" s="72">
        <v>2.3001879862695715</v>
      </c>
      <c r="AZ88" s="72">
        <v>2.8120420926951621</v>
      </c>
      <c r="BA88" s="72">
        <v>1.0870812682850497</v>
      </c>
      <c r="BB88" s="72">
        <v>3.6244635352463725</v>
      </c>
      <c r="BC88" s="72">
        <v>0.67147404017163814</v>
      </c>
      <c r="BD88" s="72">
        <v>4.3301555262429066</v>
      </c>
      <c r="BE88" s="72">
        <v>0.94546316373663919</v>
      </c>
      <c r="BF88" s="72">
        <v>2.7366679239138629</v>
      </c>
      <c r="BG88" s="72">
        <v>0.41898844169575289</v>
      </c>
      <c r="BH88" s="72">
        <v>2.8269058548361254</v>
      </c>
      <c r="BI88" s="72">
        <v>0.42426333900122709</v>
      </c>
      <c r="BJ88" s="72">
        <v>30.101653436236528</v>
      </c>
      <c r="BK88" s="40"/>
      <c r="BL88" s="40">
        <v>5.7552717370740849</v>
      </c>
      <c r="BM88" s="40"/>
      <c r="BN88" s="40">
        <v>159.57193293752562</v>
      </c>
      <c r="BO88" s="40">
        <f t="shared" si="16"/>
        <v>0.15790144523846708</v>
      </c>
      <c r="BP88" s="77"/>
      <c r="BQ88" s="79"/>
      <c r="BR88" s="77"/>
      <c r="BS88" s="55"/>
      <c r="BT88" s="55"/>
      <c r="BU88" s="55"/>
      <c r="BV88" s="39"/>
      <c r="BW88" s="39"/>
      <c r="BX88" s="39"/>
    </row>
    <row r="89" spans="1:98" s="34" customFormat="1" ht="14" x14ac:dyDescent="0.3">
      <c r="A89" s="40" t="s">
        <v>960</v>
      </c>
      <c r="B89" s="37" t="s">
        <v>877</v>
      </c>
      <c r="C89" s="37" t="s">
        <v>911</v>
      </c>
      <c r="D89" s="61" t="s">
        <v>999</v>
      </c>
      <c r="E89" s="37" t="s">
        <v>861</v>
      </c>
      <c r="F89" s="41" t="s">
        <v>611</v>
      </c>
      <c r="G89" s="41">
        <v>80</v>
      </c>
      <c r="H89" s="72">
        <v>50.462000000000003</v>
      </c>
      <c r="I89" s="72">
        <v>0.627</v>
      </c>
      <c r="J89" s="72">
        <v>15.683</v>
      </c>
      <c r="K89" s="72">
        <v>9.1199999999999992</v>
      </c>
      <c r="L89" s="72">
        <v>0.161</v>
      </c>
      <c r="M89" s="72">
        <v>8.6020000000000003</v>
      </c>
      <c r="N89" s="72">
        <v>11.786</v>
      </c>
      <c r="O89" s="72">
        <v>2.0270000000000001</v>
      </c>
      <c r="P89" s="72">
        <v>0.30599999999999999</v>
      </c>
      <c r="Q89" s="72">
        <v>9.5000000000000001E-2</v>
      </c>
      <c r="R89" s="17">
        <f t="shared" si="17"/>
        <v>98.869000000000014</v>
      </c>
      <c r="S89" s="72"/>
      <c r="T89" s="72"/>
      <c r="U89" s="17">
        <f t="shared" si="5"/>
        <v>51.039253962313765</v>
      </c>
      <c r="V89" s="17">
        <f t="shared" si="6"/>
        <v>0.63417249087175953</v>
      </c>
      <c r="W89" s="17">
        <f t="shared" si="7"/>
        <v>15.862403786829034</v>
      </c>
      <c r="X89" s="17">
        <f t="shared" si="8"/>
        <v>9.2243271399528641</v>
      </c>
      <c r="Y89" s="17">
        <f t="shared" si="9"/>
        <v>0.16284174008030827</v>
      </c>
      <c r="Z89" s="17">
        <f t="shared" si="10"/>
        <v>8.7004015414336138</v>
      </c>
      <c r="AA89" s="17">
        <f t="shared" si="11"/>
        <v>11.92082452538207</v>
      </c>
      <c r="AB89" s="17">
        <f t="shared" si="12"/>
        <v>2.0501876220048749</v>
      </c>
      <c r="AC89" s="17">
        <f t="shared" si="13"/>
        <v>0.30950045009052374</v>
      </c>
      <c r="AD89" s="17">
        <f t="shared" si="14"/>
        <v>9.6086741041175691E-2</v>
      </c>
      <c r="AE89" s="72">
        <f t="shared" si="18"/>
        <v>100</v>
      </c>
      <c r="AF89" s="72"/>
      <c r="AG89" s="72"/>
      <c r="AH89" s="72"/>
      <c r="AI89" s="72"/>
      <c r="AJ89" s="72"/>
      <c r="AK89" s="72">
        <v>0.10033727887620354</v>
      </c>
      <c r="AL89" s="72">
        <v>4.7072470210037967</v>
      </c>
      <c r="AM89" s="72">
        <v>49.429117728691395</v>
      </c>
      <c r="AN89" s="72">
        <v>245.25707016986163</v>
      </c>
      <c r="AO89" s="72">
        <v>0.90171446115100828</v>
      </c>
      <c r="AP89" s="72">
        <v>0.28729126686847595</v>
      </c>
      <c r="AQ89" s="72">
        <v>0.12396387191214882</v>
      </c>
      <c r="AR89" s="72">
        <v>1.2713867350153851</v>
      </c>
      <c r="AS89" s="72">
        <v>8.6976400218833683E-2</v>
      </c>
      <c r="AT89" s="72">
        <v>3.3380613695021664</v>
      </c>
      <c r="AU89" s="72">
        <v>8.3869612795534838</v>
      </c>
      <c r="AV89" s="72">
        <v>1.1949509475614646</v>
      </c>
      <c r="AW89" s="72">
        <v>5.9581401047793898</v>
      </c>
      <c r="AX89" s="72">
        <v>42.826337368428021</v>
      </c>
      <c r="AY89" s="72">
        <v>1.2076985268170204</v>
      </c>
      <c r="AZ89" s="72">
        <v>1.8948696699981658</v>
      </c>
      <c r="BA89" s="72">
        <v>0.71046594696486598</v>
      </c>
      <c r="BB89" s="72">
        <v>2.2705097461909465</v>
      </c>
      <c r="BC89" s="72">
        <v>0.42704253289354022</v>
      </c>
      <c r="BD89" s="72">
        <v>2.6830087865250425</v>
      </c>
      <c r="BE89" s="72">
        <v>0.59243652571294725</v>
      </c>
      <c r="BF89" s="72">
        <v>1.7744957492499049</v>
      </c>
      <c r="BG89" s="72">
        <v>0.26059831319460408</v>
      </c>
      <c r="BH89" s="72">
        <v>1.73208715217783</v>
      </c>
      <c r="BI89" s="72">
        <v>0.27307384495494746</v>
      </c>
      <c r="BJ89" s="72">
        <v>17.918090444894407</v>
      </c>
      <c r="BK89" s="40"/>
      <c r="BL89" s="40">
        <v>16.384929038441008</v>
      </c>
      <c r="BM89" s="40"/>
      <c r="BN89" s="40">
        <v>172.05228083497715</v>
      </c>
      <c r="BO89" s="40">
        <f t="shared" si="16"/>
        <v>0.22596685882915038</v>
      </c>
      <c r="BP89" s="77">
        <v>0.70324058418286284</v>
      </c>
      <c r="BQ89" s="79">
        <v>0.5129621252696468</v>
      </c>
      <c r="BR89" s="77"/>
      <c r="BS89" s="55">
        <v>18.704149712284174</v>
      </c>
      <c r="BT89" s="55">
        <v>15.517621513045915</v>
      </c>
      <c r="BU89" s="55">
        <v>38.36711109839657</v>
      </c>
      <c r="BV89" s="39"/>
      <c r="BW89" s="39"/>
      <c r="BX89" s="39"/>
    </row>
    <row r="90" spans="1:98" s="34" customFormat="1" ht="14" x14ac:dyDescent="0.3">
      <c r="A90" s="40" t="s">
        <v>960</v>
      </c>
      <c r="B90" s="37" t="s">
        <v>879</v>
      </c>
      <c r="C90" s="37" t="s">
        <v>911</v>
      </c>
      <c r="D90" s="61" t="s">
        <v>999</v>
      </c>
      <c r="E90" s="37" t="s">
        <v>861</v>
      </c>
      <c r="F90" s="41" t="s">
        <v>611</v>
      </c>
      <c r="G90" s="41">
        <v>80</v>
      </c>
      <c r="H90" s="72">
        <v>52.820999999999998</v>
      </c>
      <c r="I90" s="72">
        <v>0.74099999999999999</v>
      </c>
      <c r="J90" s="72">
        <v>18.271000000000001</v>
      </c>
      <c r="K90" s="72">
        <v>8.6</v>
      </c>
      <c r="L90" s="72">
        <v>0.16500000000000001</v>
      </c>
      <c r="M90" s="72">
        <v>5.1120000000000001</v>
      </c>
      <c r="N90" s="72">
        <v>10.220000000000001</v>
      </c>
      <c r="O90" s="72">
        <v>2.4929999999999999</v>
      </c>
      <c r="P90" s="72">
        <v>0.496</v>
      </c>
      <c r="Q90" s="72">
        <v>0.11600000000000001</v>
      </c>
      <c r="R90" s="17">
        <f t="shared" si="17"/>
        <v>99.034999999999982</v>
      </c>
      <c r="S90" s="72"/>
      <c r="T90" s="72"/>
      <c r="U90" s="17">
        <f t="shared" si="5"/>
        <v>53.335689402736421</v>
      </c>
      <c r="V90" s="17">
        <f t="shared" si="6"/>
        <v>0.74822032614732181</v>
      </c>
      <c r="W90" s="17">
        <f t="shared" si="7"/>
        <v>18.449033170091386</v>
      </c>
      <c r="X90" s="17">
        <f t="shared" si="8"/>
        <v>8.6837986570404411</v>
      </c>
      <c r="Y90" s="17">
        <f t="shared" si="9"/>
        <v>0.16660776493158988</v>
      </c>
      <c r="Z90" s="17">
        <f t="shared" si="10"/>
        <v>5.1618114807896207</v>
      </c>
      <c r="AA90" s="17">
        <f t="shared" si="11"/>
        <v>10.319583985459689</v>
      </c>
      <c r="AB90" s="17">
        <f t="shared" si="12"/>
        <v>2.5172918665118398</v>
      </c>
      <c r="AC90" s="17">
        <f t="shared" si="13"/>
        <v>0.50083303882465802</v>
      </c>
      <c r="AD90" s="17">
        <f t="shared" si="14"/>
        <v>0.11713030746705712</v>
      </c>
      <c r="AE90" s="72">
        <f t="shared" si="18"/>
        <v>100</v>
      </c>
      <c r="AF90" s="72"/>
      <c r="AG90" s="72"/>
      <c r="AH90" s="72"/>
      <c r="AI90" s="72"/>
      <c r="AJ90" s="72"/>
      <c r="AK90" s="72">
        <v>0.13406873465690763</v>
      </c>
      <c r="AL90" s="72">
        <v>6.7468911443952715</v>
      </c>
      <c r="AM90" s="72">
        <v>61.903358548774712</v>
      </c>
      <c r="AN90" s="72">
        <v>272.50314714600097</v>
      </c>
      <c r="AO90" s="72">
        <v>1.084699706318331</v>
      </c>
      <c r="AP90" s="72">
        <v>0.36474548774367993</v>
      </c>
      <c r="AQ90" s="72">
        <v>0.17262064783425915</v>
      </c>
      <c r="AR90" s="72">
        <v>1.6400954941088226</v>
      </c>
      <c r="AS90" s="72">
        <v>0.11804297161858926</v>
      </c>
      <c r="AT90" s="72">
        <v>4.1983070885552287</v>
      </c>
      <c r="AU90" s="72">
        <v>10.255161853013959</v>
      </c>
      <c r="AV90" s="72">
        <v>1.3815681173489984</v>
      </c>
      <c r="AW90" s="72">
        <v>7.1954249691151126</v>
      </c>
      <c r="AX90" s="72">
        <v>62.750713857039997</v>
      </c>
      <c r="AY90" s="72">
        <v>1.7492880361767364</v>
      </c>
      <c r="AZ90" s="72">
        <v>2.2502606311119204</v>
      </c>
      <c r="BA90" s="72">
        <v>0.82028962293488494</v>
      </c>
      <c r="BB90" s="72">
        <v>2.778680455928126</v>
      </c>
      <c r="BC90" s="72">
        <v>0.50495547659011242</v>
      </c>
      <c r="BD90" s="72">
        <v>3.2474831745075861</v>
      </c>
      <c r="BE90" s="72">
        <v>0.70857238549858004</v>
      </c>
      <c r="BF90" s="72">
        <v>2.165031438267691</v>
      </c>
      <c r="BG90" s="72">
        <v>0.33794611215562498</v>
      </c>
      <c r="BH90" s="72">
        <v>2.0738726871643784</v>
      </c>
      <c r="BI90" s="72">
        <v>0.32063675952027354</v>
      </c>
      <c r="BJ90" s="72">
        <v>22.114480553778904</v>
      </c>
      <c r="BK90" s="40"/>
      <c r="BL90" s="40">
        <v>18.49753148731633</v>
      </c>
      <c r="BM90" s="40"/>
      <c r="BN90" s="40">
        <v>169.71658493079556</v>
      </c>
      <c r="BO90" s="40">
        <f t="shared" si="16"/>
        <v>0.22239283569391879</v>
      </c>
      <c r="BP90" s="77">
        <v>0.70336228949783819</v>
      </c>
      <c r="BQ90" s="79">
        <v>0.51296593724038853</v>
      </c>
      <c r="BR90" s="77"/>
      <c r="BS90" s="55">
        <v>18.660014950893331</v>
      </c>
      <c r="BT90" s="55">
        <v>15.51651740612199</v>
      </c>
      <c r="BU90" s="55">
        <v>38.344989067779373</v>
      </c>
      <c r="BV90" s="39"/>
      <c r="BW90" s="39"/>
      <c r="BX90" s="39"/>
    </row>
    <row r="91" spans="1:98" s="34" customFormat="1" ht="14" x14ac:dyDescent="0.3">
      <c r="A91" s="40" t="s">
        <v>960</v>
      </c>
      <c r="B91" s="37" t="s">
        <v>880</v>
      </c>
      <c r="C91" s="37" t="s">
        <v>911</v>
      </c>
      <c r="D91" s="61" t="s">
        <v>999</v>
      </c>
      <c r="E91" s="37" t="s">
        <v>861</v>
      </c>
      <c r="F91" s="41" t="s">
        <v>611</v>
      </c>
      <c r="G91" s="41">
        <v>80</v>
      </c>
      <c r="H91" s="72">
        <v>54.887999999999998</v>
      </c>
      <c r="I91" s="72">
        <v>0.71499999999999997</v>
      </c>
      <c r="J91" s="72">
        <v>16.056999999999999</v>
      </c>
      <c r="K91" s="72">
        <v>8.3000000000000007</v>
      </c>
      <c r="L91" s="72">
        <v>0.13800000000000001</v>
      </c>
      <c r="M91" s="72">
        <v>5.5419999999999998</v>
      </c>
      <c r="N91" s="72">
        <v>10.105</v>
      </c>
      <c r="O91" s="72">
        <v>2.548</v>
      </c>
      <c r="P91" s="72">
        <v>0.61</v>
      </c>
      <c r="Q91" s="72">
        <v>9.6000000000000002E-2</v>
      </c>
      <c r="R91" s="17">
        <f t="shared" si="17"/>
        <v>98.999000000000009</v>
      </c>
      <c r="S91" s="72"/>
      <c r="T91" s="72"/>
      <c r="U91" s="17">
        <f t="shared" si="5"/>
        <v>55.44298427256841</v>
      </c>
      <c r="V91" s="17">
        <f t="shared" si="6"/>
        <v>0.72222951746987329</v>
      </c>
      <c r="W91" s="17">
        <f t="shared" si="7"/>
        <v>16.219355751068189</v>
      </c>
      <c r="X91" s="17">
        <f t="shared" si="8"/>
        <v>8.3839230699299989</v>
      </c>
      <c r="Y91" s="17">
        <f t="shared" si="9"/>
        <v>0.13939534742775178</v>
      </c>
      <c r="Z91" s="17">
        <f t="shared" si="10"/>
        <v>5.5980363438014518</v>
      </c>
      <c r="AA91" s="17">
        <f t="shared" si="11"/>
        <v>10.207173809836464</v>
      </c>
      <c r="AB91" s="17">
        <f t="shared" si="12"/>
        <v>2.573763371347185</v>
      </c>
      <c r="AC91" s="17">
        <f t="shared" si="13"/>
        <v>0.61616784007919267</v>
      </c>
      <c r="AD91" s="17">
        <f t="shared" si="14"/>
        <v>9.69706764714795E-2</v>
      </c>
      <c r="AE91" s="72">
        <f t="shared" si="18"/>
        <v>99.999999999999986</v>
      </c>
      <c r="AF91" s="72"/>
      <c r="AG91" s="72"/>
      <c r="AH91" s="72"/>
      <c r="AI91" s="72"/>
      <c r="AJ91" s="72"/>
      <c r="AK91" s="72">
        <v>0.22225936252276754</v>
      </c>
      <c r="AL91" s="72">
        <v>9.6928629365720589</v>
      </c>
      <c r="AM91" s="72">
        <v>67.582412882766562</v>
      </c>
      <c r="AN91" s="72">
        <v>203.00328214306856</v>
      </c>
      <c r="AO91" s="72">
        <v>1.2439786780744575</v>
      </c>
      <c r="AP91" s="72">
        <v>0.51712941193921269</v>
      </c>
      <c r="AQ91" s="72">
        <v>0.26771738450365301</v>
      </c>
      <c r="AR91" s="72">
        <v>2.2612478200785633</v>
      </c>
      <c r="AS91" s="72">
        <v>0.1675376539593203</v>
      </c>
      <c r="AT91" s="72">
        <v>5.0068728362969468</v>
      </c>
      <c r="AU91" s="72">
        <v>12.065899549180136</v>
      </c>
      <c r="AV91" s="72">
        <v>1.7661602537427024</v>
      </c>
      <c r="AW91" s="72">
        <v>8.9663134399545701</v>
      </c>
      <c r="AX91" s="72">
        <v>84.399204675736058</v>
      </c>
      <c r="AY91" s="72">
        <v>2.2292879329598669</v>
      </c>
      <c r="AZ91" s="72">
        <v>2.6144944376832897</v>
      </c>
      <c r="BA91" s="72">
        <v>0.85291575499407424</v>
      </c>
      <c r="BB91" s="72">
        <v>3.2632125529043026</v>
      </c>
      <c r="BC91" s="72">
        <v>0.60146484648327225</v>
      </c>
      <c r="BD91" s="72">
        <v>3.9048521432838545</v>
      </c>
      <c r="BE91" s="72">
        <v>0.85912802403666266</v>
      </c>
      <c r="BF91" s="72">
        <v>2.56415745818295</v>
      </c>
      <c r="BG91" s="72">
        <v>0.38483110387324254</v>
      </c>
      <c r="BH91" s="72">
        <v>2.5939290704937918</v>
      </c>
      <c r="BI91" s="72">
        <v>0.40794191035398752</v>
      </c>
      <c r="BJ91" s="72">
        <v>26.197605842852727</v>
      </c>
      <c r="BK91" s="40"/>
      <c r="BL91" s="40">
        <v>18.743592440863587</v>
      </c>
      <c r="BM91" s="40"/>
      <c r="BN91" s="40">
        <v>130.68762155557053</v>
      </c>
      <c r="BO91" s="40">
        <f t="shared" si="16"/>
        <v>0.22869205548697705</v>
      </c>
      <c r="BP91" s="77"/>
      <c r="BQ91" s="79"/>
      <c r="BR91" s="77"/>
      <c r="BS91" s="55"/>
      <c r="BT91" s="55"/>
      <c r="BU91" s="55"/>
      <c r="BV91" s="39"/>
      <c r="BW91" s="39"/>
      <c r="BX91" s="39"/>
    </row>
    <row r="92" spans="1:98" s="34" customFormat="1" ht="14" x14ac:dyDescent="0.3">
      <c r="A92" s="40" t="s">
        <v>960</v>
      </c>
      <c r="B92" s="37" t="s">
        <v>881</v>
      </c>
      <c r="C92" s="37" t="s">
        <v>911</v>
      </c>
      <c r="D92" s="61" t="s">
        <v>999</v>
      </c>
      <c r="E92" s="37" t="s">
        <v>861</v>
      </c>
      <c r="F92" s="41" t="s">
        <v>611</v>
      </c>
      <c r="G92" s="41">
        <v>80</v>
      </c>
      <c r="H92" s="72">
        <v>55.072000000000003</v>
      </c>
      <c r="I92" s="72">
        <v>0.70799999999999996</v>
      </c>
      <c r="J92" s="72">
        <v>16.058</v>
      </c>
      <c r="K92" s="72">
        <v>8.0259999999999998</v>
      </c>
      <c r="L92" s="72">
        <v>0.13300000000000001</v>
      </c>
      <c r="M92" s="72">
        <v>5.2880000000000003</v>
      </c>
      <c r="N92" s="72">
        <v>9.4489999999999998</v>
      </c>
      <c r="O92" s="72">
        <v>2.597</v>
      </c>
      <c r="P92" s="72">
        <v>0.627</v>
      </c>
      <c r="Q92" s="72">
        <v>8.4000000000000005E-2</v>
      </c>
      <c r="R92" s="17">
        <f t="shared" si="17"/>
        <v>98.041999999999973</v>
      </c>
      <c r="S92" s="72"/>
      <c r="T92" s="72"/>
      <c r="U92" s="17">
        <f t="shared" si="5"/>
        <v>56.171844719609979</v>
      </c>
      <c r="V92" s="17">
        <f t="shared" si="6"/>
        <v>0.72213949123844901</v>
      </c>
      <c r="W92" s="17">
        <f t="shared" si="7"/>
        <v>16.378694845066406</v>
      </c>
      <c r="X92" s="17">
        <f t="shared" si="8"/>
        <v>8.1862875094347345</v>
      </c>
      <c r="Y92" s="17">
        <f t="shared" si="9"/>
        <v>0.13565614736541487</v>
      </c>
      <c r="Z92" s="17">
        <f t="shared" si="10"/>
        <v>5.3936068215662694</v>
      </c>
      <c r="AA92" s="17">
        <f t="shared" si="11"/>
        <v>9.6377062891413914</v>
      </c>
      <c r="AB92" s="17">
        <f t="shared" si="12"/>
        <v>2.648864772240469</v>
      </c>
      <c r="AC92" s="17">
        <f t="shared" si="13"/>
        <v>0.63952183757981285</v>
      </c>
      <c r="AD92" s="17">
        <f t="shared" si="14"/>
        <v>8.5677566757104126E-2</v>
      </c>
      <c r="AE92" s="72">
        <f t="shared" si="18"/>
        <v>100.00000000000001</v>
      </c>
      <c r="AF92" s="72"/>
      <c r="AG92" s="72"/>
      <c r="AH92" s="72"/>
      <c r="AI92" s="72"/>
      <c r="AJ92" s="72"/>
      <c r="AK92" s="72">
        <v>0.2238422929875262</v>
      </c>
      <c r="AL92" s="72">
        <v>10.004230010338107</v>
      </c>
      <c r="AM92" s="72">
        <v>66.053515052672637</v>
      </c>
      <c r="AN92" s="72">
        <v>200.7301933020351</v>
      </c>
      <c r="AO92" s="72">
        <v>1.3205106244638345</v>
      </c>
      <c r="AP92" s="72">
        <v>0.566670133913586</v>
      </c>
      <c r="AQ92" s="72">
        <v>0.22590724191823081</v>
      </c>
      <c r="AR92" s="72">
        <v>2.5571047903692583</v>
      </c>
      <c r="AS92" s="72">
        <v>0.18044148487792477</v>
      </c>
      <c r="AT92" s="72">
        <v>4.5247865973512829</v>
      </c>
      <c r="AU92" s="72">
        <v>12.038153444829669</v>
      </c>
      <c r="AV92" s="72">
        <v>1.5935379120546467</v>
      </c>
      <c r="AW92" s="72">
        <v>7.8045115857366714</v>
      </c>
      <c r="AX92" s="72">
        <v>91.528606259418154</v>
      </c>
      <c r="AY92" s="72">
        <v>2.3527608136686466</v>
      </c>
      <c r="AZ92" s="72">
        <v>2.363603299490725</v>
      </c>
      <c r="BA92" s="72">
        <v>0.78383513015118611</v>
      </c>
      <c r="BB92" s="72">
        <v>2.8337085456904418</v>
      </c>
      <c r="BC92" s="72">
        <v>0.5218995436541608</v>
      </c>
      <c r="BD92" s="72">
        <v>3.3241186509451004</v>
      </c>
      <c r="BE92" s="72">
        <v>0.73187559306127081</v>
      </c>
      <c r="BF92" s="72">
        <v>2.1293773116447077</v>
      </c>
      <c r="BG92" s="72">
        <v>0.33020958172292497</v>
      </c>
      <c r="BH92" s="72">
        <v>2.2165067122610997</v>
      </c>
      <c r="BI92" s="72">
        <v>0.33717088122249961</v>
      </c>
      <c r="BJ92" s="72">
        <v>21.508407907361391</v>
      </c>
      <c r="BK92" s="40"/>
      <c r="BL92" s="40">
        <v>17.654415526094578</v>
      </c>
      <c r="BM92" s="40"/>
      <c r="BN92" s="40">
        <v>116.56431334485227</v>
      </c>
      <c r="BO92" s="40">
        <f t="shared" si="16"/>
        <v>0.22160614459282918</v>
      </c>
      <c r="BP92" s="77"/>
      <c r="BQ92" s="79"/>
      <c r="BR92" s="77"/>
      <c r="BS92" s="55"/>
      <c r="BT92" s="55"/>
      <c r="BU92" s="55"/>
      <c r="BV92" s="39"/>
      <c r="BW92" s="39"/>
      <c r="BX92" s="39"/>
    </row>
    <row r="93" spans="1:98" s="34" customFormat="1" ht="14" x14ac:dyDescent="0.3">
      <c r="A93" s="40" t="s">
        <v>960</v>
      </c>
      <c r="B93" s="37" t="s">
        <v>882</v>
      </c>
      <c r="C93" s="37" t="s">
        <v>911</v>
      </c>
      <c r="D93" s="61" t="s">
        <v>999</v>
      </c>
      <c r="E93" s="37" t="s">
        <v>861</v>
      </c>
      <c r="F93" s="41" t="s">
        <v>611</v>
      </c>
      <c r="G93" s="41">
        <v>80</v>
      </c>
      <c r="H93" s="72">
        <v>55.002000000000002</v>
      </c>
      <c r="I93" s="72">
        <v>0.70699999999999996</v>
      </c>
      <c r="J93" s="72">
        <v>16.079999999999998</v>
      </c>
      <c r="K93" s="72">
        <v>8.0190000000000001</v>
      </c>
      <c r="L93" s="72">
        <v>0.13200000000000001</v>
      </c>
      <c r="M93" s="72">
        <v>5.298</v>
      </c>
      <c r="N93" s="72">
        <v>9.3689999999999998</v>
      </c>
      <c r="O93" s="72">
        <v>2.6389999999999998</v>
      </c>
      <c r="P93" s="72">
        <v>0.625</v>
      </c>
      <c r="Q93" s="72">
        <v>8.3000000000000004E-2</v>
      </c>
      <c r="R93" s="17">
        <f t="shared" si="17"/>
        <v>97.954000000000008</v>
      </c>
      <c r="S93" s="72"/>
      <c r="T93" s="72"/>
      <c r="U93" s="17">
        <f t="shared" si="5"/>
        <v>56.150846315617528</v>
      </c>
      <c r="V93" s="17">
        <f t="shared" si="6"/>
        <v>0.72176736018947663</v>
      </c>
      <c r="W93" s="17">
        <f t="shared" si="7"/>
        <v>16.415868673050614</v>
      </c>
      <c r="X93" s="17">
        <f t="shared" si="8"/>
        <v>8.1864957020642333</v>
      </c>
      <c r="Y93" s="17">
        <f t="shared" si="9"/>
        <v>0.1347571308981767</v>
      </c>
      <c r="Z93" s="17">
        <f t="shared" si="10"/>
        <v>5.4086612083222736</v>
      </c>
      <c r="AA93" s="17">
        <f t="shared" si="11"/>
        <v>9.5646936317046762</v>
      </c>
      <c r="AB93" s="17">
        <f t="shared" si="12"/>
        <v>2.6941217306082446</v>
      </c>
      <c r="AC93" s="17">
        <f t="shared" si="13"/>
        <v>0.63805459705576073</v>
      </c>
      <c r="AD93" s="17">
        <f t="shared" si="14"/>
        <v>8.4733650489005038E-2</v>
      </c>
      <c r="AE93" s="72">
        <f t="shared" si="18"/>
        <v>99.999999999999972</v>
      </c>
      <c r="AF93" s="72"/>
      <c r="AG93" s="72"/>
      <c r="AH93" s="72"/>
      <c r="AI93" s="72"/>
      <c r="AJ93" s="72"/>
      <c r="AK93" s="72">
        <v>0.22197707990317</v>
      </c>
      <c r="AL93" s="72">
        <v>9.9418169019979565</v>
      </c>
      <c r="AM93" s="72">
        <v>64.6372064618553</v>
      </c>
      <c r="AN93" s="72">
        <v>205.00042331234459</v>
      </c>
      <c r="AO93" s="72">
        <v>1.4472344365023548</v>
      </c>
      <c r="AP93" s="72">
        <v>0.58768992119496488</v>
      </c>
      <c r="AQ93" s="72">
        <v>0.22710530518627908</v>
      </c>
      <c r="AR93" s="72">
        <v>2.6119942460638921</v>
      </c>
      <c r="AS93" s="72">
        <v>0.1901249695040711</v>
      </c>
      <c r="AT93" s="72">
        <v>6.4713570316578704</v>
      </c>
      <c r="AU93" s="72">
        <v>18.098892508294576</v>
      </c>
      <c r="AV93" s="72">
        <v>2.2390558457465044</v>
      </c>
      <c r="AW93" s="72">
        <v>11.021647079282024</v>
      </c>
      <c r="AX93" s="72">
        <v>94.65672170812455</v>
      </c>
      <c r="AY93" s="72">
        <v>2.5140294324827361</v>
      </c>
      <c r="AZ93" s="72">
        <v>3.0163392129393087</v>
      </c>
      <c r="BA93" s="72">
        <v>0.97593560748467867</v>
      </c>
      <c r="BB93" s="72">
        <v>3.6117363265334088</v>
      </c>
      <c r="BC93" s="72">
        <v>0.61761388689118557</v>
      </c>
      <c r="BD93" s="72">
        <v>3.9028076847302144</v>
      </c>
      <c r="BE93" s="72">
        <v>0.81026422175001955</v>
      </c>
      <c r="BF93" s="72">
        <v>2.4395097741733442</v>
      </c>
      <c r="BG93" s="72">
        <v>0.36476937673049814</v>
      </c>
      <c r="BH93" s="72">
        <v>2.3243988742162505</v>
      </c>
      <c r="BI93" s="72">
        <v>0.37340333996903724</v>
      </c>
      <c r="BJ93" s="72">
        <v>24.523391893543373</v>
      </c>
      <c r="BK93" s="40"/>
      <c r="BL93" s="40">
        <v>16.916772848142447</v>
      </c>
      <c r="BM93" s="40"/>
      <c r="BN93" s="40">
        <v>109.98522202052882</v>
      </c>
      <c r="BO93" s="40">
        <f t="shared" si="16"/>
        <v>0.22499663698745737</v>
      </c>
      <c r="BP93" s="77"/>
      <c r="BQ93" s="79"/>
      <c r="BR93" s="77"/>
      <c r="BS93" s="55"/>
      <c r="BT93" s="55"/>
      <c r="BU93" s="55"/>
      <c r="BV93" s="39"/>
      <c r="BW93" s="39"/>
      <c r="BX93" s="39"/>
    </row>
    <row r="94" spans="1:98" s="34" customFormat="1" ht="14" x14ac:dyDescent="0.3">
      <c r="A94" s="40" t="s">
        <v>960</v>
      </c>
      <c r="B94" s="37" t="s">
        <v>883</v>
      </c>
      <c r="C94" s="37" t="s">
        <v>911</v>
      </c>
      <c r="D94" s="61" t="s">
        <v>999</v>
      </c>
      <c r="E94" s="37" t="s">
        <v>861</v>
      </c>
      <c r="F94" s="41" t="s">
        <v>611</v>
      </c>
      <c r="G94" s="41">
        <v>80</v>
      </c>
      <c r="H94" s="72">
        <v>50.988999999999997</v>
      </c>
      <c r="I94" s="72">
        <v>0.69699999999999995</v>
      </c>
      <c r="J94" s="72">
        <v>16.385999999999999</v>
      </c>
      <c r="K94" s="72">
        <v>8.4770000000000003</v>
      </c>
      <c r="L94" s="72">
        <v>0.14099999999999999</v>
      </c>
      <c r="M94" s="72">
        <v>7.3259999999999996</v>
      </c>
      <c r="N94" s="72">
        <v>12.476000000000001</v>
      </c>
      <c r="O94" s="72">
        <v>2.1739999999999999</v>
      </c>
      <c r="P94" s="72">
        <v>0.35799999999999998</v>
      </c>
      <c r="Q94" s="72">
        <v>7.6999999999999999E-2</v>
      </c>
      <c r="R94" s="17">
        <f t="shared" si="17"/>
        <v>99.101000000000013</v>
      </c>
      <c r="S94" s="72"/>
      <c r="T94" s="72"/>
      <c r="U94" s="17">
        <f t="shared" si="5"/>
        <v>51.451549429370026</v>
      </c>
      <c r="V94" s="17">
        <f t="shared" si="6"/>
        <v>0.70332287262489768</v>
      </c>
      <c r="W94" s="17">
        <f t="shared" si="7"/>
        <v>16.534646471781311</v>
      </c>
      <c r="X94" s="17">
        <f t="shared" si="8"/>
        <v>8.5538995570175871</v>
      </c>
      <c r="Y94" s="17">
        <f t="shared" si="9"/>
        <v>0.14227908901020167</v>
      </c>
      <c r="Z94" s="17">
        <f t="shared" si="10"/>
        <v>7.3924581992109051</v>
      </c>
      <c r="AA94" s="17">
        <f t="shared" si="11"/>
        <v>12.589176698519692</v>
      </c>
      <c r="AB94" s="17">
        <f t="shared" si="12"/>
        <v>2.1937215567955923</v>
      </c>
      <c r="AC94" s="17">
        <f t="shared" si="13"/>
        <v>0.36124761606845535</v>
      </c>
      <c r="AD94" s="17">
        <f t="shared" si="14"/>
        <v>7.7698509601315816E-2</v>
      </c>
      <c r="AE94" s="72">
        <f t="shared" si="18"/>
        <v>99.999999999999986</v>
      </c>
      <c r="AF94" s="72"/>
      <c r="AG94" s="72"/>
      <c r="AH94" s="72"/>
      <c r="AI94" s="72"/>
      <c r="AJ94" s="72"/>
      <c r="AK94" s="72">
        <v>8.3189583904212105E-2</v>
      </c>
      <c r="AL94" s="72">
        <v>5.4967936550888883</v>
      </c>
      <c r="AM94" s="72">
        <v>42.20751616226157</v>
      </c>
      <c r="AN94" s="72">
        <v>210.34990125843348</v>
      </c>
      <c r="AO94" s="72">
        <v>0.59050182079622127</v>
      </c>
      <c r="AP94" s="72">
        <v>0.22281447377559771</v>
      </c>
      <c r="AQ94" s="72">
        <v>9.7029286895557232E-2</v>
      </c>
      <c r="AR94" s="72">
        <v>1.1186127967592747</v>
      </c>
      <c r="AS94" s="72">
        <v>7.614270855839346E-2</v>
      </c>
      <c r="AT94" s="72">
        <v>2.6781372008980631</v>
      </c>
      <c r="AU94" s="72">
        <v>6.4497721727191442</v>
      </c>
      <c r="AV94" s="72">
        <v>1.0768760578048711</v>
      </c>
      <c r="AW94" s="72">
        <v>5.764433557330082</v>
      </c>
      <c r="AX94" s="72">
        <v>35.692900707325158</v>
      </c>
      <c r="AY94" s="72">
        <v>1.1054069268491633</v>
      </c>
      <c r="AZ94" s="72">
        <v>1.8892932383251766</v>
      </c>
      <c r="BA94" s="72">
        <v>0.72923693130470901</v>
      </c>
      <c r="BB94" s="72">
        <v>2.5052609373946444</v>
      </c>
      <c r="BC94" s="72">
        <v>0.44124280054629367</v>
      </c>
      <c r="BD94" s="72">
        <v>2.9371363930309138</v>
      </c>
      <c r="BE94" s="72">
        <v>0.63185970903459254</v>
      </c>
      <c r="BF94" s="72">
        <v>1.8033442653817477</v>
      </c>
      <c r="BG94" s="72">
        <v>0.26377706004322909</v>
      </c>
      <c r="BH94" s="72">
        <v>1.7074214389438722</v>
      </c>
      <c r="BI94" s="72">
        <v>0.26493853694477165</v>
      </c>
      <c r="BJ94" s="72">
        <v>18.21094311446176</v>
      </c>
      <c r="BK94" s="40"/>
      <c r="BL94" s="40">
        <v>24.669823113128878</v>
      </c>
      <c r="BM94" s="40"/>
      <c r="BN94" s="40">
        <v>189.42896952363097</v>
      </c>
      <c r="BO94" s="40">
        <f t="shared" si="16"/>
        <v>0.19918820383703098</v>
      </c>
      <c r="BP94" s="77"/>
      <c r="BQ94" s="79"/>
      <c r="BR94" s="77"/>
      <c r="BS94" s="55"/>
      <c r="BT94" s="55"/>
      <c r="BU94" s="55"/>
      <c r="BV94" s="39"/>
      <c r="BW94" s="39"/>
      <c r="BX94" s="39"/>
    </row>
    <row r="95" spans="1:98" s="34" customFormat="1" ht="14" x14ac:dyDescent="0.3">
      <c r="A95" s="40" t="s">
        <v>960</v>
      </c>
      <c r="B95" s="37" t="s">
        <v>884</v>
      </c>
      <c r="C95" s="37" t="s">
        <v>911</v>
      </c>
      <c r="D95" s="61" t="s">
        <v>999</v>
      </c>
      <c r="E95" s="37" t="s">
        <v>861</v>
      </c>
      <c r="F95" s="41" t="s">
        <v>611</v>
      </c>
      <c r="G95" s="41">
        <v>80</v>
      </c>
      <c r="H95" s="72">
        <v>51.94</v>
      </c>
      <c r="I95" s="72">
        <v>0.71299999999999997</v>
      </c>
      <c r="J95" s="72">
        <v>17.661999999999999</v>
      </c>
      <c r="K95" s="72">
        <v>8.6829999999999998</v>
      </c>
      <c r="L95" s="72">
        <v>0.14399999999999999</v>
      </c>
      <c r="M95" s="72">
        <v>5.5410000000000004</v>
      </c>
      <c r="N95" s="72">
        <v>11.932</v>
      </c>
      <c r="O95" s="72">
        <v>2.1280000000000001</v>
      </c>
      <c r="P95" s="72">
        <v>0.34200000000000003</v>
      </c>
      <c r="Q95" s="72">
        <v>0.13800000000000001</v>
      </c>
      <c r="R95" s="17">
        <f t="shared" si="17"/>
        <v>99.222999999999999</v>
      </c>
      <c r="S95" s="72"/>
      <c r="T95" s="72"/>
      <c r="U95" s="17">
        <f t="shared" si="5"/>
        <v>52.346734124144604</v>
      </c>
      <c r="V95" s="17">
        <f t="shared" si="6"/>
        <v>0.71858339296332496</v>
      </c>
      <c r="W95" s="17">
        <f t="shared" si="7"/>
        <v>17.800308396238773</v>
      </c>
      <c r="X95" s="17">
        <f t="shared" si="8"/>
        <v>8.7509952329601006</v>
      </c>
      <c r="Y95" s="17">
        <f t="shared" si="9"/>
        <v>0.1451276417766042</v>
      </c>
      <c r="Z95" s="17">
        <f t="shared" si="10"/>
        <v>5.5843907158622503</v>
      </c>
      <c r="AA95" s="17">
        <f t="shared" si="11"/>
        <v>12.025437650544733</v>
      </c>
      <c r="AB95" s="17">
        <f t="shared" si="12"/>
        <v>2.1446640395875955</v>
      </c>
      <c r="AC95" s="17">
        <f t="shared" si="13"/>
        <v>0.34467814921943501</v>
      </c>
      <c r="AD95" s="17">
        <f t="shared" si="14"/>
        <v>0.13908065670257905</v>
      </c>
      <c r="AE95" s="72">
        <f t="shared" si="18"/>
        <v>100.00000000000001</v>
      </c>
      <c r="AF95" s="72"/>
      <c r="AG95" s="72"/>
      <c r="AH95" s="72"/>
      <c r="AI95" s="72"/>
      <c r="AJ95" s="72"/>
      <c r="AK95" s="72">
        <v>0.13016359798730154</v>
      </c>
      <c r="AL95" s="72">
        <v>4.7273236783448054</v>
      </c>
      <c r="AM95" s="72">
        <v>36.894575389535419</v>
      </c>
      <c r="AN95" s="72">
        <v>213.91674770799082</v>
      </c>
      <c r="AO95" s="72">
        <v>0.81062847237731017</v>
      </c>
      <c r="AP95" s="72">
        <v>0.24226553967580536</v>
      </c>
      <c r="AQ95" s="72">
        <v>0.28863785064116665</v>
      </c>
      <c r="AR95" s="72">
        <v>1.3556065098828041</v>
      </c>
      <c r="AS95" s="72">
        <v>0.11532349492104152</v>
      </c>
      <c r="AT95" s="72">
        <v>4.7153592456094797</v>
      </c>
      <c r="AU95" s="72">
        <v>11.57780566677779</v>
      </c>
      <c r="AV95" s="72">
        <v>1.8634045651567801</v>
      </c>
      <c r="AW95" s="72">
        <v>9.5088288208167935</v>
      </c>
      <c r="AX95" s="72">
        <v>48.237820569843116</v>
      </c>
      <c r="AY95" s="72">
        <v>1.3144441881248838</v>
      </c>
      <c r="AZ95" s="72">
        <v>2.955596768219467</v>
      </c>
      <c r="BA95" s="72">
        <v>1.0728261251796269</v>
      </c>
      <c r="BB95" s="72">
        <v>3.818627832946917</v>
      </c>
      <c r="BC95" s="72">
        <v>0.65343183543008609</v>
      </c>
      <c r="BD95" s="72">
        <v>4.1192560387830301</v>
      </c>
      <c r="BE95" s="72">
        <v>0.86589036751080872</v>
      </c>
      <c r="BF95" s="72">
        <v>2.507326413373189</v>
      </c>
      <c r="BG95" s="72">
        <v>0.34689466350855863</v>
      </c>
      <c r="BH95" s="72">
        <v>2.2284164958891535</v>
      </c>
      <c r="BI95" s="72">
        <v>0.3622373275059893</v>
      </c>
      <c r="BJ95" s="72">
        <v>29.355412036902081</v>
      </c>
      <c r="BK95" s="40"/>
      <c r="BL95" s="40">
        <v>19.512984325673433</v>
      </c>
      <c r="BM95" s="40"/>
      <c r="BN95" s="40">
        <v>152.28981983532185</v>
      </c>
      <c r="BO95" s="40">
        <f t="shared" si="16"/>
        <v>0.17871376237102157</v>
      </c>
      <c r="BP95" s="77"/>
      <c r="BQ95" s="79"/>
      <c r="BR95" s="77"/>
      <c r="BS95" s="55"/>
      <c r="BT95" s="55"/>
      <c r="BU95" s="55"/>
      <c r="BV95" s="39"/>
      <c r="BW95" s="39"/>
      <c r="BX95" s="39"/>
    </row>
    <row r="96" spans="1:98" s="34" customFormat="1" ht="14" x14ac:dyDescent="0.3">
      <c r="A96" s="40" t="s">
        <v>960</v>
      </c>
      <c r="B96" s="37" t="s">
        <v>885</v>
      </c>
      <c r="C96" s="37" t="s">
        <v>911</v>
      </c>
      <c r="D96" s="61" t="s">
        <v>999</v>
      </c>
      <c r="E96" s="37" t="s">
        <v>861</v>
      </c>
      <c r="F96" s="41" t="s">
        <v>611</v>
      </c>
      <c r="G96" s="41">
        <v>80</v>
      </c>
      <c r="H96" s="72">
        <v>51.685000000000002</v>
      </c>
      <c r="I96" s="72">
        <v>0.70699999999999996</v>
      </c>
      <c r="J96" s="72">
        <v>17.52</v>
      </c>
      <c r="K96" s="72">
        <v>8.4600000000000009</v>
      </c>
      <c r="L96" s="72">
        <v>0.14099999999999999</v>
      </c>
      <c r="M96" s="72">
        <v>5.8220000000000001</v>
      </c>
      <c r="N96" s="72">
        <v>12.066000000000001</v>
      </c>
      <c r="O96" s="72">
        <v>2.093</v>
      </c>
      <c r="P96" s="72">
        <v>0.26200000000000001</v>
      </c>
      <c r="Q96" s="72">
        <v>9.1999999999999998E-2</v>
      </c>
      <c r="R96" s="17">
        <f t="shared" si="17"/>
        <v>98.848000000000027</v>
      </c>
      <c r="S96" s="72"/>
      <c r="T96" s="72"/>
      <c r="U96" s="17">
        <f t="shared" si="5"/>
        <v>52.287350275169942</v>
      </c>
      <c r="V96" s="17">
        <f t="shared" si="6"/>
        <v>0.71523955972806708</v>
      </c>
      <c r="W96" s="17">
        <f t="shared" si="7"/>
        <v>17.724182583360307</v>
      </c>
      <c r="X96" s="17">
        <f t="shared" si="8"/>
        <v>8.5585950145678193</v>
      </c>
      <c r="Y96" s="17">
        <f t="shared" si="9"/>
        <v>0.14264325024279698</v>
      </c>
      <c r="Z96" s="17">
        <f t="shared" si="10"/>
        <v>5.8898510844933618</v>
      </c>
      <c r="AA96" s="17">
        <f t="shared" si="11"/>
        <v>12.206620265458074</v>
      </c>
      <c r="AB96" s="17">
        <f t="shared" si="12"/>
        <v>2.1173923599870501</v>
      </c>
      <c r="AC96" s="17">
        <f t="shared" si="13"/>
        <v>0.26505341534477173</v>
      </c>
      <c r="AD96" s="17">
        <f t="shared" si="14"/>
        <v>9.3072191647782437E-2</v>
      </c>
      <c r="AE96" s="72">
        <f t="shared" si="18"/>
        <v>99.999999999999957</v>
      </c>
      <c r="AF96" s="72"/>
      <c r="AG96" s="72"/>
      <c r="AH96" s="72"/>
      <c r="AI96" s="72"/>
      <c r="AJ96" s="72"/>
      <c r="AK96" s="72">
        <v>6.1560993085853701E-2</v>
      </c>
      <c r="AL96" s="72">
        <v>3.3057259039670259</v>
      </c>
      <c r="AM96" s="72">
        <v>32.171375254709247</v>
      </c>
      <c r="AN96" s="72">
        <v>208.81375709548735</v>
      </c>
      <c r="AO96" s="72">
        <v>0.91286099667679665</v>
      </c>
      <c r="AP96" s="72">
        <v>0.28710780415923909</v>
      </c>
      <c r="AQ96" s="72">
        <v>0.28358869375137907</v>
      </c>
      <c r="AR96" s="72">
        <v>1.4167856860973771</v>
      </c>
      <c r="AS96" s="72">
        <v>0.10961648280802912</v>
      </c>
      <c r="AT96" s="72">
        <v>3.813888752033209</v>
      </c>
      <c r="AU96" s="72">
        <v>9.4942422824295143</v>
      </c>
      <c r="AV96" s="72">
        <v>1.6133048263968985</v>
      </c>
      <c r="AW96" s="72">
        <v>8.590201344207042</v>
      </c>
      <c r="AX96" s="72">
        <v>48.543425220821867</v>
      </c>
      <c r="AY96" s="72">
        <v>1.421110728346711</v>
      </c>
      <c r="AZ96" s="72">
        <v>2.768922897197549</v>
      </c>
      <c r="BA96" s="72">
        <v>0.97005691815457618</v>
      </c>
      <c r="BB96" s="72">
        <v>3.6120860731674678</v>
      </c>
      <c r="BC96" s="72">
        <v>0.6150647576073236</v>
      </c>
      <c r="BD96" s="72">
        <v>3.8982247457743902</v>
      </c>
      <c r="BE96" s="72">
        <v>0.82894721721376918</v>
      </c>
      <c r="BF96" s="72">
        <v>2.3270919243513988</v>
      </c>
      <c r="BG96" s="72">
        <v>0.3345794527534296</v>
      </c>
      <c r="BH96" s="72">
        <v>2.1124287838634461</v>
      </c>
      <c r="BI96" s="72">
        <v>0.33560399264611618</v>
      </c>
      <c r="BJ96" s="72">
        <v>25.780929874422458</v>
      </c>
      <c r="BK96" s="40"/>
      <c r="BL96" s="40">
        <v>11.513883830665799</v>
      </c>
      <c r="BM96" s="40"/>
      <c r="BN96" s="40">
        <v>112.05329422834491</v>
      </c>
      <c r="BO96" s="40">
        <f t="shared" si="16"/>
        <v>0.20264730719442481</v>
      </c>
      <c r="BP96" s="77"/>
      <c r="BQ96" s="79"/>
      <c r="BR96" s="77"/>
      <c r="BS96" s="55"/>
      <c r="BT96" s="55"/>
      <c r="BU96" s="55"/>
      <c r="BV96" s="39"/>
      <c r="BW96" s="39"/>
      <c r="BX96" s="39"/>
    </row>
    <row r="97" spans="1:76" s="34" customFormat="1" ht="14" x14ac:dyDescent="0.3">
      <c r="A97" s="40" t="s">
        <v>960</v>
      </c>
      <c r="B97" s="37" t="s">
        <v>886</v>
      </c>
      <c r="C97" s="37" t="s">
        <v>911</v>
      </c>
      <c r="D97" s="61" t="s">
        <v>999</v>
      </c>
      <c r="E97" s="37" t="s">
        <v>861</v>
      </c>
      <c r="F97" s="41" t="s">
        <v>611</v>
      </c>
      <c r="G97" s="41">
        <v>80</v>
      </c>
      <c r="H97" s="72">
        <v>51.314999999999998</v>
      </c>
      <c r="I97" s="72">
        <v>0.67400000000000004</v>
      </c>
      <c r="J97" s="72">
        <v>16.518000000000001</v>
      </c>
      <c r="K97" s="72">
        <v>8.5690000000000008</v>
      </c>
      <c r="L97" s="72">
        <v>0.13800000000000001</v>
      </c>
      <c r="M97" s="72">
        <v>7.0549999999999997</v>
      </c>
      <c r="N97" s="72">
        <v>12.2</v>
      </c>
      <c r="O97" s="72">
        <v>1.9890000000000001</v>
      </c>
      <c r="P97" s="72">
        <v>0.318</v>
      </c>
      <c r="Q97" s="72">
        <v>6.5000000000000002E-2</v>
      </c>
      <c r="R97" s="17">
        <f t="shared" si="17"/>
        <v>98.841000000000008</v>
      </c>
      <c r="S97" s="72"/>
      <c r="T97" s="72"/>
      <c r="U97" s="17">
        <f t="shared" si="5"/>
        <v>51.916714723647061</v>
      </c>
      <c r="V97" s="17">
        <f t="shared" si="6"/>
        <v>0.68190325876913427</v>
      </c>
      <c r="W97" s="17">
        <f t="shared" si="7"/>
        <v>16.711688469359881</v>
      </c>
      <c r="X97" s="17">
        <f t="shared" si="8"/>
        <v>8.669479264677614</v>
      </c>
      <c r="Y97" s="17">
        <f t="shared" si="9"/>
        <v>0.1396181746441254</v>
      </c>
      <c r="Z97" s="17">
        <f t="shared" si="10"/>
        <v>7.137726247205106</v>
      </c>
      <c r="AA97" s="17">
        <f t="shared" si="11"/>
        <v>12.34305601926326</v>
      </c>
      <c r="AB97" s="17">
        <f t="shared" si="12"/>
        <v>2.0123228215011988</v>
      </c>
      <c r="AC97" s="17">
        <f t="shared" si="13"/>
        <v>0.32172883722341938</v>
      </c>
      <c r="AD97" s="17">
        <f t="shared" si="14"/>
        <v>6.5762183709189501E-2</v>
      </c>
      <c r="AE97" s="72">
        <f t="shared" si="18"/>
        <v>99.999999999999986</v>
      </c>
      <c r="AF97" s="72"/>
      <c r="AG97" s="72"/>
      <c r="AH97" s="72"/>
      <c r="AI97" s="72"/>
      <c r="AJ97" s="72"/>
      <c r="AK97" s="72">
        <v>0.139917442057715</v>
      </c>
      <c r="AL97" s="72">
        <v>3.8219551509408798</v>
      </c>
      <c r="AM97" s="72">
        <v>30.626675710229268</v>
      </c>
      <c r="AN97" s="72">
        <v>191.67110110394643</v>
      </c>
      <c r="AO97" s="72">
        <v>0.69513066889236597</v>
      </c>
      <c r="AP97" s="72">
        <v>0.18186628175193156</v>
      </c>
      <c r="AQ97" s="72">
        <v>0.11538357394714183</v>
      </c>
      <c r="AR97" s="72">
        <v>1.1430432866658411</v>
      </c>
      <c r="AS97" s="72">
        <v>7.994351835715692E-2</v>
      </c>
      <c r="AT97" s="72">
        <v>2.3956030813356177</v>
      </c>
      <c r="AU97" s="72">
        <v>6.3401262374849949</v>
      </c>
      <c r="AV97" s="72">
        <v>0.92144626499288551</v>
      </c>
      <c r="AW97" s="72">
        <v>4.8418127058038936</v>
      </c>
      <c r="AX97" s="72">
        <v>40.064802566849082</v>
      </c>
      <c r="AY97" s="72">
        <v>1.0998994544996197</v>
      </c>
      <c r="AZ97" s="72">
        <v>1.6925861935469333</v>
      </c>
      <c r="BA97" s="72">
        <v>0.65789674483011951</v>
      </c>
      <c r="BB97" s="72">
        <v>2.2742355508522314</v>
      </c>
      <c r="BC97" s="72">
        <v>0.39508880884417086</v>
      </c>
      <c r="BD97" s="72">
        <v>2.6672748717598682</v>
      </c>
      <c r="BE97" s="72">
        <v>0.59881673877253105</v>
      </c>
      <c r="BF97" s="72">
        <v>1.7330199327192766</v>
      </c>
      <c r="BG97" s="72">
        <v>0.26043066381239827</v>
      </c>
      <c r="BH97" s="72">
        <v>1.6691035891393182</v>
      </c>
      <c r="BI97" s="72">
        <v>0.26336092715062581</v>
      </c>
      <c r="BJ97" s="72">
        <v>18.011313497870422</v>
      </c>
      <c r="BK97" s="40"/>
      <c r="BL97" s="40">
        <v>21.01519376832087</v>
      </c>
      <c r="BM97" s="40"/>
      <c r="BN97" s="40">
        <v>168.40216567469352</v>
      </c>
      <c r="BO97" s="40">
        <f t="shared" si="16"/>
        <v>0.15910708183451203</v>
      </c>
      <c r="BP97" s="77"/>
      <c r="BQ97" s="79"/>
      <c r="BR97" s="77"/>
      <c r="BS97" s="55"/>
      <c r="BT97" s="55"/>
      <c r="BU97" s="55"/>
      <c r="BV97" s="39"/>
      <c r="BW97" s="39"/>
      <c r="BX97" s="39"/>
    </row>
    <row r="98" spans="1:76" s="34" customFormat="1" ht="14" x14ac:dyDescent="0.3">
      <c r="A98" s="40" t="s">
        <v>960</v>
      </c>
      <c r="B98" s="37" t="s">
        <v>887</v>
      </c>
      <c r="C98" s="37" t="s">
        <v>911</v>
      </c>
      <c r="D98" s="61" t="s">
        <v>999</v>
      </c>
      <c r="E98" s="37" t="s">
        <v>861</v>
      </c>
      <c r="F98" s="41" t="s">
        <v>611</v>
      </c>
      <c r="G98" s="41">
        <v>80</v>
      </c>
      <c r="H98" s="72">
        <v>50.893000000000001</v>
      </c>
      <c r="I98" s="72">
        <v>0.68300000000000005</v>
      </c>
      <c r="J98" s="72">
        <v>17.225000000000001</v>
      </c>
      <c r="K98" s="72">
        <v>8.3800000000000008</v>
      </c>
      <c r="L98" s="72">
        <v>0.14499999999999999</v>
      </c>
      <c r="M98" s="72">
        <v>6.2789999999999999</v>
      </c>
      <c r="N98" s="72">
        <v>12.901999999999999</v>
      </c>
      <c r="O98" s="72">
        <v>1.968</v>
      </c>
      <c r="P98" s="72">
        <v>0.29399999999999998</v>
      </c>
      <c r="Q98" s="72">
        <v>8.8999999999999996E-2</v>
      </c>
      <c r="R98" s="17">
        <f t="shared" si="17"/>
        <v>98.85799999999999</v>
      </c>
      <c r="S98" s="72"/>
      <c r="T98" s="72"/>
      <c r="U98" s="17">
        <f t="shared" si="5"/>
        <v>51.48091201521374</v>
      </c>
      <c r="V98" s="17">
        <f t="shared" si="6"/>
        <v>0.69088996338182052</v>
      </c>
      <c r="W98" s="17">
        <f t="shared" si="7"/>
        <v>17.423981872989543</v>
      </c>
      <c r="X98" s="17">
        <f t="shared" si="8"/>
        <v>8.476805114406524</v>
      </c>
      <c r="Y98" s="17">
        <f t="shared" si="9"/>
        <v>0.14667502882922981</v>
      </c>
      <c r="Z98" s="17">
        <f t="shared" si="10"/>
        <v>6.3515345242671311</v>
      </c>
      <c r="AA98" s="17">
        <f t="shared" si="11"/>
        <v>13.051042910032573</v>
      </c>
      <c r="AB98" s="17">
        <f t="shared" si="12"/>
        <v>1.9907341843856847</v>
      </c>
      <c r="AC98" s="17">
        <f t="shared" si="13"/>
        <v>0.29739626535030045</v>
      </c>
      <c r="AD98" s="17">
        <f t="shared" si="14"/>
        <v>9.0028121143458303E-2</v>
      </c>
      <c r="AE98" s="72">
        <f t="shared" si="18"/>
        <v>100.00000000000003</v>
      </c>
      <c r="AF98" s="72"/>
      <c r="AG98" s="72"/>
      <c r="AH98" s="72"/>
      <c r="AI98" s="72"/>
      <c r="AJ98" s="72"/>
      <c r="AK98" s="72">
        <v>0.11410528234226139</v>
      </c>
      <c r="AL98" s="72">
        <v>3.8108066420768547</v>
      </c>
      <c r="AM98" s="72">
        <v>29.133342882302856</v>
      </c>
      <c r="AN98" s="72">
        <v>202.70440034465153</v>
      </c>
      <c r="AO98" s="72">
        <v>0.48988164493817754</v>
      </c>
      <c r="AP98" s="72">
        <v>0.1742579678921472</v>
      </c>
      <c r="AQ98" s="72">
        <v>0.34605007462349147</v>
      </c>
      <c r="AR98" s="72">
        <v>1.0638291043620802</v>
      </c>
      <c r="AS98" s="72">
        <v>7.371983748661988E-2</v>
      </c>
      <c r="AT98" s="72">
        <v>2.3601124674414122</v>
      </c>
      <c r="AU98" s="72">
        <v>6.2516088954545275</v>
      </c>
      <c r="AV98" s="72">
        <v>0.89990737231507811</v>
      </c>
      <c r="AW98" s="72">
        <v>4.6906559864345603</v>
      </c>
      <c r="AX98" s="72">
        <v>37.939492920045993</v>
      </c>
      <c r="AY98" s="72">
        <v>1.0412182502585254</v>
      </c>
      <c r="AZ98" s="72">
        <v>1.6221512473341577</v>
      </c>
      <c r="BA98" s="72">
        <v>0.66017432960160494</v>
      </c>
      <c r="BB98" s="72">
        <v>2.0057966743177591</v>
      </c>
      <c r="BC98" s="72">
        <v>0.39625868196041653</v>
      </c>
      <c r="BD98" s="72">
        <v>2.6396430315036938</v>
      </c>
      <c r="BE98" s="72">
        <v>0.57331586208250485</v>
      </c>
      <c r="BF98" s="72">
        <v>1.7223431941773828</v>
      </c>
      <c r="BG98" s="72">
        <v>0.24969479126624733</v>
      </c>
      <c r="BH98" s="72">
        <v>1.6160151534129559</v>
      </c>
      <c r="BI98" s="72">
        <v>0.25153795129245216</v>
      </c>
      <c r="BJ98" s="72">
        <v>18.02760390533707</v>
      </c>
      <c r="BK98" s="40"/>
      <c r="BL98" s="40">
        <v>21.868765532922215</v>
      </c>
      <c r="BM98" s="40"/>
      <c r="BN98" s="40">
        <v>167.18514071238477</v>
      </c>
      <c r="BO98" s="40">
        <f t="shared" si="16"/>
        <v>0.16380259496344587</v>
      </c>
      <c r="BP98" s="77"/>
      <c r="BQ98" s="79"/>
      <c r="BR98" s="77"/>
      <c r="BS98" s="55"/>
      <c r="BT98" s="55"/>
      <c r="BU98" s="55"/>
      <c r="BV98" s="39"/>
      <c r="BW98" s="39"/>
      <c r="BX98" s="39"/>
    </row>
    <row r="99" spans="1:76" s="34" customFormat="1" ht="14" x14ac:dyDescent="0.3">
      <c r="A99" s="40" t="s">
        <v>960</v>
      </c>
      <c r="B99" s="37" t="s">
        <v>888</v>
      </c>
      <c r="C99" s="37" t="s">
        <v>911</v>
      </c>
      <c r="D99" s="61" t="s">
        <v>999</v>
      </c>
      <c r="E99" s="37" t="s">
        <v>861</v>
      </c>
      <c r="F99" s="41" t="s">
        <v>611</v>
      </c>
      <c r="G99" s="41">
        <v>80</v>
      </c>
      <c r="H99" s="72">
        <v>51.207000000000001</v>
      </c>
      <c r="I99" s="72">
        <v>0.68</v>
      </c>
      <c r="J99" s="72">
        <v>16.853000000000002</v>
      </c>
      <c r="K99" s="72">
        <v>8.4410000000000007</v>
      </c>
      <c r="L99" s="72">
        <v>0.15</v>
      </c>
      <c r="M99" s="72">
        <v>6.1950000000000003</v>
      </c>
      <c r="N99" s="72">
        <v>12.542999999999999</v>
      </c>
      <c r="O99" s="72">
        <v>2.032</v>
      </c>
      <c r="P99" s="72">
        <v>0.33500000000000002</v>
      </c>
      <c r="Q99" s="72">
        <v>0.10299999999999999</v>
      </c>
      <c r="R99" s="17">
        <f t="shared" si="17"/>
        <v>98.539000000000001</v>
      </c>
      <c r="S99" s="72"/>
      <c r="T99" s="72"/>
      <c r="U99" s="17">
        <f t="shared" si="5"/>
        <v>51.966226570190486</v>
      </c>
      <c r="V99" s="17">
        <f t="shared" si="6"/>
        <v>0.69008209947330501</v>
      </c>
      <c r="W99" s="17">
        <f t="shared" si="7"/>
        <v>17.102872974152366</v>
      </c>
      <c r="X99" s="17">
        <f t="shared" si="8"/>
        <v>8.5661514730208346</v>
      </c>
      <c r="Y99" s="17">
        <f t="shared" si="9"/>
        <v>0.1522239925308761</v>
      </c>
      <c r="Z99" s="17">
        <f t="shared" si="10"/>
        <v>6.2868508915251837</v>
      </c>
      <c r="AA99" s="17">
        <f t="shared" si="11"/>
        <v>12.728970255431859</v>
      </c>
      <c r="AB99" s="17">
        <f t="shared" si="12"/>
        <v>2.0621276854849349</v>
      </c>
      <c r="AC99" s="17">
        <f t="shared" si="13"/>
        <v>0.33996691665228995</v>
      </c>
      <c r="AD99" s="17">
        <f t="shared" si="14"/>
        <v>0.10452714153786825</v>
      </c>
      <c r="AE99" s="72">
        <f t="shared" si="18"/>
        <v>100.00000000000003</v>
      </c>
      <c r="AF99" s="72"/>
      <c r="AG99" s="72"/>
      <c r="AH99" s="72"/>
      <c r="AI99" s="72"/>
      <c r="AJ99" s="72"/>
      <c r="AK99" s="72">
        <v>0.11931183831561097</v>
      </c>
      <c r="AL99" s="72">
        <v>4.2702073255606061</v>
      </c>
      <c r="AM99" s="72">
        <v>34.411518405917136</v>
      </c>
      <c r="AN99" s="72">
        <v>204.74046410433564</v>
      </c>
      <c r="AO99" s="72">
        <v>0.75245277322188009</v>
      </c>
      <c r="AP99" s="72">
        <v>0.20800984782764803</v>
      </c>
      <c r="AQ99" s="72">
        <v>0.67353218667343817</v>
      </c>
      <c r="AR99" s="72">
        <v>1.2646145265091662</v>
      </c>
      <c r="AS99" s="72">
        <v>8.6861389152415494E-2</v>
      </c>
      <c r="AT99" s="72">
        <v>2.9876303859893873</v>
      </c>
      <c r="AU99" s="72">
        <v>7.5171871471804979</v>
      </c>
      <c r="AV99" s="72">
        <v>1.0312815676227847</v>
      </c>
      <c r="AW99" s="72">
        <v>5.4851207568316047</v>
      </c>
      <c r="AX99" s="72">
        <v>44.535002089172316</v>
      </c>
      <c r="AY99" s="72">
        <v>1.1726016121252436</v>
      </c>
      <c r="AZ99" s="72">
        <v>1.6803488129715543</v>
      </c>
      <c r="BA99" s="72">
        <v>0.6736763242676852</v>
      </c>
      <c r="BB99" s="72">
        <v>2.2968821224819393</v>
      </c>
      <c r="BC99" s="72">
        <v>0.42093737228546807</v>
      </c>
      <c r="BD99" s="72">
        <v>2.8315126817223524</v>
      </c>
      <c r="BE99" s="72">
        <v>0.62722703344588993</v>
      </c>
      <c r="BF99" s="72">
        <v>1.8464192978199938</v>
      </c>
      <c r="BG99" s="72">
        <v>0.26777828721330083</v>
      </c>
      <c r="BH99" s="72">
        <v>1.7958281685846142</v>
      </c>
      <c r="BI99" s="72">
        <v>0.27588178230868671</v>
      </c>
      <c r="BJ99" s="72">
        <v>21.507194740614764</v>
      </c>
      <c r="BK99" s="40"/>
      <c r="BL99" s="40">
        <v>20.528870965276592</v>
      </c>
      <c r="BM99" s="40"/>
      <c r="BN99" s="40">
        <v>165.43215989672612</v>
      </c>
      <c r="BO99" s="40">
        <f t="shared" si="16"/>
        <v>0.16448478446775167</v>
      </c>
      <c r="BP99" s="77"/>
      <c r="BQ99" s="79"/>
      <c r="BR99" s="77"/>
      <c r="BS99" s="55"/>
      <c r="BT99" s="55"/>
      <c r="BU99" s="55"/>
      <c r="BV99" s="39"/>
      <c r="BW99" s="39"/>
      <c r="BX99" s="39"/>
    </row>
    <row r="100" spans="1:76" s="34" customFormat="1" ht="14" x14ac:dyDescent="0.3">
      <c r="A100" s="40" t="s">
        <v>960</v>
      </c>
      <c r="B100" s="37">
        <v>12070403</v>
      </c>
      <c r="C100" s="37" t="s">
        <v>911</v>
      </c>
      <c r="D100" s="61" t="s">
        <v>999</v>
      </c>
      <c r="E100" s="37" t="s">
        <v>861</v>
      </c>
      <c r="F100" s="41" t="s">
        <v>611</v>
      </c>
      <c r="G100" s="41">
        <v>80</v>
      </c>
      <c r="H100" s="72">
        <v>54.244</v>
      </c>
      <c r="I100" s="72">
        <v>0.82199999999999995</v>
      </c>
      <c r="J100" s="72">
        <v>16.91</v>
      </c>
      <c r="K100" s="72">
        <v>9.077</v>
      </c>
      <c r="L100" s="72">
        <v>0.156</v>
      </c>
      <c r="M100" s="72">
        <v>4.9169999999999998</v>
      </c>
      <c r="N100" s="72">
        <v>8.83</v>
      </c>
      <c r="O100" s="72">
        <v>2.7040000000000002</v>
      </c>
      <c r="P100" s="72">
        <v>0.69099999999999995</v>
      </c>
      <c r="Q100" s="72">
        <v>0.124</v>
      </c>
      <c r="R100" s="17">
        <f t="shared" si="17"/>
        <v>98.474999999999994</v>
      </c>
      <c r="S100" s="72"/>
      <c r="T100" s="72"/>
      <c r="U100" s="17">
        <f t="shared" si="5"/>
        <v>55.084031480071083</v>
      </c>
      <c r="V100" s="17">
        <f t="shared" si="6"/>
        <v>0.83472962680883467</v>
      </c>
      <c r="W100" s="17">
        <f t="shared" si="7"/>
        <v>17.171871033257172</v>
      </c>
      <c r="X100" s="17">
        <f t="shared" si="8"/>
        <v>9.2175679106372179</v>
      </c>
      <c r="Y100" s="17">
        <f t="shared" si="9"/>
        <v>0.15841584158415842</v>
      </c>
      <c r="Z100" s="17">
        <f t="shared" si="10"/>
        <v>4.993145468392993</v>
      </c>
      <c r="AA100" s="17">
        <f t="shared" si="11"/>
        <v>8.9667428281289681</v>
      </c>
      <c r="AB100" s="17">
        <f t="shared" si="12"/>
        <v>2.7458745874587462</v>
      </c>
      <c r="AC100" s="17">
        <f t="shared" si="13"/>
        <v>0.70170093932470168</v>
      </c>
      <c r="AD100" s="17">
        <f t="shared" si="14"/>
        <v>0.12592028433612593</v>
      </c>
      <c r="AE100" s="72">
        <f t="shared" si="18"/>
        <v>100</v>
      </c>
      <c r="AF100" s="72"/>
      <c r="AG100" s="72"/>
      <c r="AH100" s="72"/>
      <c r="AI100" s="72"/>
      <c r="AJ100" s="72"/>
      <c r="AK100" s="72">
        <v>0.15545480688100721</v>
      </c>
      <c r="AL100" s="72">
        <v>8.2104467927872413</v>
      </c>
      <c r="AM100" s="72">
        <v>65.088126734780062</v>
      </c>
      <c r="AN100" s="72">
        <v>223.32299136800398</v>
      </c>
      <c r="AO100" s="72">
        <v>1.1672374629494675</v>
      </c>
      <c r="AP100" s="72">
        <v>0.49258496262929108</v>
      </c>
      <c r="AQ100" s="72">
        <v>0.18445492296672422</v>
      </c>
      <c r="AR100" s="72">
        <v>2.4886433685198202</v>
      </c>
      <c r="AS100" s="72">
        <v>0.17340394056636377</v>
      </c>
      <c r="AT100" s="72">
        <v>4.5574250260957552</v>
      </c>
      <c r="AU100" s="72">
        <v>11.063338631522241</v>
      </c>
      <c r="AV100" s="72">
        <v>1.6925867618145838</v>
      </c>
      <c r="AW100" s="72">
        <v>8.5346086104738657</v>
      </c>
      <c r="AX100" s="72">
        <v>69.228177180114457</v>
      </c>
      <c r="AY100" s="72">
        <v>1.9606299723628735</v>
      </c>
      <c r="AZ100" s="72">
        <v>2.5409830729322542</v>
      </c>
      <c r="BA100" s="72">
        <v>0.88093324739709988</v>
      </c>
      <c r="BB100" s="72">
        <v>3.1359254113387252</v>
      </c>
      <c r="BC100" s="72">
        <v>0.5575503575720403</v>
      </c>
      <c r="BD100" s="72">
        <v>3.6212767095566689</v>
      </c>
      <c r="BE100" s="72">
        <v>0.79296416525381697</v>
      </c>
      <c r="BF100" s="72">
        <v>2.3555931796525966</v>
      </c>
      <c r="BG100" s="72">
        <v>0.35155100276039047</v>
      </c>
      <c r="BH100" s="72">
        <v>2.3434285120310099</v>
      </c>
      <c r="BI100" s="72">
        <v>0.36744045292023741</v>
      </c>
      <c r="BJ100" s="72">
        <v>23.419743123223796</v>
      </c>
      <c r="BK100" s="40"/>
      <c r="BL100" s="40">
        <v>16.668082494768012</v>
      </c>
      <c r="BM100" s="40"/>
      <c r="BN100" s="40">
        <v>132.13583782045737</v>
      </c>
      <c r="BO100" s="40">
        <f t="shared" si="16"/>
        <v>0.19793312648178582</v>
      </c>
      <c r="BP100" s="77">
        <v>0.70348274547963363</v>
      </c>
      <c r="BQ100" s="79">
        <v>0.51296821134531778</v>
      </c>
      <c r="BR100" s="77"/>
      <c r="BS100" s="55">
        <v>18.578699743623805</v>
      </c>
      <c r="BT100" s="55">
        <v>15.50966187011058</v>
      </c>
      <c r="BU100" s="55">
        <v>38.256385266897198</v>
      </c>
      <c r="BV100" s="39"/>
      <c r="BW100" s="39"/>
      <c r="BX100" s="39"/>
    </row>
    <row r="101" spans="1:76" s="34" customFormat="1" ht="14" x14ac:dyDescent="0.3">
      <c r="A101" s="40" t="s">
        <v>960</v>
      </c>
      <c r="B101" s="37" t="s">
        <v>889</v>
      </c>
      <c r="C101" s="37" t="s">
        <v>911</v>
      </c>
      <c r="D101" s="61" t="s">
        <v>999</v>
      </c>
      <c r="E101" s="37" t="s">
        <v>861</v>
      </c>
      <c r="F101" s="41" t="s">
        <v>611</v>
      </c>
      <c r="G101" s="41">
        <v>80</v>
      </c>
      <c r="H101" s="72">
        <v>54.497</v>
      </c>
      <c r="I101" s="72">
        <v>0.76800000000000002</v>
      </c>
      <c r="J101" s="72">
        <v>17.023</v>
      </c>
      <c r="K101" s="72">
        <v>8.9649999999999999</v>
      </c>
      <c r="L101" s="72">
        <v>0.153</v>
      </c>
      <c r="M101" s="72">
        <v>4.7320000000000002</v>
      </c>
      <c r="N101" s="72">
        <v>9.0619999999999994</v>
      </c>
      <c r="O101" s="72">
        <v>2.9430000000000001</v>
      </c>
      <c r="P101" s="72">
        <v>0.38</v>
      </c>
      <c r="Q101" s="72">
        <v>0.13600000000000001</v>
      </c>
      <c r="R101" s="17">
        <f t="shared" si="17"/>
        <v>98.658999999999992</v>
      </c>
      <c r="S101" s="72"/>
      <c r="T101" s="72"/>
      <c r="U101" s="17">
        <f t="shared" si="5"/>
        <v>55.237738067484976</v>
      </c>
      <c r="V101" s="17">
        <f t="shared" si="6"/>
        <v>0.77843886518209193</v>
      </c>
      <c r="W101" s="17">
        <f t="shared" si="7"/>
        <v>17.25438125259733</v>
      </c>
      <c r="X101" s="17">
        <f t="shared" si="8"/>
        <v>9.0868547218196003</v>
      </c>
      <c r="Y101" s="17">
        <f t="shared" si="9"/>
        <v>0.15507961767299488</v>
      </c>
      <c r="Z101" s="17">
        <f t="shared" si="10"/>
        <v>4.7963186328667442</v>
      </c>
      <c r="AA101" s="17">
        <f t="shared" si="11"/>
        <v>9.1851731722397361</v>
      </c>
      <c r="AB101" s="17">
        <f t="shared" si="12"/>
        <v>2.9830020575923131</v>
      </c>
      <c r="AC101" s="17">
        <f t="shared" si="13"/>
        <v>0.38516506350155588</v>
      </c>
      <c r="AD101" s="17">
        <f t="shared" si="14"/>
        <v>0.13784854904266211</v>
      </c>
      <c r="AE101" s="72">
        <f t="shared" si="18"/>
        <v>100.00000000000001</v>
      </c>
      <c r="AF101" s="72"/>
      <c r="AG101" s="72"/>
      <c r="AH101" s="72"/>
      <c r="AI101" s="72"/>
      <c r="AJ101" s="72"/>
      <c r="AK101" s="72">
        <v>6.9178719756158136E-2</v>
      </c>
      <c r="AL101" s="72">
        <v>3.3744447410391198</v>
      </c>
      <c r="AM101" s="72">
        <v>55.532695948662173</v>
      </c>
      <c r="AN101" s="72">
        <v>232.4694759949046</v>
      </c>
      <c r="AO101" s="72">
        <v>1.3445428951172314</v>
      </c>
      <c r="AP101" s="72">
        <v>0.33778984854661276</v>
      </c>
      <c r="AQ101" s="72">
        <v>0.21879754176697824</v>
      </c>
      <c r="AR101" s="72">
        <v>1.967187046736959</v>
      </c>
      <c r="AS101" s="72">
        <v>0.13949391000829675</v>
      </c>
      <c r="AT101" s="72">
        <v>4.2803139262684553</v>
      </c>
      <c r="AU101" s="72">
        <v>10.728856039627489</v>
      </c>
      <c r="AV101" s="72">
        <v>1.4586715540608439</v>
      </c>
      <c r="AW101" s="72">
        <v>7.8174729460628827</v>
      </c>
      <c r="AX101" s="72">
        <v>71.014949257049537</v>
      </c>
      <c r="AY101" s="72">
        <v>1.7797352935996844</v>
      </c>
      <c r="AZ101" s="72">
        <v>2.2579014532400223</v>
      </c>
      <c r="BA101" s="72">
        <v>0.76211919934159411</v>
      </c>
      <c r="BB101" s="72">
        <v>2.9229717005684881</v>
      </c>
      <c r="BC101" s="72">
        <v>0.5036784437200772</v>
      </c>
      <c r="BD101" s="72">
        <v>3.3554425630017906</v>
      </c>
      <c r="BE101" s="72">
        <v>0.73487744238699648</v>
      </c>
      <c r="BF101" s="72">
        <v>2.1918343625004835</v>
      </c>
      <c r="BG101" s="72">
        <v>0.32810036263407044</v>
      </c>
      <c r="BH101" s="72">
        <v>2.2394878136801348</v>
      </c>
      <c r="BI101" s="72">
        <v>0.34294996204301786</v>
      </c>
      <c r="BJ101" s="72">
        <v>23.539144563278491</v>
      </c>
      <c r="BK101" s="40"/>
      <c r="BL101" s="40">
        <v>9.9897754641180967</v>
      </c>
      <c r="BM101" s="40"/>
      <c r="BN101" s="40">
        <v>164.40013276775258</v>
      </c>
      <c r="BO101" s="40">
        <f t="shared" ref="BO101:BO156" si="19">AP101/AR101</f>
        <v>0.17171211507666057</v>
      </c>
      <c r="BP101" s="77"/>
      <c r="BQ101" s="79"/>
      <c r="BR101" s="77"/>
      <c r="BS101" s="55"/>
      <c r="BT101" s="55"/>
      <c r="BU101" s="55"/>
      <c r="BV101" s="39"/>
      <c r="BW101" s="39"/>
      <c r="BX101" s="39"/>
    </row>
    <row r="102" spans="1:76" s="34" customFormat="1" ht="14" x14ac:dyDescent="0.3">
      <c r="A102" s="40" t="s">
        <v>960</v>
      </c>
      <c r="B102" s="37" t="s">
        <v>890</v>
      </c>
      <c r="C102" s="37" t="s">
        <v>911</v>
      </c>
      <c r="D102" s="61" t="s">
        <v>999</v>
      </c>
      <c r="E102" s="37" t="s">
        <v>861</v>
      </c>
      <c r="F102" s="41" t="s">
        <v>611</v>
      </c>
      <c r="G102" s="41">
        <v>80</v>
      </c>
      <c r="H102" s="72">
        <v>53.024999999999999</v>
      </c>
      <c r="I102" s="72">
        <v>0.68899999999999995</v>
      </c>
      <c r="J102" s="72">
        <v>19.486000000000001</v>
      </c>
      <c r="K102" s="72">
        <v>8.391</v>
      </c>
      <c r="L102" s="72">
        <v>0.14099999999999999</v>
      </c>
      <c r="M102" s="72">
        <v>3.9319999999999999</v>
      </c>
      <c r="N102" s="72">
        <v>10.266999999999999</v>
      </c>
      <c r="O102" s="72">
        <v>2.68</v>
      </c>
      <c r="P102" s="72">
        <v>0.60699999999999998</v>
      </c>
      <c r="Q102" s="72">
        <v>9.4E-2</v>
      </c>
      <c r="R102" s="17">
        <f t="shared" si="17"/>
        <v>99.312000000000012</v>
      </c>
      <c r="S102" s="72"/>
      <c r="T102" s="72"/>
      <c r="U102" s="17">
        <f t="shared" si="5"/>
        <v>53.392339294345078</v>
      </c>
      <c r="V102" s="17">
        <f t="shared" si="6"/>
        <v>0.69377315933623318</v>
      </c>
      <c r="W102" s="17">
        <f t="shared" si="7"/>
        <v>19.620992427903978</v>
      </c>
      <c r="X102" s="17">
        <f t="shared" si="8"/>
        <v>8.4491300144997581</v>
      </c>
      <c r="Y102" s="17">
        <f t="shared" si="9"/>
        <v>0.14197680038666019</v>
      </c>
      <c r="Z102" s="17">
        <f t="shared" si="10"/>
        <v>3.9592395682294184</v>
      </c>
      <c r="AA102" s="17">
        <f t="shared" si="11"/>
        <v>10.338126309005959</v>
      </c>
      <c r="AB102" s="17">
        <f t="shared" si="12"/>
        <v>2.698566135008861</v>
      </c>
      <c r="AC102" s="17">
        <f t="shared" si="13"/>
        <v>0.61120509102626053</v>
      </c>
      <c r="AD102" s="17">
        <f t="shared" si="14"/>
        <v>9.4651200257773474E-2</v>
      </c>
      <c r="AE102" s="72">
        <f t="shared" si="18"/>
        <v>99.999999999999972</v>
      </c>
      <c r="AF102" s="72"/>
      <c r="AG102" s="72"/>
      <c r="AH102" s="72"/>
      <c r="AI102" s="72"/>
      <c r="AJ102" s="72"/>
      <c r="AK102" s="72">
        <v>0.17534336092051203</v>
      </c>
      <c r="AL102" s="72">
        <v>7.2020887063812538</v>
      </c>
      <c r="AM102" s="72">
        <v>45.367914713668029</v>
      </c>
      <c r="AN102" s="72">
        <v>226.19911080847666</v>
      </c>
      <c r="AO102" s="72">
        <v>1.0462497773015567</v>
      </c>
      <c r="AP102" s="72">
        <v>0.31442829042469167</v>
      </c>
      <c r="AQ102" s="72">
        <v>0.16946624553555351</v>
      </c>
      <c r="AR102" s="72">
        <v>1.1837615588505415</v>
      </c>
      <c r="AS102" s="72">
        <v>8.6608301542114782E-2</v>
      </c>
      <c r="AT102" s="72">
        <v>3.17138857686149</v>
      </c>
      <c r="AU102" s="72">
        <v>7.6486620941128871</v>
      </c>
      <c r="AV102" s="72">
        <v>1.1711317615049806</v>
      </c>
      <c r="AW102" s="72">
        <v>6.070024263603953</v>
      </c>
      <c r="AX102" s="72">
        <v>44.06364616887835</v>
      </c>
      <c r="AY102" s="72">
        <v>1.3353744702325436</v>
      </c>
      <c r="AZ102" s="72">
        <v>1.855105546536207</v>
      </c>
      <c r="BA102" s="72">
        <v>0.71628842043543228</v>
      </c>
      <c r="BB102" s="72">
        <v>2.385092382502076</v>
      </c>
      <c r="BC102" s="72">
        <v>0.42079028406109981</v>
      </c>
      <c r="BD102" s="72">
        <v>2.7615767458763671</v>
      </c>
      <c r="BE102" s="72">
        <v>0.61701115926919314</v>
      </c>
      <c r="BF102" s="72">
        <v>1.8041038891487133</v>
      </c>
      <c r="BG102" s="72">
        <v>0.275449152127134</v>
      </c>
      <c r="BH102" s="72">
        <v>1.8077911649644105</v>
      </c>
      <c r="BI102" s="72">
        <v>0.28438359915934924</v>
      </c>
      <c r="BJ102" s="72">
        <v>18.011447689526655</v>
      </c>
      <c r="BK102" s="40"/>
      <c r="BL102" s="40">
        <v>22.905345751979073</v>
      </c>
      <c r="BM102" s="40"/>
      <c r="BN102" s="40">
        <v>144.28699991464043</v>
      </c>
      <c r="BO102" s="40">
        <f t="shared" si="19"/>
        <v>0.26561792624015301</v>
      </c>
      <c r="BP102" s="77"/>
      <c r="BQ102" s="79"/>
      <c r="BR102" s="77"/>
      <c r="BS102" s="55"/>
      <c r="BT102" s="55"/>
      <c r="BU102" s="55"/>
      <c r="BV102" s="39"/>
      <c r="BW102" s="39"/>
      <c r="BX102" s="39"/>
    </row>
    <row r="103" spans="1:76" s="34" customFormat="1" ht="14" x14ac:dyDescent="0.3">
      <c r="A103" s="40" t="s">
        <v>960</v>
      </c>
      <c r="B103" s="37">
        <v>12070303</v>
      </c>
      <c r="C103" s="37" t="s">
        <v>911</v>
      </c>
      <c r="D103" s="61" t="s">
        <v>999</v>
      </c>
      <c r="E103" s="37" t="s">
        <v>861</v>
      </c>
      <c r="F103" s="41" t="s">
        <v>611</v>
      </c>
      <c r="G103" s="41">
        <v>80</v>
      </c>
      <c r="H103" s="72">
        <v>55.92</v>
      </c>
      <c r="I103" s="72">
        <v>0.72099999999999997</v>
      </c>
      <c r="J103" s="72">
        <v>17.036999999999999</v>
      </c>
      <c r="K103" s="72">
        <v>8.0760000000000005</v>
      </c>
      <c r="L103" s="72">
        <v>0.123</v>
      </c>
      <c r="M103" s="72">
        <v>4.0919999999999996</v>
      </c>
      <c r="N103" s="72">
        <v>8.6359999999999992</v>
      </c>
      <c r="O103" s="72">
        <v>3.1459999999999999</v>
      </c>
      <c r="P103" s="72">
        <v>0.82499999999999996</v>
      </c>
      <c r="Q103" s="72">
        <v>0.125</v>
      </c>
      <c r="R103" s="17">
        <f t="shared" si="17"/>
        <v>98.700999999999993</v>
      </c>
      <c r="S103" s="72"/>
      <c r="T103" s="72"/>
      <c r="U103" s="17">
        <f t="shared" ref="U103:U157" si="20">H103/$R103*100</f>
        <v>56.655960932513352</v>
      </c>
      <c r="V103" s="17">
        <f t="shared" ref="V103:V157" si="21">I103/$R103*100</f>
        <v>0.73048905279581766</v>
      </c>
      <c r="W103" s="17">
        <f t="shared" ref="W103:W157" si="22">J103/$R103*100</f>
        <v>17.261223290544169</v>
      </c>
      <c r="X103" s="17">
        <f t="shared" ref="X103:X157" si="23">K103/$R103*100</f>
        <v>8.1822879200818637</v>
      </c>
      <c r="Y103" s="17">
        <f t="shared" ref="Y103:Y157" si="24">L103/$R103*100</f>
        <v>0.1246187981884682</v>
      </c>
      <c r="Z103" s="17">
        <f t="shared" ref="Z103:Z157" si="25">M103/$R103*100</f>
        <v>4.145854651928552</v>
      </c>
      <c r="AA103" s="17">
        <f t="shared" ref="AA103:AA157" si="26">N103/$R103*100</f>
        <v>8.7496580581757026</v>
      </c>
      <c r="AB103" s="17">
        <f t="shared" ref="AB103:AB157" si="27">O103/$R103*100</f>
        <v>3.187404382934317</v>
      </c>
      <c r="AC103" s="17">
        <f t="shared" ref="AC103:AC157" si="28">P103/$R103*100</f>
        <v>0.83585779272753058</v>
      </c>
      <c r="AD103" s="17">
        <f t="shared" ref="AD103:AD157" si="29">Q103/$R103*100</f>
        <v>0.12664512011023193</v>
      </c>
      <c r="AE103" s="72">
        <f t="shared" si="18"/>
        <v>99.999999999999972</v>
      </c>
      <c r="AF103" s="72"/>
      <c r="AG103" s="72"/>
      <c r="AH103" s="72"/>
      <c r="AI103" s="72"/>
      <c r="AJ103" s="72"/>
      <c r="AK103" s="72">
        <v>7.2364778470084934E-2</v>
      </c>
      <c r="AL103" s="72">
        <v>11.936339178723102</v>
      </c>
      <c r="AM103" s="72">
        <v>81.66361206445103</v>
      </c>
      <c r="AN103" s="72">
        <v>242.05619164077876</v>
      </c>
      <c r="AO103" s="72">
        <v>1.2196483076599354</v>
      </c>
      <c r="AP103" s="72">
        <v>0.48124401374466896</v>
      </c>
      <c r="AQ103" s="72">
        <v>0.20908292078603213</v>
      </c>
      <c r="AR103" s="72">
        <v>2.0781158463485188</v>
      </c>
      <c r="AS103" s="72">
        <v>0.14502611885106481</v>
      </c>
      <c r="AT103" s="72">
        <v>4.7586862721434153</v>
      </c>
      <c r="AU103" s="72">
        <v>11.77937432976023</v>
      </c>
      <c r="AV103" s="72">
        <v>1.6248362469497148</v>
      </c>
      <c r="AW103" s="72">
        <v>8.1513089307300604</v>
      </c>
      <c r="AX103" s="72">
        <v>74.431401574733627</v>
      </c>
      <c r="AY103" s="72">
        <v>1.9764958619509436</v>
      </c>
      <c r="AZ103" s="72">
        <v>2.3609384137254161</v>
      </c>
      <c r="BA103" s="72">
        <v>0.77634164778881809</v>
      </c>
      <c r="BB103" s="72">
        <v>2.8639189637971771</v>
      </c>
      <c r="BC103" s="72">
        <v>0.50810544554372106</v>
      </c>
      <c r="BD103" s="72">
        <v>3.2177832978389498</v>
      </c>
      <c r="BE103" s="72">
        <v>0.71651168215285432</v>
      </c>
      <c r="BF103" s="72">
        <v>2.1428159610596604</v>
      </c>
      <c r="BG103" s="72">
        <v>0.31599390515757447</v>
      </c>
      <c r="BH103" s="72">
        <v>2.0849106304805605</v>
      </c>
      <c r="BI103" s="72">
        <v>0.33519519738126957</v>
      </c>
      <c r="BJ103" s="72">
        <v>22.745333364453671</v>
      </c>
      <c r="BK103" s="40"/>
      <c r="BL103" s="40">
        <v>24.803091233995278</v>
      </c>
      <c r="BM103" s="40"/>
      <c r="BN103" s="40">
        <v>169.69273327476412</v>
      </c>
      <c r="BO103" s="40">
        <f t="shared" si="19"/>
        <v>0.23157708680691133</v>
      </c>
      <c r="BP103" s="77">
        <v>0.70342110236794653</v>
      </c>
      <c r="BQ103" s="79">
        <v>0.51297960987955693</v>
      </c>
      <c r="BR103" s="77"/>
      <c r="BS103" s="55">
        <v>18.567535246725246</v>
      </c>
      <c r="BT103" s="55">
        <v>15.50481293096068</v>
      </c>
      <c r="BU103" s="55">
        <v>38.238698186937498</v>
      </c>
      <c r="BV103" s="39"/>
      <c r="BW103" s="39"/>
      <c r="BX103" s="39"/>
    </row>
    <row r="104" spans="1:76" s="34" customFormat="1" ht="14" x14ac:dyDescent="0.3">
      <c r="A104" s="40" t="s">
        <v>960</v>
      </c>
      <c r="B104" s="37">
        <v>12070406</v>
      </c>
      <c r="C104" s="37" t="s">
        <v>911</v>
      </c>
      <c r="D104" s="61" t="s">
        <v>999</v>
      </c>
      <c r="E104" s="37" t="s">
        <v>861</v>
      </c>
      <c r="F104" s="41" t="s">
        <v>611</v>
      </c>
      <c r="G104" s="41">
        <v>80</v>
      </c>
      <c r="H104" s="72">
        <v>54.286000000000001</v>
      </c>
      <c r="I104" s="72">
        <v>0.745</v>
      </c>
      <c r="J104" s="72">
        <v>16.824999999999999</v>
      </c>
      <c r="K104" s="72">
        <v>9.0139999999999993</v>
      </c>
      <c r="L104" s="72">
        <v>0.155</v>
      </c>
      <c r="M104" s="72">
        <v>5.1280000000000001</v>
      </c>
      <c r="N104" s="72">
        <v>9.6259999999999994</v>
      </c>
      <c r="O104" s="72">
        <v>2.5609999999999999</v>
      </c>
      <c r="P104" s="72">
        <v>0.64800000000000002</v>
      </c>
      <c r="Q104" s="72">
        <v>0.109</v>
      </c>
      <c r="R104" s="17">
        <f t="shared" si="17"/>
        <v>99.096999999999994</v>
      </c>
      <c r="S104" s="72"/>
      <c r="T104" s="72"/>
      <c r="U104" s="17">
        <f t="shared" si="20"/>
        <v>54.78066944508916</v>
      </c>
      <c r="V104" s="17">
        <f t="shared" si="21"/>
        <v>0.75178865152325502</v>
      </c>
      <c r="W104" s="17">
        <f t="shared" si="22"/>
        <v>16.978314177018479</v>
      </c>
      <c r="X104" s="17">
        <f t="shared" si="23"/>
        <v>9.0961381272894233</v>
      </c>
      <c r="Y104" s="17">
        <f t="shared" si="24"/>
        <v>0.15641240400819401</v>
      </c>
      <c r="Z104" s="17">
        <f t="shared" si="25"/>
        <v>5.1747277919614119</v>
      </c>
      <c r="AA104" s="17">
        <f t="shared" si="26"/>
        <v>9.7137148450508075</v>
      </c>
      <c r="AB104" s="17">
        <f t="shared" si="27"/>
        <v>2.5843365591289342</v>
      </c>
      <c r="AC104" s="17">
        <f t="shared" si="28"/>
        <v>0.6539047599826433</v>
      </c>
      <c r="AD104" s="17">
        <f t="shared" si="29"/>
        <v>0.10999323894769772</v>
      </c>
      <c r="AE104" s="72">
        <f t="shared" si="18"/>
        <v>99.999999999999986</v>
      </c>
      <c r="AF104" s="72"/>
      <c r="AG104" s="72"/>
      <c r="AH104" s="72"/>
      <c r="AI104" s="72"/>
      <c r="AJ104" s="72"/>
      <c r="AK104" s="72">
        <v>0.16110712089944287</v>
      </c>
      <c r="AL104" s="72">
        <v>7.8270232655475782</v>
      </c>
      <c r="AM104" s="72">
        <v>60.177565157344738</v>
      </c>
      <c r="AN104" s="72">
        <v>236.44056828157866</v>
      </c>
      <c r="AO104" s="72">
        <v>1.0458553706498055</v>
      </c>
      <c r="AP104" s="72">
        <v>0.32898329504287793</v>
      </c>
      <c r="AQ104" s="72">
        <v>0.15557602613107183</v>
      </c>
      <c r="AR104" s="72">
        <v>1.8698946689479892</v>
      </c>
      <c r="AS104" s="72">
        <v>0.12041693025517318</v>
      </c>
      <c r="AT104" s="72">
        <v>4.1667839789144159</v>
      </c>
      <c r="AU104" s="72">
        <v>10.139349116629546</v>
      </c>
      <c r="AV104" s="72">
        <v>1.4404484701693401</v>
      </c>
      <c r="AW104" s="72">
        <v>7.2997946946831167</v>
      </c>
      <c r="AX104" s="72">
        <v>61.891581765910828</v>
      </c>
      <c r="AY104" s="72">
        <v>1.5918312149336347</v>
      </c>
      <c r="AZ104" s="72">
        <v>2.0264422853398663</v>
      </c>
      <c r="BA104" s="72">
        <v>0.76689500005320699</v>
      </c>
      <c r="BB104" s="72">
        <v>2.4978452589196305</v>
      </c>
      <c r="BC104" s="72">
        <v>0.47971375146338974</v>
      </c>
      <c r="BD104" s="72">
        <v>3.1388434553818034</v>
      </c>
      <c r="BE104" s="72">
        <v>0.71128480719320508</v>
      </c>
      <c r="BF104" s="72">
        <v>2.0369028945317522</v>
      </c>
      <c r="BG104" s="72">
        <v>0.31327695445314913</v>
      </c>
      <c r="BH104" s="72">
        <v>2.118500047225691</v>
      </c>
      <c r="BI104" s="72">
        <v>0.32181573665335322</v>
      </c>
      <c r="BJ104" s="72">
        <v>23.298062652764372</v>
      </c>
      <c r="BK104" s="40"/>
      <c r="BL104" s="40">
        <v>23.791552286955621</v>
      </c>
      <c r="BM104" s="40"/>
      <c r="BN104" s="40">
        <v>182.91982013707266</v>
      </c>
      <c r="BO104" s="40">
        <f t="shared" si="19"/>
        <v>0.17593680569610123</v>
      </c>
      <c r="BP104" s="77"/>
      <c r="BQ104" s="79"/>
      <c r="BR104" s="77"/>
      <c r="BS104" s="55"/>
      <c r="BT104" s="55"/>
      <c r="BU104" s="55"/>
      <c r="BV104" s="39"/>
      <c r="BW104" s="39"/>
      <c r="BX104" s="39"/>
    </row>
    <row r="105" spans="1:76" s="34" customFormat="1" ht="14" x14ac:dyDescent="0.3">
      <c r="A105" s="40" t="s">
        <v>960</v>
      </c>
      <c r="B105" s="37">
        <v>12070412</v>
      </c>
      <c r="C105" s="37" t="s">
        <v>911</v>
      </c>
      <c r="D105" s="61" t="s">
        <v>999</v>
      </c>
      <c r="E105" s="37" t="s">
        <v>861</v>
      </c>
      <c r="F105" s="41" t="s">
        <v>611</v>
      </c>
      <c r="G105" s="41">
        <v>80</v>
      </c>
      <c r="H105" s="72">
        <v>55.02</v>
      </c>
      <c r="I105" s="72">
        <v>0.747</v>
      </c>
      <c r="J105" s="72">
        <v>18.010999999999999</v>
      </c>
      <c r="K105" s="72">
        <v>8.6709999999999994</v>
      </c>
      <c r="L105" s="72">
        <v>0.154</v>
      </c>
      <c r="M105" s="72">
        <v>4.4009999999999998</v>
      </c>
      <c r="N105" s="72">
        <v>8.7959999999999994</v>
      </c>
      <c r="O105" s="72">
        <v>2.79</v>
      </c>
      <c r="P105" s="72">
        <v>0.52600000000000002</v>
      </c>
      <c r="Q105" s="72">
        <v>7.9000000000000001E-2</v>
      </c>
      <c r="R105" s="17">
        <f t="shared" si="17"/>
        <v>99.195000000000007</v>
      </c>
      <c r="S105" s="72"/>
      <c r="T105" s="72"/>
      <c r="U105" s="17">
        <f t="shared" si="20"/>
        <v>55.466505368214122</v>
      </c>
      <c r="V105" s="17">
        <f t="shared" si="21"/>
        <v>0.75306215030999546</v>
      </c>
      <c r="W105" s="17">
        <f t="shared" si="22"/>
        <v>18.157165179696555</v>
      </c>
      <c r="X105" s="17">
        <f t="shared" si="23"/>
        <v>8.7413680125006294</v>
      </c>
      <c r="Y105" s="17">
        <f t="shared" si="24"/>
        <v>0.15524976057260947</v>
      </c>
      <c r="Z105" s="17">
        <f t="shared" si="25"/>
        <v>4.4367155602600929</v>
      </c>
      <c r="AA105" s="17">
        <f t="shared" si="26"/>
        <v>8.8673824285498242</v>
      </c>
      <c r="AB105" s="17">
        <f t="shared" si="27"/>
        <v>2.812641766218055</v>
      </c>
      <c r="AC105" s="17">
        <f t="shared" si="28"/>
        <v>0.53026866273501683</v>
      </c>
      <c r="AD105" s="17">
        <f t="shared" si="29"/>
        <v>7.9641110943091883E-2</v>
      </c>
      <c r="AE105" s="72">
        <f t="shared" si="18"/>
        <v>100</v>
      </c>
      <c r="AF105" s="72"/>
      <c r="AG105" s="72"/>
      <c r="AH105" s="72"/>
      <c r="AI105" s="72"/>
      <c r="AJ105" s="72"/>
      <c r="AK105" s="72">
        <v>0.1429340413740626</v>
      </c>
      <c r="AL105" s="72">
        <v>6.1953014240336923</v>
      </c>
      <c r="AM105" s="72">
        <v>46.698860368692337</v>
      </c>
      <c r="AN105" s="72">
        <v>207.20290782922163</v>
      </c>
      <c r="AO105" s="72">
        <v>1.0647153528684037</v>
      </c>
      <c r="AP105" s="72">
        <v>0.26112572686509272</v>
      </c>
      <c r="AQ105" s="72">
        <v>0.12552298287704133</v>
      </c>
      <c r="AR105" s="72">
        <v>1.0920896325390728</v>
      </c>
      <c r="AS105" s="72">
        <v>8.1806280347133165E-2</v>
      </c>
      <c r="AT105" s="72">
        <v>3.2721858297954345</v>
      </c>
      <c r="AU105" s="72">
        <v>6.8079366509455133</v>
      </c>
      <c r="AV105" s="72">
        <v>1.2032470201771168</v>
      </c>
      <c r="AW105" s="72">
        <v>6.4288290627810678</v>
      </c>
      <c r="AX105" s="72">
        <v>48.252042517410601</v>
      </c>
      <c r="AY105" s="72">
        <v>1.4120711150721648</v>
      </c>
      <c r="AZ105" s="72">
        <v>2.034202070234123</v>
      </c>
      <c r="BA105" s="72">
        <v>0.79739134963605085</v>
      </c>
      <c r="BB105" s="72">
        <v>2.862901425926951</v>
      </c>
      <c r="BC105" s="72">
        <v>0.50874596217157042</v>
      </c>
      <c r="BD105" s="72">
        <v>3.353112628671965</v>
      </c>
      <c r="BE105" s="72">
        <v>0.7471333834872782</v>
      </c>
      <c r="BF105" s="72">
        <v>2.1633871735740722</v>
      </c>
      <c r="BG105" s="72">
        <v>0.31669645060456525</v>
      </c>
      <c r="BH105" s="72">
        <v>2.0468379748470715</v>
      </c>
      <c r="BI105" s="72">
        <v>0.32846626622228509</v>
      </c>
      <c r="BJ105" s="72">
        <v>24.624930540851118</v>
      </c>
      <c r="BK105" s="40"/>
      <c r="BL105" s="40">
        <v>23.725358272470853</v>
      </c>
      <c r="BM105" s="40"/>
      <c r="BN105" s="40">
        <v>178.8366888599173</v>
      </c>
      <c r="BO105" s="40">
        <f t="shared" si="19"/>
        <v>0.23910649738335482</v>
      </c>
      <c r="BP105" s="77">
        <v>0.70346712465441652</v>
      </c>
      <c r="BQ105" s="79">
        <v>0.51296928383085727</v>
      </c>
      <c r="BR105" s="77"/>
      <c r="BS105" s="55">
        <v>18.487465328765552</v>
      </c>
      <c r="BT105" s="55">
        <v>15.502265780265349</v>
      </c>
      <c r="BU105" s="55">
        <v>38.177168336442271</v>
      </c>
      <c r="BV105" s="39"/>
      <c r="BW105" s="39"/>
      <c r="BX105" s="39"/>
    </row>
    <row r="106" spans="1:76" s="34" customFormat="1" ht="14" x14ac:dyDescent="0.3">
      <c r="A106" s="40" t="s">
        <v>960</v>
      </c>
      <c r="B106" s="37" t="s">
        <v>893</v>
      </c>
      <c r="C106" s="37" t="s">
        <v>911</v>
      </c>
      <c r="D106" s="61" t="s">
        <v>999</v>
      </c>
      <c r="E106" s="37" t="s">
        <v>861</v>
      </c>
      <c r="F106" s="41" t="s">
        <v>611</v>
      </c>
      <c r="G106" s="41">
        <v>80</v>
      </c>
      <c r="H106" s="72">
        <v>54.256</v>
      </c>
      <c r="I106" s="72">
        <v>0.74399999999999999</v>
      </c>
      <c r="J106" s="72">
        <v>16.893999999999998</v>
      </c>
      <c r="K106" s="72">
        <v>9.0779999999999994</v>
      </c>
      <c r="L106" s="72">
        <v>0.153</v>
      </c>
      <c r="M106" s="72">
        <v>5.1139999999999999</v>
      </c>
      <c r="N106" s="72">
        <v>9.74</v>
      </c>
      <c r="O106" s="72">
        <v>2.5680000000000001</v>
      </c>
      <c r="P106" s="72">
        <v>0.59199999999999997</v>
      </c>
      <c r="Q106" s="72">
        <v>0.16300000000000001</v>
      </c>
      <c r="R106" s="17">
        <f t="shared" si="17"/>
        <v>99.302000000000007</v>
      </c>
      <c r="S106" s="72"/>
      <c r="T106" s="72"/>
      <c r="U106" s="17">
        <f t="shared" si="20"/>
        <v>54.63736883446456</v>
      </c>
      <c r="V106" s="17">
        <f t="shared" si="21"/>
        <v>0.74922962276691296</v>
      </c>
      <c r="W106" s="17">
        <f t="shared" si="22"/>
        <v>17.012748987935787</v>
      </c>
      <c r="X106" s="17">
        <f t="shared" si="23"/>
        <v>9.1418098326317683</v>
      </c>
      <c r="Y106" s="17">
        <f t="shared" si="24"/>
        <v>0.15407544661738937</v>
      </c>
      <c r="Z106" s="17">
        <f t="shared" si="25"/>
        <v>5.1499466274596681</v>
      </c>
      <c r="AA106" s="17">
        <f t="shared" si="26"/>
        <v>9.8084630722442636</v>
      </c>
      <c r="AB106" s="17">
        <f t="shared" si="27"/>
        <v>2.5860506334212805</v>
      </c>
      <c r="AC106" s="17">
        <f t="shared" si="28"/>
        <v>0.59616120521238236</v>
      </c>
      <c r="AD106" s="17">
        <f t="shared" si="29"/>
        <v>0.16414573724597692</v>
      </c>
      <c r="AE106" s="72">
        <f t="shared" si="18"/>
        <v>99.999999999999972</v>
      </c>
      <c r="AF106" s="72"/>
      <c r="AG106" s="72"/>
      <c r="AH106" s="72"/>
      <c r="AI106" s="72"/>
      <c r="AJ106" s="72"/>
      <c r="AK106" s="72">
        <v>0.15238525288847604</v>
      </c>
      <c r="AL106" s="72">
        <v>7.089166563475465</v>
      </c>
      <c r="AM106" s="72">
        <v>57.35308659600841</v>
      </c>
      <c r="AN106" s="72">
        <v>224.92763723922084</v>
      </c>
      <c r="AO106" s="72">
        <v>1.114649672677462</v>
      </c>
      <c r="AP106" s="72">
        <v>0.33390487428713256</v>
      </c>
      <c r="AQ106" s="72">
        <v>0.15346445551304647</v>
      </c>
      <c r="AR106" s="72">
        <v>1.8467102434637745</v>
      </c>
      <c r="AS106" s="72">
        <v>0.126138228087499</v>
      </c>
      <c r="AT106" s="72">
        <v>4.5803011562208491</v>
      </c>
      <c r="AU106" s="72">
        <v>10.689601133669612</v>
      </c>
      <c r="AV106" s="72">
        <v>1.5133255164583252</v>
      </c>
      <c r="AW106" s="72">
        <v>7.9905660466731216</v>
      </c>
      <c r="AX106" s="72">
        <v>64.679348196100179</v>
      </c>
      <c r="AY106" s="72">
        <v>1.7131496448909707</v>
      </c>
      <c r="AZ106" s="72">
        <v>2.3590273765119179</v>
      </c>
      <c r="BA106" s="72">
        <v>0.81407893904598538</v>
      </c>
      <c r="BB106" s="72">
        <v>3.0143150699635433</v>
      </c>
      <c r="BC106" s="72">
        <v>0.54109156202540853</v>
      </c>
      <c r="BD106" s="72">
        <v>3.6660821127333016</v>
      </c>
      <c r="BE106" s="72">
        <v>0.80737343875908707</v>
      </c>
      <c r="BF106" s="72">
        <v>2.5022762762872639</v>
      </c>
      <c r="BG106" s="72">
        <v>0.35067179072588789</v>
      </c>
      <c r="BH106" s="72">
        <v>2.4715284478901793</v>
      </c>
      <c r="BI106" s="72">
        <v>0.38716597622993731</v>
      </c>
      <c r="BJ106" s="72">
        <v>27.528880207284434</v>
      </c>
      <c r="BK106" s="40"/>
      <c r="BL106" s="40">
        <v>21.231096367222619</v>
      </c>
      <c r="BM106" s="40"/>
      <c r="BN106" s="40">
        <v>171.76474802428058</v>
      </c>
      <c r="BO106" s="40">
        <f t="shared" si="19"/>
        <v>0.18081064718677536</v>
      </c>
      <c r="BP106" s="77"/>
      <c r="BQ106" s="79"/>
      <c r="BR106" s="77"/>
      <c r="BS106" s="55"/>
      <c r="BT106" s="55"/>
      <c r="BU106" s="55"/>
      <c r="BV106" s="39"/>
      <c r="BW106" s="39"/>
      <c r="BX106" s="39"/>
    </row>
    <row r="107" spans="1:76" s="34" customFormat="1" ht="14" x14ac:dyDescent="0.3">
      <c r="A107" s="40" t="s">
        <v>960</v>
      </c>
      <c r="B107" s="37" t="s">
        <v>895</v>
      </c>
      <c r="C107" s="37" t="s">
        <v>911</v>
      </c>
      <c r="D107" s="61" t="s">
        <v>999</v>
      </c>
      <c r="E107" s="37" t="s">
        <v>861</v>
      </c>
      <c r="F107" s="41" t="s">
        <v>611</v>
      </c>
      <c r="G107" s="41">
        <v>80</v>
      </c>
      <c r="H107" s="72">
        <v>50.813000000000002</v>
      </c>
      <c r="I107" s="72">
        <v>0.63700000000000001</v>
      </c>
      <c r="J107" s="72">
        <v>15.483000000000001</v>
      </c>
      <c r="K107" s="72">
        <v>9.4809999999999999</v>
      </c>
      <c r="L107" s="72">
        <v>0.16</v>
      </c>
      <c r="M107" s="72">
        <v>8.9339999999999993</v>
      </c>
      <c r="N107" s="72">
        <v>11.484999999999999</v>
      </c>
      <c r="O107" s="72">
        <v>1.819</v>
      </c>
      <c r="P107" s="72">
        <v>0.32600000000000001</v>
      </c>
      <c r="Q107" s="72">
        <v>6.5000000000000002E-2</v>
      </c>
      <c r="R107" s="17">
        <f t="shared" si="17"/>
        <v>99.202999999999989</v>
      </c>
      <c r="S107" s="72"/>
      <c r="T107" s="72"/>
      <c r="U107" s="17">
        <f t="shared" si="20"/>
        <v>51.221233228833817</v>
      </c>
      <c r="V107" s="17">
        <f t="shared" si="21"/>
        <v>0.64211767789280572</v>
      </c>
      <c r="W107" s="17">
        <f t="shared" si="22"/>
        <v>15.607390905516972</v>
      </c>
      <c r="X107" s="17">
        <f t="shared" si="23"/>
        <v>9.5571706500811473</v>
      </c>
      <c r="Y107" s="17">
        <f t="shared" si="24"/>
        <v>0.16128544499662312</v>
      </c>
      <c r="Z107" s="17">
        <f t="shared" si="25"/>
        <v>9.0057760349989415</v>
      </c>
      <c r="AA107" s="17">
        <f t="shared" si="26"/>
        <v>11.577270848663852</v>
      </c>
      <c r="AB107" s="17">
        <f t="shared" si="27"/>
        <v>1.8336139028053589</v>
      </c>
      <c r="AC107" s="17">
        <f t="shared" si="28"/>
        <v>0.32861909418061958</v>
      </c>
      <c r="AD107" s="17">
        <f t="shared" si="29"/>
        <v>6.5522212029878138E-2</v>
      </c>
      <c r="AE107" s="72">
        <f t="shared" si="18"/>
        <v>100.00000000000003</v>
      </c>
      <c r="AF107" s="72"/>
      <c r="AG107" s="72"/>
      <c r="AH107" s="72"/>
      <c r="AI107" s="72"/>
      <c r="AJ107" s="72"/>
      <c r="AK107" s="72">
        <v>9.0664071565370874E-2</v>
      </c>
      <c r="AL107" s="72">
        <v>3.8292438388762156</v>
      </c>
      <c r="AM107" s="72">
        <v>27.019493460674205</v>
      </c>
      <c r="AN107" s="72">
        <v>192.59179656360692</v>
      </c>
      <c r="AO107" s="72">
        <v>0.60215606347602113</v>
      </c>
      <c r="AP107" s="72">
        <v>0.16165947759879407</v>
      </c>
      <c r="AQ107" s="72">
        <v>8.1511968415200489E-2</v>
      </c>
      <c r="AR107" s="72">
        <v>0.75906228958276012</v>
      </c>
      <c r="AS107" s="72">
        <v>5.7524560869012559E-2</v>
      </c>
      <c r="AT107" s="72">
        <v>2.19675231294464</v>
      </c>
      <c r="AU107" s="72">
        <v>5.8966621988126802</v>
      </c>
      <c r="AV107" s="72">
        <v>0.81527373769766853</v>
      </c>
      <c r="AW107" s="72">
        <v>4.4479433426470987</v>
      </c>
      <c r="AX107" s="72">
        <v>35.088488595856049</v>
      </c>
      <c r="AY107" s="72">
        <v>0.95661627464809373</v>
      </c>
      <c r="AZ107" s="72">
        <v>1.504212923189431</v>
      </c>
      <c r="BA107" s="72">
        <v>0.55848886361504757</v>
      </c>
      <c r="BB107" s="72">
        <v>2.1093054953783974</v>
      </c>
      <c r="BC107" s="72">
        <v>0.37563700567264074</v>
      </c>
      <c r="BD107" s="72">
        <v>2.3026144294117299</v>
      </c>
      <c r="BE107" s="72">
        <v>0.524539518270146</v>
      </c>
      <c r="BF107" s="72">
        <v>1.5032806679532917</v>
      </c>
      <c r="BG107" s="72">
        <v>0.21700367506276694</v>
      </c>
      <c r="BH107" s="72">
        <v>1.5330981018586936</v>
      </c>
      <c r="BI107" s="72">
        <v>0.22281784144064634</v>
      </c>
      <c r="BJ107" s="72">
        <v>16.4282975801463</v>
      </c>
      <c r="BK107" s="40"/>
      <c r="BL107" s="40">
        <v>23.68709769296434</v>
      </c>
      <c r="BM107" s="40"/>
      <c r="BN107" s="40">
        <v>167.13831976947921</v>
      </c>
      <c r="BO107" s="40">
        <f t="shared" si="19"/>
        <v>0.21297261083494839</v>
      </c>
      <c r="BP107" s="77">
        <v>0.70345310513224901</v>
      </c>
      <c r="BQ107" s="79">
        <v>0.51296650925728704</v>
      </c>
      <c r="BR107" s="77"/>
      <c r="BS107" s="55">
        <v>18.536967310671951</v>
      </c>
      <c r="BT107" s="55">
        <v>15.504853786206835</v>
      </c>
      <c r="BU107" s="55">
        <v>38.218997491307945</v>
      </c>
      <c r="BV107" s="39"/>
      <c r="BW107" s="39"/>
      <c r="BX107" s="39"/>
    </row>
    <row r="108" spans="1:76" s="34" customFormat="1" ht="14" x14ac:dyDescent="0.3">
      <c r="A108" s="40" t="s">
        <v>960</v>
      </c>
      <c r="B108" s="37" t="s">
        <v>896</v>
      </c>
      <c r="C108" s="37" t="s">
        <v>911</v>
      </c>
      <c r="D108" s="61" t="s">
        <v>999</v>
      </c>
      <c r="E108" s="37" t="s">
        <v>861</v>
      </c>
      <c r="F108" s="41" t="s">
        <v>611</v>
      </c>
      <c r="G108" s="41">
        <v>80</v>
      </c>
      <c r="H108" s="72">
        <v>53.305999999999997</v>
      </c>
      <c r="I108" s="72">
        <v>0.67900000000000005</v>
      </c>
      <c r="J108" s="72">
        <v>18.937999999999999</v>
      </c>
      <c r="K108" s="72">
        <v>8.4499999999999993</v>
      </c>
      <c r="L108" s="72">
        <v>0.14000000000000001</v>
      </c>
      <c r="M108" s="72">
        <v>4.8659999999999997</v>
      </c>
      <c r="N108" s="72">
        <v>9.8290000000000006</v>
      </c>
      <c r="O108" s="72">
        <v>2.5339999999999998</v>
      </c>
      <c r="P108" s="72">
        <v>0.60199999999999998</v>
      </c>
      <c r="Q108" s="72">
        <v>0.123</v>
      </c>
      <c r="R108" s="17">
        <f t="shared" si="17"/>
        <v>99.467000000000013</v>
      </c>
      <c r="S108" s="72"/>
      <c r="T108" s="72"/>
      <c r="U108" s="17">
        <f t="shared" si="20"/>
        <v>53.591643459639869</v>
      </c>
      <c r="V108" s="17">
        <f t="shared" si="21"/>
        <v>0.68263846300783171</v>
      </c>
      <c r="W108" s="17">
        <f t="shared" si="22"/>
        <v>19.039480430695605</v>
      </c>
      <c r="X108" s="17">
        <f t="shared" si="23"/>
        <v>8.4952798415554884</v>
      </c>
      <c r="Y108" s="17">
        <f t="shared" si="24"/>
        <v>0.1407501985583158</v>
      </c>
      <c r="Z108" s="17">
        <f t="shared" si="25"/>
        <v>4.8920747584626048</v>
      </c>
      <c r="AA108" s="17">
        <f t="shared" si="26"/>
        <v>9.8816692973549003</v>
      </c>
      <c r="AB108" s="17">
        <f t="shared" si="27"/>
        <v>2.5475785939055156</v>
      </c>
      <c r="AC108" s="17">
        <f t="shared" si="28"/>
        <v>0.60522585380075788</v>
      </c>
      <c r="AD108" s="17">
        <f t="shared" si="29"/>
        <v>0.12365910301909175</v>
      </c>
      <c r="AE108" s="72">
        <f t="shared" si="18"/>
        <v>99.999999999999986</v>
      </c>
      <c r="AF108" s="72"/>
      <c r="AG108" s="72"/>
      <c r="AH108" s="72"/>
      <c r="AI108" s="72"/>
      <c r="AJ108" s="72"/>
      <c r="AK108" s="72">
        <v>0.16539063191538012</v>
      </c>
      <c r="AL108" s="72">
        <v>8.6905538445710242</v>
      </c>
      <c r="AM108" s="72">
        <v>68.518457239932232</v>
      </c>
      <c r="AN108" s="72">
        <v>300.99698029485114</v>
      </c>
      <c r="AO108" s="72">
        <v>1.1362274032870807</v>
      </c>
      <c r="AP108" s="72">
        <v>0.454851199220632</v>
      </c>
      <c r="AQ108" s="72">
        <v>0.29575306812142926</v>
      </c>
      <c r="AR108" s="72">
        <v>1.7641268284482905</v>
      </c>
      <c r="AS108" s="72">
        <v>0.11430998332213457</v>
      </c>
      <c r="AT108" s="72">
        <v>4.178639995769843</v>
      </c>
      <c r="AU108" s="72">
        <v>10.68672003328928</v>
      </c>
      <c r="AV108" s="72">
        <v>1.3240203790219958</v>
      </c>
      <c r="AW108" s="72">
        <v>6.7259016506143787</v>
      </c>
      <c r="AX108" s="72">
        <v>58.73509478127685</v>
      </c>
      <c r="AY108" s="72">
        <v>1.5827160630412078</v>
      </c>
      <c r="AZ108" s="72">
        <v>2.1306501164679612</v>
      </c>
      <c r="BA108" s="72">
        <v>0.70655657225804147</v>
      </c>
      <c r="BB108" s="72">
        <v>2.4190655365966229</v>
      </c>
      <c r="BC108" s="72">
        <v>0.43664053155568772</v>
      </c>
      <c r="BD108" s="72">
        <v>2.9386638646677286</v>
      </c>
      <c r="BE108" s="72">
        <v>0.68185279239861374</v>
      </c>
      <c r="BF108" s="72">
        <v>1.8548677261252473</v>
      </c>
      <c r="BG108" s="72">
        <v>0.27651590516064056</v>
      </c>
      <c r="BH108" s="72">
        <v>1.9399863827927692</v>
      </c>
      <c r="BI108" s="72">
        <v>0.29728400402948224</v>
      </c>
      <c r="BJ108" s="72">
        <v>19.654951121358188</v>
      </c>
      <c r="BK108" s="40"/>
      <c r="BL108" s="40">
        <v>19.106366784262448</v>
      </c>
      <c r="BM108" s="40"/>
      <c r="BN108" s="40">
        <v>150.63928018071772</v>
      </c>
      <c r="BO108" s="40">
        <f t="shared" si="19"/>
        <v>0.25783361597687104</v>
      </c>
      <c r="BP108" s="77"/>
      <c r="BQ108" s="79"/>
      <c r="BR108" s="77"/>
      <c r="BS108" s="55"/>
      <c r="BT108" s="55"/>
      <c r="BU108" s="55"/>
      <c r="BV108" s="39"/>
      <c r="BW108" s="39"/>
      <c r="BX108" s="39"/>
    </row>
    <row r="109" spans="1:76" s="34" customFormat="1" ht="14" x14ac:dyDescent="0.3">
      <c r="A109" s="40" t="s">
        <v>960</v>
      </c>
      <c r="B109" s="37" t="s">
        <v>897</v>
      </c>
      <c r="C109" s="37" t="s">
        <v>911</v>
      </c>
      <c r="D109" s="61" t="s">
        <v>999</v>
      </c>
      <c r="E109" s="37" t="s">
        <v>861</v>
      </c>
      <c r="F109" s="41" t="s">
        <v>611</v>
      </c>
      <c r="G109" s="41">
        <v>80</v>
      </c>
      <c r="H109" s="72">
        <v>55.543999999999997</v>
      </c>
      <c r="I109" s="72">
        <v>0.71299999999999997</v>
      </c>
      <c r="J109" s="72">
        <v>18.920999999999999</v>
      </c>
      <c r="K109" s="72">
        <v>7.5119999999999996</v>
      </c>
      <c r="L109" s="72">
        <v>0.13700000000000001</v>
      </c>
      <c r="M109" s="72">
        <v>3.3410000000000002</v>
      </c>
      <c r="N109" s="72">
        <v>8.3580000000000005</v>
      </c>
      <c r="O109" s="72">
        <v>3.1030000000000002</v>
      </c>
      <c r="P109" s="72">
        <v>0.91900000000000004</v>
      </c>
      <c r="Q109" s="72">
        <v>0.14499999999999999</v>
      </c>
      <c r="R109" s="17">
        <f t="shared" si="17"/>
        <v>98.692999999999984</v>
      </c>
      <c r="S109" s="72"/>
      <c r="T109" s="72"/>
      <c r="U109" s="17">
        <f t="shared" si="20"/>
        <v>56.27957403260617</v>
      </c>
      <c r="V109" s="17">
        <f t="shared" si="21"/>
        <v>0.72244232113726414</v>
      </c>
      <c r="W109" s="17">
        <f t="shared" si="22"/>
        <v>19.17157245194695</v>
      </c>
      <c r="X109" s="17">
        <f t="shared" si="23"/>
        <v>7.6114820706635733</v>
      </c>
      <c r="Y109" s="17">
        <f t="shared" si="24"/>
        <v>0.13881430293941824</v>
      </c>
      <c r="Z109" s="17">
        <f t="shared" si="25"/>
        <v>3.3852451541649362</v>
      </c>
      <c r="AA109" s="17">
        <f t="shared" si="26"/>
        <v>8.4686857223916618</v>
      </c>
      <c r="AB109" s="17">
        <f t="shared" si="27"/>
        <v>3.1440932994234649</v>
      </c>
      <c r="AC109" s="17">
        <f t="shared" si="28"/>
        <v>0.93117039708996607</v>
      </c>
      <c r="AD109" s="17">
        <f t="shared" si="29"/>
        <v>0.14692024763661052</v>
      </c>
      <c r="AE109" s="72">
        <f t="shared" si="18"/>
        <v>100.00000000000001</v>
      </c>
      <c r="AF109" s="72"/>
      <c r="AG109" s="72"/>
      <c r="AH109" s="72"/>
      <c r="AI109" s="72"/>
      <c r="AJ109" s="72"/>
      <c r="AK109" s="72">
        <v>0.22411166762843043</v>
      </c>
      <c r="AL109" s="72">
        <v>10.987998800021373</v>
      </c>
      <c r="AM109" s="72">
        <v>79.338372285395636</v>
      </c>
      <c r="AN109" s="72">
        <v>291.07486087756439</v>
      </c>
      <c r="AO109" s="72">
        <v>1.3028927082175581</v>
      </c>
      <c r="AP109" s="72">
        <v>0.50971764376216955</v>
      </c>
      <c r="AQ109" s="72">
        <v>0.23725808775542764</v>
      </c>
      <c r="AR109" s="72">
        <v>2.7670076453933832</v>
      </c>
      <c r="AS109" s="72">
        <v>0.17541120840741242</v>
      </c>
      <c r="AT109" s="72">
        <v>6.0851448600122904</v>
      </c>
      <c r="AU109" s="72">
        <v>14.81966493848846</v>
      </c>
      <c r="AV109" s="72">
        <v>2.0438508818306915</v>
      </c>
      <c r="AW109" s="72">
        <v>10.175818503976062</v>
      </c>
      <c r="AX109" s="72">
        <v>83.197844153834538</v>
      </c>
      <c r="AY109" s="72">
        <v>2.2635970208739558</v>
      </c>
      <c r="AZ109" s="72">
        <v>2.8692065452288347</v>
      </c>
      <c r="BA109" s="72">
        <v>0.97248439308914403</v>
      </c>
      <c r="BB109" s="72">
        <v>3.4108578969509078</v>
      </c>
      <c r="BC109" s="72">
        <v>0.63122713368158334</v>
      </c>
      <c r="BD109" s="72">
        <v>4.0294215497652548</v>
      </c>
      <c r="BE109" s="72">
        <v>0.89781095970963842</v>
      </c>
      <c r="BF109" s="72">
        <v>2.7093378604681937</v>
      </c>
      <c r="BG109" s="72">
        <v>0.39088592410944822</v>
      </c>
      <c r="BH109" s="72">
        <v>2.7366859148592249</v>
      </c>
      <c r="BI109" s="72">
        <v>0.40956297405982717</v>
      </c>
      <c r="BJ109" s="72">
        <v>26.912933494071673</v>
      </c>
      <c r="BK109" s="40"/>
      <c r="BL109" s="40">
        <v>21.557030513835404</v>
      </c>
      <c r="BM109" s="40"/>
      <c r="BN109" s="40">
        <v>155.65161076200519</v>
      </c>
      <c r="BO109" s="40">
        <f t="shared" si="19"/>
        <v>0.18421258958599784</v>
      </c>
      <c r="BP109" s="77"/>
      <c r="BQ109" s="79"/>
      <c r="BR109" s="77"/>
      <c r="BS109" s="55"/>
      <c r="BT109" s="55"/>
      <c r="BU109" s="55"/>
      <c r="BV109" s="39"/>
      <c r="BW109" s="39"/>
      <c r="BX109" s="39"/>
    </row>
    <row r="110" spans="1:76" s="34" customFormat="1" ht="14" x14ac:dyDescent="0.3">
      <c r="A110" s="40" t="s">
        <v>960</v>
      </c>
      <c r="B110" s="37" t="s">
        <v>899</v>
      </c>
      <c r="C110" s="37" t="s">
        <v>911</v>
      </c>
      <c r="D110" s="61" t="s">
        <v>999</v>
      </c>
      <c r="E110" s="37" t="s">
        <v>861</v>
      </c>
      <c r="F110" s="41" t="s">
        <v>611</v>
      </c>
      <c r="G110" s="41">
        <v>80</v>
      </c>
      <c r="H110" s="72">
        <v>54.632899999999999</v>
      </c>
      <c r="I110" s="72">
        <v>0.76819999999999999</v>
      </c>
      <c r="J110" s="72">
        <v>17.444500000000001</v>
      </c>
      <c r="K110" s="72">
        <v>8.9389000000000003</v>
      </c>
      <c r="L110" s="72">
        <v>0.14810000000000001</v>
      </c>
      <c r="M110" s="72">
        <v>4.5964</v>
      </c>
      <c r="N110" s="72">
        <v>9.0188000000000006</v>
      </c>
      <c r="O110" s="72">
        <v>2.9123999999999999</v>
      </c>
      <c r="P110" s="72">
        <v>0.69740000000000002</v>
      </c>
      <c r="Q110" s="72">
        <v>0.13289999999999999</v>
      </c>
      <c r="R110" s="17">
        <f t="shared" si="17"/>
        <v>99.290500000000023</v>
      </c>
      <c r="S110" s="72"/>
      <c r="T110" s="72"/>
      <c r="U110" s="17">
        <f t="shared" si="20"/>
        <v>55.023290244283174</v>
      </c>
      <c r="V110" s="17">
        <f t="shared" si="21"/>
        <v>0.77368932576631178</v>
      </c>
      <c r="W110" s="17">
        <f t="shared" si="22"/>
        <v>17.569153141539218</v>
      </c>
      <c r="X110" s="17">
        <f t="shared" si="23"/>
        <v>9.0027746864000058</v>
      </c>
      <c r="Y110" s="17">
        <f t="shared" si="24"/>
        <v>0.14915827798228429</v>
      </c>
      <c r="Z110" s="17">
        <f t="shared" si="25"/>
        <v>4.629244489654095</v>
      </c>
      <c r="AA110" s="17">
        <f t="shared" si="26"/>
        <v>9.0832456277287346</v>
      </c>
      <c r="AB110" s="17">
        <f t="shared" si="27"/>
        <v>2.9332111329885531</v>
      </c>
      <c r="AC110" s="17">
        <f t="shared" si="28"/>
        <v>0.70238341029605034</v>
      </c>
      <c r="AD110" s="17">
        <f t="shared" si="29"/>
        <v>0.13384966336155016</v>
      </c>
      <c r="AE110" s="72">
        <f t="shared" si="18"/>
        <v>99.999999999999957</v>
      </c>
      <c r="AF110" s="72"/>
      <c r="AG110" s="72"/>
      <c r="AH110" s="72"/>
      <c r="AI110" s="72"/>
      <c r="AJ110" s="72"/>
      <c r="AK110" s="72">
        <v>0.1877242715276172</v>
      </c>
      <c r="AL110" s="72">
        <v>7.8303743752479305</v>
      </c>
      <c r="AM110" s="72">
        <v>55.54947096482779</v>
      </c>
      <c r="AN110" s="72">
        <v>228.25224004015149</v>
      </c>
      <c r="AO110" s="72">
        <v>1.259630151404997</v>
      </c>
      <c r="AP110" s="72">
        <v>0.35591911896280259</v>
      </c>
      <c r="AQ110" s="72">
        <v>0.15711804393654555</v>
      </c>
      <c r="AR110" s="72">
        <v>1.967109464006418</v>
      </c>
      <c r="AS110" s="72">
        <v>0.14075881040025603</v>
      </c>
      <c r="AT110" s="72">
        <v>4.2884308604464811</v>
      </c>
      <c r="AU110" s="72">
        <v>10.792447558729265</v>
      </c>
      <c r="AV110" s="72">
        <v>1.5087946178882745</v>
      </c>
      <c r="AW110" s="72">
        <v>7.8082165067544347</v>
      </c>
      <c r="AX110" s="72">
        <v>65.697590935365682</v>
      </c>
      <c r="AY110" s="72">
        <v>1.7783697071838533</v>
      </c>
      <c r="AZ110" s="72">
        <v>2.3330939303479168</v>
      </c>
      <c r="BA110" s="72">
        <v>0.80569562863900246</v>
      </c>
      <c r="BB110" s="72">
        <v>2.8377049469567517</v>
      </c>
      <c r="BC110" s="72">
        <v>0.52735755136753959</v>
      </c>
      <c r="BD110" s="72">
        <v>3.4080005895607965</v>
      </c>
      <c r="BE110" s="72">
        <v>0.77949847660823146</v>
      </c>
      <c r="BF110" s="72">
        <v>2.3126683192995818</v>
      </c>
      <c r="BG110" s="72">
        <v>0.37257705182666706</v>
      </c>
      <c r="BH110" s="72">
        <v>2.3144491051205454</v>
      </c>
      <c r="BI110" s="72">
        <v>0.36095967866143852</v>
      </c>
      <c r="BJ110" s="72">
        <v>23.543502003361464</v>
      </c>
      <c r="BK110" s="40"/>
      <c r="BL110" s="40">
        <v>22.000432002828962</v>
      </c>
      <c r="BM110" s="40"/>
      <c r="BN110" s="40">
        <v>156.07329869411515</v>
      </c>
      <c r="BO110" s="40">
        <f t="shared" si="19"/>
        <v>0.18093508545167641</v>
      </c>
      <c r="BP110" s="77"/>
      <c r="BQ110" s="79"/>
      <c r="BR110" s="77"/>
      <c r="BS110" s="55"/>
      <c r="BT110" s="55"/>
      <c r="BU110" s="55"/>
      <c r="BV110" s="39"/>
      <c r="BW110" s="39"/>
      <c r="BX110" s="39"/>
    </row>
    <row r="111" spans="1:76" s="34" customFormat="1" ht="14" x14ac:dyDescent="0.3">
      <c r="A111" s="40" t="s">
        <v>960</v>
      </c>
      <c r="B111" s="37" t="s">
        <v>900</v>
      </c>
      <c r="C111" s="37" t="s">
        <v>911</v>
      </c>
      <c r="D111" s="61" t="s">
        <v>999</v>
      </c>
      <c r="E111" s="37" t="s">
        <v>861</v>
      </c>
      <c r="F111" s="41" t="s">
        <v>611</v>
      </c>
      <c r="G111" s="41">
        <v>80</v>
      </c>
      <c r="H111" s="72">
        <v>56.375</v>
      </c>
      <c r="I111" s="72">
        <v>0.72399999999999998</v>
      </c>
      <c r="J111" s="72">
        <v>15.866</v>
      </c>
      <c r="K111" s="72">
        <v>8.6549999999999994</v>
      </c>
      <c r="L111" s="72">
        <v>0.15</v>
      </c>
      <c r="M111" s="72">
        <v>5.04</v>
      </c>
      <c r="N111" s="72">
        <v>8.6470000000000002</v>
      </c>
      <c r="O111" s="72">
        <v>2.8849999999999998</v>
      </c>
      <c r="P111" s="72">
        <v>0.69699999999999995</v>
      </c>
      <c r="Q111" s="72">
        <v>0.124</v>
      </c>
      <c r="R111" s="17">
        <f t="shared" si="17"/>
        <v>99.163000000000025</v>
      </c>
      <c r="S111" s="72"/>
      <c r="T111" s="72"/>
      <c r="U111" s="17">
        <f t="shared" si="20"/>
        <v>56.850841543720932</v>
      </c>
      <c r="V111" s="17">
        <f t="shared" si="21"/>
        <v>0.73011102931536942</v>
      </c>
      <c r="W111" s="17">
        <f t="shared" si="22"/>
        <v>15.999919324748138</v>
      </c>
      <c r="X111" s="17">
        <f t="shared" si="23"/>
        <v>8.7280538103929874</v>
      </c>
      <c r="Y111" s="17">
        <f t="shared" si="24"/>
        <v>0.15126609723384726</v>
      </c>
      <c r="Z111" s="17">
        <f t="shared" si="25"/>
        <v>5.0825408670572685</v>
      </c>
      <c r="AA111" s="17">
        <f t="shared" si="26"/>
        <v>8.719986285207181</v>
      </c>
      <c r="AB111" s="17">
        <f t="shared" si="27"/>
        <v>2.9093512701309958</v>
      </c>
      <c r="AC111" s="17">
        <f t="shared" si="28"/>
        <v>0.70288313181327688</v>
      </c>
      <c r="AD111" s="17">
        <f t="shared" si="29"/>
        <v>0.12504664037998042</v>
      </c>
      <c r="AE111" s="72">
        <f t="shared" si="18"/>
        <v>99.999999999999972</v>
      </c>
      <c r="AF111" s="72"/>
      <c r="AG111" s="72"/>
      <c r="AH111" s="72"/>
      <c r="AI111" s="72"/>
      <c r="AJ111" s="72"/>
      <c r="AK111" s="72">
        <v>0.22018437245626951</v>
      </c>
      <c r="AL111" s="72">
        <v>10.043517936106683</v>
      </c>
      <c r="AM111" s="72">
        <v>74.007229343848209</v>
      </c>
      <c r="AN111" s="72">
        <v>212.82895286494656</v>
      </c>
      <c r="AO111" s="72">
        <v>1.3634936878427644</v>
      </c>
      <c r="AP111" s="72">
        <v>0.45541636375000943</v>
      </c>
      <c r="AQ111" s="72">
        <v>0.19078963208674474</v>
      </c>
      <c r="AR111" s="72">
        <v>2.0922922374300712</v>
      </c>
      <c r="AS111" s="72">
        <v>0.14274890233103227</v>
      </c>
      <c r="AT111" s="72">
        <v>4.4220689606166781</v>
      </c>
      <c r="AU111" s="72">
        <v>11.419983876632626</v>
      </c>
      <c r="AV111" s="72">
        <v>1.5632749348454489</v>
      </c>
      <c r="AW111" s="72">
        <v>7.9337836636548662</v>
      </c>
      <c r="AX111" s="72">
        <v>75.640518278172365</v>
      </c>
      <c r="AY111" s="72">
        <v>2.1009331796895285</v>
      </c>
      <c r="AZ111" s="72">
        <v>2.2502627070740755</v>
      </c>
      <c r="BA111" s="72">
        <v>0.84720593048505244</v>
      </c>
      <c r="BB111" s="72">
        <v>2.8125366919021744</v>
      </c>
      <c r="BC111" s="72">
        <v>0.52683513128768678</v>
      </c>
      <c r="BD111" s="72">
        <v>3.4946667011578372</v>
      </c>
      <c r="BE111" s="72">
        <v>0.73283271399155159</v>
      </c>
      <c r="BF111" s="72">
        <v>2.2575756203577209</v>
      </c>
      <c r="BG111" s="72">
        <v>0.37532932100754451</v>
      </c>
      <c r="BH111" s="72">
        <v>2.3971976805501836</v>
      </c>
      <c r="BI111" s="72">
        <v>0.38029192540431955</v>
      </c>
      <c r="BJ111" s="72">
        <v>22.787733805288333</v>
      </c>
      <c r="BK111" s="40"/>
      <c r="BL111" s="40">
        <v>22.053484976705505</v>
      </c>
      <c r="BM111" s="40"/>
      <c r="BN111" s="40">
        <v>162.50454580607212</v>
      </c>
      <c r="BO111" s="40">
        <f t="shared" si="19"/>
        <v>0.2176638404534684</v>
      </c>
      <c r="BP111" s="77"/>
      <c r="BQ111" s="79"/>
      <c r="BR111" s="77"/>
      <c r="BS111" s="55"/>
      <c r="BT111" s="55"/>
      <c r="BU111" s="55"/>
      <c r="BV111" s="39"/>
      <c r="BW111" s="39"/>
      <c r="BX111" s="39"/>
    </row>
    <row r="112" spans="1:76" s="34" customFormat="1" ht="14" x14ac:dyDescent="0.3">
      <c r="A112" s="40" t="s">
        <v>960</v>
      </c>
      <c r="B112" s="60" t="s">
        <v>901</v>
      </c>
      <c r="C112" s="37" t="s">
        <v>911</v>
      </c>
      <c r="D112" s="61" t="s">
        <v>999</v>
      </c>
      <c r="E112" s="37" t="s">
        <v>861</v>
      </c>
      <c r="F112" s="41" t="s">
        <v>611</v>
      </c>
      <c r="G112" s="41">
        <v>80</v>
      </c>
      <c r="H112" s="72">
        <v>52.235199999999999</v>
      </c>
      <c r="I112" s="72">
        <v>0.58199999999999996</v>
      </c>
      <c r="J112" s="72">
        <v>14.5365</v>
      </c>
      <c r="K112" s="72">
        <v>9.1517999999999997</v>
      </c>
      <c r="L112" s="72">
        <v>0.1605</v>
      </c>
      <c r="M112" s="72">
        <v>8.2937999999999992</v>
      </c>
      <c r="N112" s="72">
        <v>10.589</v>
      </c>
      <c r="O112" s="72">
        <v>2.0680999999999998</v>
      </c>
      <c r="P112" s="72">
        <v>0.31309999999999999</v>
      </c>
      <c r="Q112" s="72">
        <v>8.0799999999999997E-2</v>
      </c>
      <c r="R112" s="17">
        <f t="shared" si="17"/>
        <v>98.010800000000003</v>
      </c>
      <c r="S112" s="72"/>
      <c r="T112" s="72"/>
      <c r="U112" s="17">
        <f t="shared" si="20"/>
        <v>53.295351124569947</v>
      </c>
      <c r="V112" s="17">
        <f t="shared" si="21"/>
        <v>0.59381211050210791</v>
      </c>
      <c r="W112" s="17">
        <f t="shared" si="22"/>
        <v>14.831528770298782</v>
      </c>
      <c r="X112" s="17">
        <f t="shared" si="23"/>
        <v>9.3375423932872703</v>
      </c>
      <c r="Y112" s="17">
        <f t="shared" si="24"/>
        <v>0.16375746346321018</v>
      </c>
      <c r="Z112" s="17">
        <f t="shared" si="25"/>
        <v>8.4621286633717894</v>
      </c>
      <c r="AA112" s="17">
        <f t="shared" si="26"/>
        <v>10.803911405681822</v>
      </c>
      <c r="AB112" s="17">
        <f t="shared" si="27"/>
        <v>2.1100735837275075</v>
      </c>
      <c r="AC112" s="17">
        <f t="shared" si="28"/>
        <v>0.31945459071857385</v>
      </c>
      <c r="AD112" s="17">
        <f t="shared" si="29"/>
        <v>8.24398943789868E-2</v>
      </c>
      <c r="AE112" s="72">
        <f t="shared" si="18"/>
        <v>100</v>
      </c>
      <c r="AF112" s="72"/>
      <c r="AG112" s="72"/>
      <c r="AH112" s="72"/>
      <c r="AI112" s="72"/>
      <c r="AJ112" s="72"/>
      <c r="AK112" s="72">
        <v>0.16357991808699215</v>
      </c>
      <c r="AL112" s="72">
        <v>4.013789393986011</v>
      </c>
      <c r="AM112" s="72">
        <v>22.075898299120343</v>
      </c>
      <c r="AN112" s="72">
        <v>162.15279829868132</v>
      </c>
      <c r="AO112" s="72">
        <v>0.6780381127879429</v>
      </c>
      <c r="AP112" s="72">
        <v>0.38107840025674</v>
      </c>
      <c r="AQ112" s="72">
        <v>0.10080827777202336</v>
      </c>
      <c r="AR112" s="72">
        <v>1.0191015450975975</v>
      </c>
      <c r="AS112" s="72">
        <v>8.8984512668786014E-2</v>
      </c>
      <c r="AT112" s="72">
        <v>2.1597267081303126</v>
      </c>
      <c r="AU112" s="72">
        <v>5.5784600072637662</v>
      </c>
      <c r="AV112" s="72">
        <v>0.88460601530825256</v>
      </c>
      <c r="AW112" s="72">
        <v>5.0167295424605856</v>
      </c>
      <c r="AX112" s="72">
        <v>35.415614729085682</v>
      </c>
      <c r="AY112" s="72">
        <v>1.4082416885618652</v>
      </c>
      <c r="AZ112" s="72">
        <v>1.7796957388750982</v>
      </c>
      <c r="BA112" s="72">
        <v>0.66443194970942876</v>
      </c>
      <c r="BB112" s="72">
        <v>2.5431216642462218</v>
      </c>
      <c r="BC112" s="72">
        <v>0.44714295667438891</v>
      </c>
      <c r="BD112" s="72">
        <v>2.8432261583462419</v>
      </c>
      <c r="BE112" s="72">
        <v>0.63870919257539949</v>
      </c>
      <c r="BF112" s="72">
        <v>1.9152265952738159</v>
      </c>
      <c r="BG112" s="72">
        <v>0.29384004567377725</v>
      </c>
      <c r="BH112" s="72">
        <v>1.868955722566882</v>
      </c>
      <c r="BI112" s="72">
        <v>0.29385957153237269</v>
      </c>
      <c r="BJ112" s="72">
        <v>17.502280949516496</v>
      </c>
      <c r="BK112" s="40"/>
      <c r="BL112" s="40">
        <v>10.532712930677368</v>
      </c>
      <c r="BM112" s="40"/>
      <c r="BN112" s="40">
        <v>57.930069729082987</v>
      </c>
      <c r="BO112" s="40">
        <f t="shared" si="19"/>
        <v>0.37393565154515079</v>
      </c>
      <c r="BP112" s="77"/>
      <c r="BQ112" s="79"/>
      <c r="BR112" s="77"/>
      <c r="BS112" s="55"/>
      <c r="BT112" s="55"/>
      <c r="BU112" s="55"/>
      <c r="BV112" s="39"/>
      <c r="BW112" s="39"/>
      <c r="BX112" s="39"/>
    </row>
    <row r="113" spans="1:76" s="34" customFormat="1" ht="14" x14ac:dyDescent="0.3">
      <c r="A113" s="40" t="s">
        <v>960</v>
      </c>
      <c r="B113" s="37" t="s">
        <v>903</v>
      </c>
      <c r="C113" s="37" t="s">
        <v>911</v>
      </c>
      <c r="D113" s="61" t="s">
        <v>999</v>
      </c>
      <c r="E113" s="37" t="s">
        <v>861</v>
      </c>
      <c r="F113" s="41" t="s">
        <v>611</v>
      </c>
      <c r="G113" s="41">
        <v>80</v>
      </c>
      <c r="H113" s="72">
        <v>51.874000000000002</v>
      </c>
      <c r="I113" s="72">
        <v>0.57799999999999996</v>
      </c>
      <c r="J113" s="72">
        <v>14.757999999999999</v>
      </c>
      <c r="K113" s="72">
        <v>9.0419999999999998</v>
      </c>
      <c r="L113" s="72">
        <v>0.156</v>
      </c>
      <c r="M113" s="72">
        <v>9.0640000000000001</v>
      </c>
      <c r="N113" s="72">
        <v>10.31</v>
      </c>
      <c r="O113" s="72">
        <v>2.1389999999999998</v>
      </c>
      <c r="P113" s="72">
        <v>0.14299999999999999</v>
      </c>
      <c r="Q113" s="72">
        <v>7.3999999999999996E-2</v>
      </c>
      <c r="R113" s="17">
        <f t="shared" si="17"/>
        <v>98.138000000000005</v>
      </c>
      <c r="S113" s="72"/>
      <c r="T113" s="72"/>
      <c r="U113" s="17">
        <f t="shared" si="20"/>
        <v>52.858220057470092</v>
      </c>
      <c r="V113" s="17">
        <f t="shared" si="21"/>
        <v>0.58896655729686753</v>
      </c>
      <c r="W113" s="17">
        <f t="shared" si="22"/>
        <v>15.038007703438014</v>
      </c>
      <c r="X113" s="17">
        <f t="shared" si="23"/>
        <v>9.2135564205506526</v>
      </c>
      <c r="Y113" s="17">
        <f t="shared" si="24"/>
        <v>0.15895983207320302</v>
      </c>
      <c r="Z113" s="17">
        <f t="shared" si="25"/>
        <v>9.2359738327661045</v>
      </c>
      <c r="AA113" s="17">
        <f t="shared" si="26"/>
        <v>10.505614542786688</v>
      </c>
      <c r="AB113" s="17">
        <f t="shared" si="27"/>
        <v>2.1795838513114183</v>
      </c>
      <c r="AC113" s="17">
        <f t="shared" si="28"/>
        <v>0.1457131794004361</v>
      </c>
      <c r="AD113" s="17">
        <f t="shared" si="29"/>
        <v>7.5404022906519388E-2</v>
      </c>
      <c r="AE113" s="72">
        <f t="shared" si="18"/>
        <v>100</v>
      </c>
      <c r="AF113" s="72"/>
      <c r="AG113" s="72"/>
      <c r="AH113" s="72"/>
      <c r="AI113" s="72"/>
      <c r="AJ113" s="72"/>
      <c r="AK113" s="72">
        <v>6.3546226760310603E-2</v>
      </c>
      <c r="AL113" s="72">
        <v>2.8734925435893635</v>
      </c>
      <c r="AM113" s="72">
        <v>19.604414234729088</v>
      </c>
      <c r="AN113" s="72">
        <v>149.89115930895221</v>
      </c>
      <c r="AO113" s="72">
        <v>0.7572071175159798</v>
      </c>
      <c r="AP113" s="72">
        <v>0.20216222804019321</v>
      </c>
      <c r="AQ113" s="72">
        <v>8.2958177861858218E-2</v>
      </c>
      <c r="AR113" s="72">
        <v>0.88825063479698463</v>
      </c>
      <c r="AS113" s="72">
        <v>6.5539289707792714E-2</v>
      </c>
      <c r="AT113" s="72">
        <v>2.1158228397490397</v>
      </c>
      <c r="AU113" s="72">
        <v>5.5072866365929807</v>
      </c>
      <c r="AV113" s="72">
        <v>0.89769852825651597</v>
      </c>
      <c r="AW113" s="72">
        <v>4.8992188381140176</v>
      </c>
      <c r="AX113" s="72">
        <v>35.929166028934254</v>
      </c>
      <c r="AY113" s="72">
        <v>1.1354738222425242</v>
      </c>
      <c r="AZ113" s="72">
        <v>1.5584490760938872</v>
      </c>
      <c r="BA113" s="72">
        <v>0.59190284942212945</v>
      </c>
      <c r="BB113" s="72">
        <v>2.1219896213898144</v>
      </c>
      <c r="BC113" s="72">
        <v>0.38271579237427161</v>
      </c>
      <c r="BD113" s="72">
        <v>2.5618983372582851</v>
      </c>
      <c r="BE113" s="72">
        <v>0.56547378338457033</v>
      </c>
      <c r="BF113" s="72">
        <v>1.6707333150951538</v>
      </c>
      <c r="BG113" s="72">
        <v>0.25249398175019466</v>
      </c>
      <c r="BH113" s="72">
        <v>1.6852216084669667</v>
      </c>
      <c r="BI113" s="72">
        <v>0.26737912063778363</v>
      </c>
      <c r="BJ113" s="72">
        <v>16.881952191920242</v>
      </c>
      <c r="BK113" s="40"/>
      <c r="BL113" s="40">
        <v>14.213795383270437</v>
      </c>
      <c r="BM113" s="40"/>
      <c r="BN113" s="40">
        <v>96.973675175519958</v>
      </c>
      <c r="BO113" s="40">
        <f t="shared" si="19"/>
        <v>0.22759592858202538</v>
      </c>
      <c r="BP113" s="77"/>
      <c r="BQ113" s="79"/>
      <c r="BR113" s="77"/>
      <c r="BS113" s="55"/>
      <c r="BT113" s="55"/>
      <c r="BU113" s="55"/>
      <c r="BV113" s="39"/>
      <c r="BW113" s="39"/>
      <c r="BX113" s="39"/>
    </row>
    <row r="114" spans="1:76" s="34" customFormat="1" ht="14" x14ac:dyDescent="0.3">
      <c r="A114" s="40" t="s">
        <v>960</v>
      </c>
      <c r="B114" s="37" t="s">
        <v>905</v>
      </c>
      <c r="C114" s="37" t="s">
        <v>911</v>
      </c>
      <c r="D114" s="61" t="s">
        <v>999</v>
      </c>
      <c r="E114" s="37" t="s">
        <v>861</v>
      </c>
      <c r="F114" s="41" t="s">
        <v>611</v>
      </c>
      <c r="G114" s="41">
        <v>80</v>
      </c>
      <c r="H114" s="72">
        <v>55.737200000000001</v>
      </c>
      <c r="I114" s="72">
        <v>0.52929999999999999</v>
      </c>
      <c r="J114" s="72">
        <v>14.999700000000001</v>
      </c>
      <c r="K114" s="72">
        <v>8.5935000000000006</v>
      </c>
      <c r="L114" s="72">
        <v>0.14940000000000001</v>
      </c>
      <c r="M114" s="72">
        <v>6.8495999999999997</v>
      </c>
      <c r="N114" s="72">
        <v>9.5551999999999992</v>
      </c>
      <c r="O114" s="72">
        <v>2.37</v>
      </c>
      <c r="P114" s="72">
        <v>0.52270000000000005</v>
      </c>
      <c r="Q114" s="72">
        <v>8.1900000000000001E-2</v>
      </c>
      <c r="R114" s="17">
        <f t="shared" si="17"/>
        <v>99.388500000000008</v>
      </c>
      <c r="S114" s="72"/>
      <c r="T114" s="72"/>
      <c r="U114" s="17">
        <f t="shared" si="20"/>
        <v>56.080129994918927</v>
      </c>
      <c r="V114" s="17">
        <f t="shared" si="21"/>
        <v>0.53255658350815227</v>
      </c>
      <c r="W114" s="17">
        <f t="shared" si="22"/>
        <v>15.091987503584416</v>
      </c>
      <c r="X114" s="17">
        <f t="shared" si="23"/>
        <v>8.6463725682548791</v>
      </c>
      <c r="Y114" s="17">
        <f t="shared" si="24"/>
        <v>0.15031920191973919</v>
      </c>
      <c r="Z114" s="17">
        <f t="shared" si="25"/>
        <v>6.8917430084969578</v>
      </c>
      <c r="AA114" s="17">
        <f t="shared" si="26"/>
        <v>9.6139895460742419</v>
      </c>
      <c r="AB114" s="17">
        <f t="shared" si="27"/>
        <v>2.3845817172006822</v>
      </c>
      <c r="AC114" s="17">
        <f t="shared" si="28"/>
        <v>0.52591597619442887</v>
      </c>
      <c r="AD114" s="17">
        <f t="shared" si="29"/>
        <v>8.2403899847567866E-2</v>
      </c>
      <c r="AE114" s="72">
        <f t="shared" si="18"/>
        <v>99.999999999999986</v>
      </c>
      <c r="AF114" s="72"/>
      <c r="AG114" s="72"/>
      <c r="AH114" s="72"/>
      <c r="AI114" s="72"/>
      <c r="AJ114" s="72"/>
      <c r="AK114" s="72">
        <v>0.18992923875335874</v>
      </c>
      <c r="AL114" s="72">
        <v>6.2956907193043037</v>
      </c>
      <c r="AM114" s="72">
        <v>42.010368121576739</v>
      </c>
      <c r="AN114" s="72">
        <v>162.65551195891473</v>
      </c>
      <c r="AO114" s="72">
        <v>0.89120960216573275</v>
      </c>
      <c r="AP114" s="72">
        <v>0.25427776923044931</v>
      </c>
      <c r="AQ114" s="72">
        <v>0.12736216838833972</v>
      </c>
      <c r="AR114" s="72">
        <v>1.106548868684593</v>
      </c>
      <c r="AS114" s="72">
        <v>0.10780145046371852</v>
      </c>
      <c r="AT114" s="72">
        <v>2.6775405397535246</v>
      </c>
      <c r="AU114" s="72">
        <v>7.0954183984004739</v>
      </c>
      <c r="AV114" s="72">
        <v>0.98481747684679366</v>
      </c>
      <c r="AW114" s="72">
        <v>5.3809285712994663</v>
      </c>
      <c r="AX114" s="72">
        <v>50.052564454321612</v>
      </c>
      <c r="AY114" s="72">
        <v>1.5403893395062334</v>
      </c>
      <c r="AZ114" s="72">
        <v>1.7667316277061444</v>
      </c>
      <c r="BA114" s="72">
        <v>0.63219266626440929</v>
      </c>
      <c r="BB114" s="72">
        <v>2.315389412280116</v>
      </c>
      <c r="BC114" s="72">
        <v>0.42760772868998526</v>
      </c>
      <c r="BD114" s="72">
        <v>2.7011181087627518</v>
      </c>
      <c r="BE114" s="72">
        <v>0.61085497187326021</v>
      </c>
      <c r="BF114" s="72">
        <v>1.8832165688711753</v>
      </c>
      <c r="BG114" s="72">
        <v>0.29450960015051358</v>
      </c>
      <c r="BH114" s="72">
        <v>1.848043259693626</v>
      </c>
      <c r="BI114" s="72">
        <v>0.29204644383848843</v>
      </c>
      <c r="BJ114" s="72">
        <v>18.206292314581063</v>
      </c>
      <c r="BK114" s="40"/>
      <c r="BL114" s="40">
        <v>24.759107877805018</v>
      </c>
      <c r="BM114" s="40"/>
      <c r="BN114" s="40">
        <v>165.21447489773743</v>
      </c>
      <c r="BO114" s="40">
        <f t="shared" si="19"/>
        <v>0.22979352871484232</v>
      </c>
      <c r="BP114" s="77">
        <v>0.70349199966062403</v>
      </c>
      <c r="BQ114" s="79">
        <v>0.51297286610506321</v>
      </c>
      <c r="BR114" s="77"/>
      <c r="BS114" s="55">
        <v>18.473142137614971</v>
      </c>
      <c r="BT114" s="55">
        <v>15.493860523283827</v>
      </c>
      <c r="BU114" s="55">
        <v>38.152475512730682</v>
      </c>
      <c r="BV114" s="39"/>
      <c r="BW114" s="39"/>
      <c r="BX114" s="39"/>
    </row>
    <row r="115" spans="1:76" s="34" customFormat="1" ht="14" x14ac:dyDescent="0.3">
      <c r="A115" s="40" t="s">
        <v>960</v>
      </c>
      <c r="B115" s="37" t="s">
        <v>906</v>
      </c>
      <c r="C115" s="37" t="s">
        <v>911</v>
      </c>
      <c r="D115" s="61" t="s">
        <v>999</v>
      </c>
      <c r="E115" s="37" t="s">
        <v>861</v>
      </c>
      <c r="F115" s="41" t="s">
        <v>611</v>
      </c>
      <c r="G115" s="41">
        <v>80</v>
      </c>
      <c r="H115" s="72">
        <v>55.828037714430948</v>
      </c>
      <c r="I115" s="72">
        <v>0.56606375375848883</v>
      </c>
      <c r="J115" s="72">
        <v>14.879390098794561</v>
      </c>
      <c r="K115" s="72">
        <v>8.6425805261340702</v>
      </c>
      <c r="L115" s="72">
        <v>0.17184078239096981</v>
      </c>
      <c r="M115" s="72">
        <v>6.9544975461757188</v>
      </c>
      <c r="N115" s="72">
        <v>9.7241666270654665</v>
      </c>
      <c r="O115" s="72">
        <v>2.4360957974249251</v>
      </c>
      <c r="P115" s="72">
        <v>0.4548726592702142</v>
      </c>
      <c r="Q115" s="72">
        <v>7.0757969219811104E-2</v>
      </c>
      <c r="R115" s="17">
        <f t="shared" si="17"/>
        <v>99.728303474665182</v>
      </c>
      <c r="S115" s="72"/>
      <c r="T115" s="72"/>
      <c r="U115" s="17">
        <f t="shared" si="20"/>
        <v>55.980133792823828</v>
      </c>
      <c r="V115" s="17">
        <f t="shared" si="21"/>
        <v>0.56760591931887294</v>
      </c>
      <c r="W115" s="17">
        <f t="shared" si="22"/>
        <v>14.919927022096086</v>
      </c>
      <c r="X115" s="17">
        <f t="shared" si="23"/>
        <v>8.6661260896006489</v>
      </c>
      <c r="Y115" s="17">
        <f t="shared" si="24"/>
        <v>0.17230893979322928</v>
      </c>
      <c r="Z115" s="17">
        <f t="shared" si="25"/>
        <v>6.9734441516318659</v>
      </c>
      <c r="AA115" s="17">
        <f t="shared" si="26"/>
        <v>9.7506588282992084</v>
      </c>
      <c r="AB115" s="17">
        <f t="shared" si="27"/>
        <v>2.4427326170687209</v>
      </c>
      <c r="AC115" s="17">
        <f t="shared" si="28"/>
        <v>0.45611189945266573</v>
      </c>
      <c r="AD115" s="17">
        <f t="shared" si="29"/>
        <v>7.0950739914859118E-2</v>
      </c>
      <c r="AE115" s="72">
        <f t="shared" si="18"/>
        <v>100</v>
      </c>
      <c r="AF115" s="72"/>
      <c r="AG115" s="72"/>
      <c r="AH115" s="72"/>
      <c r="AI115" s="72"/>
      <c r="AJ115" s="72"/>
      <c r="AK115" s="72">
        <v>0.17019309157987872</v>
      </c>
      <c r="AL115" s="72">
        <v>6.211791941718193</v>
      </c>
      <c r="AM115" s="72">
        <v>43.111404565157471</v>
      </c>
      <c r="AN115" s="72">
        <v>157.22868442293452</v>
      </c>
      <c r="AO115" s="72">
        <v>1.07075675972086</v>
      </c>
      <c r="AP115" s="72">
        <v>0.30359120209111351</v>
      </c>
      <c r="AQ115" s="72">
        <v>0.13092644619229063</v>
      </c>
      <c r="AR115" s="72">
        <v>1.251843021643074</v>
      </c>
      <c r="AS115" s="72">
        <v>9.6500110442830564E-2</v>
      </c>
      <c r="AT115" s="72">
        <v>2.932113597158772</v>
      </c>
      <c r="AU115" s="72">
        <v>7.3795997349337146</v>
      </c>
      <c r="AV115" s="72">
        <v>1.1341892946787846</v>
      </c>
      <c r="AW115" s="72">
        <v>5.9075679681452122</v>
      </c>
      <c r="AX115" s="72">
        <v>51.223118706815391</v>
      </c>
      <c r="AY115" s="72">
        <v>1.5259264258214753</v>
      </c>
      <c r="AZ115" s="72">
        <v>1.8198288583433846</v>
      </c>
      <c r="BA115" s="72">
        <v>0.63601506289331067</v>
      </c>
      <c r="BB115" s="72">
        <v>2.414734552087622</v>
      </c>
      <c r="BC115" s="72">
        <v>0.42945645270300609</v>
      </c>
      <c r="BD115" s="72">
        <v>2.8607204203097574</v>
      </c>
      <c r="BE115" s="72">
        <v>0.63402695928674302</v>
      </c>
      <c r="BF115" s="72">
        <v>1.8780128179597149</v>
      </c>
      <c r="BG115" s="72">
        <v>0.28875841337722108</v>
      </c>
      <c r="BH115" s="72">
        <v>1.9218685018818837</v>
      </c>
      <c r="BI115" s="72">
        <v>0.30287972479413522</v>
      </c>
      <c r="BJ115" s="72">
        <v>19.101220144988289</v>
      </c>
      <c r="BK115" s="40"/>
      <c r="BL115" s="40">
        <v>20.461040698583602</v>
      </c>
      <c r="BM115" s="40"/>
      <c r="BN115" s="40">
        <v>142.00478890102659</v>
      </c>
      <c r="BO115" s="40">
        <f t="shared" si="19"/>
        <v>0.24251539277875492</v>
      </c>
      <c r="BP115" s="77"/>
      <c r="BQ115" s="79"/>
      <c r="BR115" s="77"/>
      <c r="BS115" s="55"/>
      <c r="BT115" s="55"/>
      <c r="BU115" s="55"/>
      <c r="BV115" s="39"/>
      <c r="BW115" s="39"/>
      <c r="BX115" s="39"/>
    </row>
    <row r="116" spans="1:76" s="34" customFormat="1" ht="14" x14ac:dyDescent="0.3">
      <c r="A116" s="40" t="s">
        <v>960</v>
      </c>
      <c r="B116" s="37" t="s">
        <v>907</v>
      </c>
      <c r="C116" s="37" t="s">
        <v>911</v>
      </c>
      <c r="D116" s="61" t="s">
        <v>999</v>
      </c>
      <c r="E116" s="37" t="s">
        <v>861</v>
      </c>
      <c r="F116" s="41" t="s">
        <v>611</v>
      </c>
      <c r="G116" s="41">
        <v>80</v>
      </c>
      <c r="H116" s="72">
        <v>54.865099999999998</v>
      </c>
      <c r="I116" s="72">
        <v>0.53480000000000005</v>
      </c>
      <c r="J116" s="72">
        <v>15.2797</v>
      </c>
      <c r="K116" s="72">
        <v>8.3633000000000006</v>
      </c>
      <c r="L116" s="72">
        <v>0.15640000000000001</v>
      </c>
      <c r="M116" s="72">
        <v>6.7419000000000002</v>
      </c>
      <c r="N116" s="72">
        <v>9.5898000000000003</v>
      </c>
      <c r="O116" s="72">
        <v>2.3912</v>
      </c>
      <c r="P116" s="72">
        <v>0.48230000000000001</v>
      </c>
      <c r="Q116" s="72">
        <v>7.3999999999999996E-2</v>
      </c>
      <c r="R116" s="17">
        <f t="shared" si="17"/>
        <v>98.478499999999983</v>
      </c>
      <c r="S116" s="72"/>
      <c r="T116" s="72"/>
      <c r="U116" s="17">
        <f t="shared" si="20"/>
        <v>55.712769792391235</v>
      </c>
      <c r="V116" s="17">
        <f t="shared" si="21"/>
        <v>0.54306269896474879</v>
      </c>
      <c r="W116" s="17">
        <f t="shared" si="22"/>
        <v>15.515772478256679</v>
      </c>
      <c r="X116" s="17">
        <f t="shared" si="23"/>
        <v>8.4925135943378525</v>
      </c>
      <c r="Y116" s="17">
        <f t="shared" si="24"/>
        <v>0.15881639139507614</v>
      </c>
      <c r="Z116" s="17">
        <f t="shared" si="25"/>
        <v>6.8460628462050099</v>
      </c>
      <c r="AA116" s="17">
        <f t="shared" si="26"/>
        <v>9.737963108698855</v>
      </c>
      <c r="AB116" s="17">
        <f t="shared" si="27"/>
        <v>2.4281442142193481</v>
      </c>
      <c r="AC116" s="17">
        <f t="shared" si="28"/>
        <v>0.48975157013967524</v>
      </c>
      <c r="AD116" s="17">
        <f t="shared" si="29"/>
        <v>7.5143305391532161E-2</v>
      </c>
      <c r="AE116" s="72">
        <f t="shared" si="18"/>
        <v>100.00000000000001</v>
      </c>
      <c r="AF116" s="72"/>
      <c r="AG116" s="72"/>
      <c r="AH116" s="72"/>
      <c r="AI116" s="72"/>
      <c r="AJ116" s="72"/>
      <c r="AK116" s="72">
        <v>0.18724107496101758</v>
      </c>
      <c r="AL116" s="72">
        <v>6.5807779641154838</v>
      </c>
      <c r="AM116" s="72">
        <v>43.890192840318036</v>
      </c>
      <c r="AN116" s="72">
        <v>175.83768155997359</v>
      </c>
      <c r="AO116" s="72">
        <v>0.89285005229246028</v>
      </c>
      <c r="AP116" s="72">
        <v>0.27203268129588715</v>
      </c>
      <c r="AQ116" s="72">
        <v>0.11230232649517859</v>
      </c>
      <c r="AR116" s="72">
        <v>1.1168522054171033</v>
      </c>
      <c r="AS116" s="72">
        <v>7.7144146086386797E-2</v>
      </c>
      <c r="AT116" s="72">
        <v>2.9338946130457515</v>
      </c>
      <c r="AU116" s="72">
        <v>7.3470459940408182</v>
      </c>
      <c r="AV116" s="72">
        <v>1.0841161274799027</v>
      </c>
      <c r="AW116" s="72">
        <v>5.4896079373035578</v>
      </c>
      <c r="AX116" s="72">
        <v>54.961385137213725</v>
      </c>
      <c r="AY116" s="72">
        <v>1.4553854785756917</v>
      </c>
      <c r="AZ116" s="72">
        <v>1.7904742778326679</v>
      </c>
      <c r="BA116" s="72">
        <v>0.65320202017293683</v>
      </c>
      <c r="BB116" s="72">
        <v>2.1016086046086939</v>
      </c>
      <c r="BC116" s="72">
        <v>0.41902913187080265</v>
      </c>
      <c r="BD116" s="72">
        <v>2.8182591797463781</v>
      </c>
      <c r="BE116" s="72">
        <v>0.62815146848389758</v>
      </c>
      <c r="BF116" s="72">
        <v>1.8724094977116568</v>
      </c>
      <c r="BG116" s="72">
        <v>0.30898276175563094</v>
      </c>
      <c r="BH116" s="72">
        <v>1.8533838269965612</v>
      </c>
      <c r="BI116" s="72">
        <v>0.29500835859566693</v>
      </c>
      <c r="BJ116" s="72">
        <v>19.520595390527856</v>
      </c>
      <c r="BK116" s="40"/>
      <c r="BL116" s="40">
        <v>24.191130024401883</v>
      </c>
      <c r="BM116" s="40"/>
      <c r="BN116" s="40">
        <v>161.34161759990567</v>
      </c>
      <c r="BO116" s="40">
        <f t="shared" si="19"/>
        <v>0.24357088608182756</v>
      </c>
      <c r="BP116" s="77"/>
      <c r="BQ116" s="79"/>
      <c r="BR116" s="77"/>
      <c r="BS116" s="55"/>
      <c r="BT116" s="55"/>
      <c r="BU116" s="55"/>
      <c r="BV116" s="39"/>
      <c r="BW116" s="39"/>
      <c r="BX116" s="39"/>
    </row>
    <row r="117" spans="1:76" s="34" customFormat="1" ht="14" x14ac:dyDescent="0.3">
      <c r="A117" s="40" t="s">
        <v>960</v>
      </c>
      <c r="B117" s="37">
        <v>12070211</v>
      </c>
      <c r="C117" s="37" t="s">
        <v>911</v>
      </c>
      <c r="D117" s="61" t="s">
        <v>999</v>
      </c>
      <c r="E117" s="37" t="s">
        <v>861</v>
      </c>
      <c r="F117" s="41" t="s">
        <v>611</v>
      </c>
      <c r="G117" s="41">
        <v>80</v>
      </c>
      <c r="H117" s="72">
        <v>55.74</v>
      </c>
      <c r="I117" s="72">
        <v>0.70099999999999996</v>
      </c>
      <c r="J117" s="72">
        <v>16.018999999999998</v>
      </c>
      <c r="K117" s="72">
        <v>8.391</v>
      </c>
      <c r="L117" s="72">
        <v>0.14799999999999999</v>
      </c>
      <c r="M117" s="72">
        <v>5.36</v>
      </c>
      <c r="N117" s="72">
        <v>8.9890000000000008</v>
      </c>
      <c r="O117" s="72">
        <v>2.7650000000000001</v>
      </c>
      <c r="P117" s="72">
        <v>0.68500000000000005</v>
      </c>
      <c r="Q117" s="72">
        <v>0.111</v>
      </c>
      <c r="R117" s="17">
        <f t="shared" si="17"/>
        <v>98.90900000000002</v>
      </c>
      <c r="S117" s="72"/>
      <c r="T117" s="72"/>
      <c r="U117" s="17">
        <f t="shared" si="20"/>
        <v>56.354831208484555</v>
      </c>
      <c r="V117" s="17">
        <f t="shared" si="21"/>
        <v>0.7087322690553941</v>
      </c>
      <c r="W117" s="17">
        <f t="shared" si="22"/>
        <v>16.195695032807929</v>
      </c>
      <c r="X117" s="17">
        <f t="shared" si="23"/>
        <v>8.4835555915032987</v>
      </c>
      <c r="Y117" s="17">
        <f t="shared" si="24"/>
        <v>0.14963249047103899</v>
      </c>
      <c r="Z117" s="17">
        <f t="shared" si="25"/>
        <v>5.4191226278700615</v>
      </c>
      <c r="AA117" s="17">
        <f t="shared" si="26"/>
        <v>9.0881517354335788</v>
      </c>
      <c r="AB117" s="17">
        <f t="shared" si="27"/>
        <v>2.7954988929217763</v>
      </c>
      <c r="AC117" s="17">
        <f t="shared" si="28"/>
        <v>0.69255578359906578</v>
      </c>
      <c r="AD117" s="17">
        <f t="shared" si="29"/>
        <v>0.11222436785327927</v>
      </c>
      <c r="AE117" s="72">
        <f t="shared" si="18"/>
        <v>99.999999999999972</v>
      </c>
      <c r="AF117" s="72"/>
      <c r="AG117" s="72"/>
      <c r="AH117" s="72"/>
      <c r="AI117" s="72"/>
      <c r="AJ117" s="72"/>
      <c r="AK117" s="72">
        <v>0.20538285567685605</v>
      </c>
      <c r="AL117" s="72">
        <v>9.3211944726828726</v>
      </c>
      <c r="AM117" s="72">
        <v>74.821536663807507</v>
      </c>
      <c r="AN117" s="72">
        <v>221.73947072496441</v>
      </c>
      <c r="AO117" s="72">
        <v>1.213201502872423</v>
      </c>
      <c r="AP117" s="72">
        <v>0.43273298243618102</v>
      </c>
      <c r="AQ117" s="72">
        <v>0.18208427594158394</v>
      </c>
      <c r="AR117" s="72">
        <v>1.8473822569730685</v>
      </c>
      <c r="AS117" s="72">
        <v>0.13598528142076594</v>
      </c>
      <c r="AT117" s="72">
        <v>4.6983560560694553</v>
      </c>
      <c r="AU117" s="72">
        <v>11.332081717903055</v>
      </c>
      <c r="AV117" s="72">
        <v>1.5467628675679994</v>
      </c>
      <c r="AW117" s="72">
        <v>7.5443375318011174</v>
      </c>
      <c r="AX117" s="72">
        <v>77.62987979637731</v>
      </c>
      <c r="AY117" s="72">
        <v>1.8923499496543281</v>
      </c>
      <c r="AZ117" s="72">
        <v>2.2669854969175693</v>
      </c>
      <c r="BA117" s="72">
        <v>0.71491930786156588</v>
      </c>
      <c r="BB117" s="72">
        <v>2.794754094181934</v>
      </c>
      <c r="BC117" s="72">
        <v>0.50482479638829536</v>
      </c>
      <c r="BD117" s="72">
        <v>3.2459500396375582</v>
      </c>
      <c r="BE117" s="72">
        <v>0.73187317669843499</v>
      </c>
      <c r="BF117" s="72">
        <v>2.201554876290083</v>
      </c>
      <c r="BG117" s="72">
        <v>0.32051237469420818</v>
      </c>
      <c r="BH117" s="72">
        <v>2.1941921080826736</v>
      </c>
      <c r="BI117" s="72">
        <v>0.34361434513329903</v>
      </c>
      <c r="BJ117" s="72">
        <v>24.599729632352563</v>
      </c>
      <c r="BK117" s="40"/>
      <c r="BL117" s="40">
        <v>21.540291244283772</v>
      </c>
      <c r="BM117" s="40"/>
      <c r="BN117" s="40">
        <v>172.90463103269948</v>
      </c>
      <c r="BO117" s="40">
        <f t="shared" si="19"/>
        <v>0.23424117060927771</v>
      </c>
      <c r="BP117" s="77">
        <v>0.70347125854577486</v>
      </c>
      <c r="BQ117" s="79">
        <v>0.51296172199845258</v>
      </c>
      <c r="BR117" s="77"/>
      <c r="BS117" s="55">
        <v>18.550639473390422</v>
      </c>
      <c r="BT117" s="55">
        <v>15.505831943516771</v>
      </c>
      <c r="BU117" s="55">
        <v>38.233794885457279</v>
      </c>
      <c r="BV117" s="39"/>
      <c r="BW117" s="39"/>
      <c r="BX117" s="39"/>
    </row>
    <row r="118" spans="1:76" s="34" customFormat="1" ht="14" x14ac:dyDescent="0.3">
      <c r="A118" s="40" t="s">
        <v>960</v>
      </c>
      <c r="B118" s="37" t="s">
        <v>908</v>
      </c>
      <c r="C118" s="37" t="s">
        <v>911</v>
      </c>
      <c r="D118" s="61" t="s">
        <v>999</v>
      </c>
      <c r="E118" s="37" t="s">
        <v>861</v>
      </c>
      <c r="F118" s="41" t="s">
        <v>611</v>
      </c>
      <c r="G118" s="41">
        <v>80</v>
      </c>
      <c r="H118" s="72">
        <v>51.603700000000003</v>
      </c>
      <c r="I118" s="72">
        <v>0.72460000000000002</v>
      </c>
      <c r="J118" s="72">
        <v>15.365600000000001</v>
      </c>
      <c r="K118" s="72">
        <v>9.2391000000000005</v>
      </c>
      <c r="L118" s="72">
        <v>0.15490000000000001</v>
      </c>
      <c r="M118" s="72">
        <v>8.4969000000000001</v>
      </c>
      <c r="N118" s="72">
        <v>10.3834</v>
      </c>
      <c r="O118" s="72">
        <v>2.3151000000000002</v>
      </c>
      <c r="P118" s="72">
        <v>0.36259999999999998</v>
      </c>
      <c r="Q118" s="72">
        <v>9.4299999999999995E-2</v>
      </c>
      <c r="R118" s="17">
        <f t="shared" si="17"/>
        <v>98.740200000000016</v>
      </c>
      <c r="S118" s="72"/>
      <c r="T118" s="72"/>
      <c r="U118" s="17">
        <f t="shared" si="20"/>
        <v>52.262097909463414</v>
      </c>
      <c r="V118" s="17">
        <f t="shared" si="21"/>
        <v>0.73384497904602164</v>
      </c>
      <c r="W118" s="17">
        <f t="shared" si="22"/>
        <v>15.561645611412574</v>
      </c>
      <c r="X118" s="17">
        <f t="shared" si="23"/>
        <v>9.3569792242673184</v>
      </c>
      <c r="Y118" s="17">
        <f t="shared" si="24"/>
        <v>0.15687632797989065</v>
      </c>
      <c r="Z118" s="17">
        <f t="shared" si="25"/>
        <v>8.6053096914934333</v>
      </c>
      <c r="AA118" s="17">
        <f t="shared" si="26"/>
        <v>10.515879044198815</v>
      </c>
      <c r="AB118" s="17">
        <f t="shared" si="27"/>
        <v>2.3446377463282433</v>
      </c>
      <c r="AC118" s="17">
        <f t="shared" si="28"/>
        <v>0.36722631714337212</v>
      </c>
      <c r="AD118" s="17">
        <f t="shared" si="29"/>
        <v>9.5503148666905652E-2</v>
      </c>
      <c r="AE118" s="72">
        <f t="shared" si="18"/>
        <v>99.999999999999986</v>
      </c>
      <c r="AF118" s="72"/>
      <c r="AG118" s="72"/>
      <c r="AH118" s="72"/>
      <c r="AI118" s="72"/>
      <c r="AJ118" s="72"/>
      <c r="AK118" s="72">
        <v>0.3511491915258359</v>
      </c>
      <c r="AL118" s="72">
        <v>11.728077087773375</v>
      </c>
      <c r="AM118" s="72">
        <v>44.836188699931775</v>
      </c>
      <c r="AN118" s="72">
        <v>233.72504798502513</v>
      </c>
      <c r="AO118" s="72">
        <v>1.0070990127551125</v>
      </c>
      <c r="AP118" s="72">
        <v>0.40371586151297856</v>
      </c>
      <c r="AQ118" s="72">
        <v>0.18053237636976921</v>
      </c>
      <c r="AR118" s="72">
        <v>1.5451074604535455</v>
      </c>
      <c r="AS118" s="72">
        <v>0.14004070058616427</v>
      </c>
      <c r="AT118" s="72">
        <v>5.1881598252574479</v>
      </c>
      <c r="AU118" s="72">
        <v>10.478558017439354</v>
      </c>
      <c r="AV118" s="72">
        <v>1.6085615080602216</v>
      </c>
      <c r="AW118" s="72">
        <v>8.3566514357728128</v>
      </c>
      <c r="AX118" s="72">
        <v>56.681829971021131</v>
      </c>
      <c r="AY118" s="72">
        <v>1.6910907243161257</v>
      </c>
      <c r="AZ118" s="72">
        <v>2.5060493973180686</v>
      </c>
      <c r="BA118" s="72">
        <v>0.91699561080464709</v>
      </c>
      <c r="BB118" s="72">
        <v>3.0472238629455766</v>
      </c>
      <c r="BC118" s="72">
        <v>0.55769369734452312</v>
      </c>
      <c r="BD118" s="72">
        <v>3.5391026554458054</v>
      </c>
      <c r="BE118" s="72">
        <v>0.79739842968343877</v>
      </c>
      <c r="BF118" s="72">
        <v>2.4367209093176667</v>
      </c>
      <c r="BG118" s="72">
        <v>0.36437012284998638</v>
      </c>
      <c r="BH118" s="72">
        <v>2.1698549453748934</v>
      </c>
      <c r="BI118" s="72">
        <v>0.36324913375527013</v>
      </c>
      <c r="BJ118" s="72">
        <v>30.168673475018476</v>
      </c>
      <c r="BK118" s="40"/>
      <c r="BL118" s="40">
        <v>29.050325255541996</v>
      </c>
      <c r="BM118" s="40"/>
      <c r="BN118" s="40">
        <v>111.05877418811892</v>
      </c>
      <c r="BO118" s="40">
        <f t="shared" si="19"/>
        <v>0.26128659128632592</v>
      </c>
      <c r="BP118" s="77">
        <v>0.70323325201636111</v>
      </c>
      <c r="BQ118" s="79">
        <v>0.51296381611823871</v>
      </c>
      <c r="BR118" s="77"/>
      <c r="BS118" s="55">
        <v>18.593599214735484</v>
      </c>
      <c r="BT118" s="55">
        <v>15.506113891760728</v>
      </c>
      <c r="BU118" s="55">
        <v>38.264171648966219</v>
      </c>
      <c r="BV118" s="39"/>
      <c r="BW118" s="39"/>
      <c r="BX118" s="39"/>
    </row>
    <row r="119" spans="1:76" s="34" customFormat="1" ht="14" x14ac:dyDescent="0.3">
      <c r="A119" s="40" t="s">
        <v>960</v>
      </c>
      <c r="B119" s="37" t="s">
        <v>909</v>
      </c>
      <c r="C119" s="37" t="s">
        <v>911</v>
      </c>
      <c r="D119" s="61" t="s">
        <v>999</v>
      </c>
      <c r="E119" s="37" t="s">
        <v>861</v>
      </c>
      <c r="F119" s="41" t="s">
        <v>611</v>
      </c>
      <c r="G119" s="41">
        <v>80</v>
      </c>
      <c r="H119" s="72">
        <v>57.617203507560461</v>
      </c>
      <c r="I119" s="72">
        <v>0.63682172297829986</v>
      </c>
      <c r="J119" s="72">
        <v>15.799243698652106</v>
      </c>
      <c r="K119" s="72">
        <v>7.7631600515449879</v>
      </c>
      <c r="L119" s="72">
        <v>0.15162421975673804</v>
      </c>
      <c r="M119" s="72">
        <v>5.0743572211921668</v>
      </c>
      <c r="N119" s="72">
        <v>8.703230214036763</v>
      </c>
      <c r="O119" s="72">
        <v>2.8909684566951386</v>
      </c>
      <c r="P119" s="72">
        <v>0.55595547244137289</v>
      </c>
      <c r="Q119" s="72">
        <v>8.0866250536926962E-2</v>
      </c>
      <c r="R119" s="17">
        <f t="shared" si="17"/>
        <v>99.27343081539496</v>
      </c>
      <c r="S119" s="72"/>
      <c r="T119" s="72"/>
      <c r="U119" s="17">
        <f t="shared" si="20"/>
        <v>58.038896242745139</v>
      </c>
      <c r="V119" s="17">
        <f t="shared" si="21"/>
        <v>0.64148253741981476</v>
      </c>
      <c r="W119" s="17">
        <f t="shared" si="22"/>
        <v>15.91487628551064</v>
      </c>
      <c r="X119" s="17">
        <f t="shared" si="23"/>
        <v>7.8199775990225024</v>
      </c>
      <c r="Y119" s="17">
        <f t="shared" si="24"/>
        <v>0.15273393748090824</v>
      </c>
      <c r="Z119" s="17">
        <f t="shared" si="25"/>
        <v>5.1114957743610638</v>
      </c>
      <c r="AA119" s="17">
        <f t="shared" si="26"/>
        <v>8.7669280114041328</v>
      </c>
      <c r="AB119" s="17">
        <f t="shared" si="27"/>
        <v>2.912127074635984</v>
      </c>
      <c r="AC119" s="17">
        <f t="shared" si="28"/>
        <v>0.56002443742999697</v>
      </c>
      <c r="AD119" s="17">
        <f t="shared" si="29"/>
        <v>8.1458099989817734E-2</v>
      </c>
      <c r="AE119" s="72">
        <f t="shared" si="18"/>
        <v>100</v>
      </c>
      <c r="AF119" s="72"/>
      <c r="AG119" s="72"/>
      <c r="AH119" s="72"/>
      <c r="AI119" s="72"/>
      <c r="AJ119" s="72"/>
      <c r="AK119" s="72">
        <v>0.18776141763442111</v>
      </c>
      <c r="AL119" s="72">
        <v>7.1762802830008523</v>
      </c>
      <c r="AM119" s="72">
        <v>60.524739747776628</v>
      </c>
      <c r="AN119" s="72">
        <v>201.88894994254088</v>
      </c>
      <c r="AO119" s="72">
        <v>1.3805362600069637</v>
      </c>
      <c r="AP119" s="72">
        <v>0.49809074053106778</v>
      </c>
      <c r="AQ119" s="72">
        <v>0.15449696228519341</v>
      </c>
      <c r="AR119" s="72">
        <v>1.6077730432909334</v>
      </c>
      <c r="AS119" s="72">
        <v>0.12322224454588142</v>
      </c>
      <c r="AT119" s="72">
        <v>3.7593242440209234</v>
      </c>
      <c r="AU119" s="72">
        <v>9.9696578054773379</v>
      </c>
      <c r="AV119" s="72">
        <v>1.3459952740936874</v>
      </c>
      <c r="AW119" s="72">
        <v>6.9971154410717364</v>
      </c>
      <c r="AX119" s="72">
        <v>71.431276451230516</v>
      </c>
      <c r="AY119" s="72">
        <v>2.0218284482875943</v>
      </c>
      <c r="AZ119" s="72">
        <v>2.1005965928670864</v>
      </c>
      <c r="BA119" s="72">
        <v>0.74527162861550644</v>
      </c>
      <c r="BB119" s="72">
        <v>2.6904036417448682</v>
      </c>
      <c r="BC119" s="72">
        <v>0.51901356723295111</v>
      </c>
      <c r="BD119" s="72">
        <v>3.1650828469720391</v>
      </c>
      <c r="BE119" s="72">
        <v>0.74747158892804888</v>
      </c>
      <c r="BF119" s="72">
        <v>2.2161891000256611</v>
      </c>
      <c r="BG119" s="72">
        <v>0.34284707708443585</v>
      </c>
      <c r="BH119" s="72">
        <v>2.229873492634967</v>
      </c>
      <c r="BI119" s="72">
        <v>0.37701101651760716</v>
      </c>
      <c r="BJ119" s="72">
        <v>21.773556704176364</v>
      </c>
      <c r="BK119" s="40"/>
      <c r="BL119" s="40">
        <v>14.407576168449655</v>
      </c>
      <c r="BM119" s="40"/>
      <c r="BN119" s="40">
        <v>121.51348102404943</v>
      </c>
      <c r="BO119" s="40">
        <f t="shared" si="19"/>
        <v>0.30980164931210141</v>
      </c>
      <c r="BP119" s="77"/>
      <c r="BQ119" s="79"/>
      <c r="BR119" s="77"/>
      <c r="BS119" s="55"/>
      <c r="BT119" s="55"/>
      <c r="BU119" s="55"/>
      <c r="BV119" s="39"/>
      <c r="BW119" s="39"/>
      <c r="BX119" s="39"/>
    </row>
    <row r="120" spans="1:76" s="34" customFormat="1" ht="14" x14ac:dyDescent="0.3">
      <c r="A120" s="40" t="s">
        <v>960</v>
      </c>
      <c r="B120" s="59" t="s">
        <v>913</v>
      </c>
      <c r="C120" s="37" t="s">
        <v>911</v>
      </c>
      <c r="D120" s="61" t="s">
        <v>999</v>
      </c>
      <c r="E120" s="59" t="s">
        <v>912</v>
      </c>
      <c r="F120" s="41" t="s">
        <v>611</v>
      </c>
      <c r="G120" s="41">
        <v>80</v>
      </c>
      <c r="H120" s="40">
        <v>55.506</v>
      </c>
      <c r="I120" s="40">
        <v>0.621</v>
      </c>
      <c r="J120" s="40">
        <v>14.999000000000001</v>
      </c>
      <c r="K120" s="40">
        <v>8.1430000000000007</v>
      </c>
      <c r="L120" s="40">
        <v>0.13800000000000001</v>
      </c>
      <c r="M120" s="40">
        <v>5.9480000000000004</v>
      </c>
      <c r="N120" s="40">
        <v>9.6790000000000003</v>
      </c>
      <c r="O120" s="40">
        <v>2.4809999999999999</v>
      </c>
      <c r="P120" s="40">
        <v>0.73799999999999999</v>
      </c>
      <c r="Q120" s="40">
        <v>8.5000000000000006E-2</v>
      </c>
      <c r="R120" s="17">
        <f t="shared" si="17"/>
        <v>98.338000000000008</v>
      </c>
      <c r="S120" s="40"/>
      <c r="T120" s="40"/>
      <c r="U120" s="17">
        <f t="shared" si="20"/>
        <v>56.444100957920639</v>
      </c>
      <c r="V120" s="17">
        <f t="shared" si="21"/>
        <v>0.63149545445300892</v>
      </c>
      <c r="W120" s="17">
        <f t="shared" si="22"/>
        <v>15.25249649169192</v>
      </c>
      <c r="X120" s="17">
        <f t="shared" si="23"/>
        <v>8.2806239703878468</v>
      </c>
      <c r="Y120" s="17">
        <f t="shared" si="24"/>
        <v>0.14033232321177977</v>
      </c>
      <c r="Z120" s="17">
        <f t="shared" si="25"/>
        <v>6.0485265106062762</v>
      </c>
      <c r="AA120" s="17">
        <f t="shared" si="26"/>
        <v>9.8425837417885234</v>
      </c>
      <c r="AB120" s="17">
        <f t="shared" si="27"/>
        <v>2.522931115133519</v>
      </c>
      <c r="AC120" s="17">
        <f t="shared" si="28"/>
        <v>0.75047285891517013</v>
      </c>
      <c r="AD120" s="17">
        <f t="shared" si="29"/>
        <v>8.6436575891313636E-2</v>
      </c>
      <c r="AE120" s="72">
        <f t="shared" si="18"/>
        <v>100</v>
      </c>
      <c r="AF120" s="40"/>
      <c r="AG120" s="40"/>
      <c r="AH120" s="40"/>
      <c r="AI120" s="72"/>
      <c r="AJ120" s="72"/>
      <c r="AK120" s="72">
        <v>0.22129704305914474</v>
      </c>
      <c r="AL120" s="72">
        <v>9.9744565552363618</v>
      </c>
      <c r="AM120" s="72">
        <v>71.429755485576678</v>
      </c>
      <c r="AN120" s="72">
        <v>204.67625751637098</v>
      </c>
      <c r="AO120" s="72">
        <v>1.2379650685287595</v>
      </c>
      <c r="AP120" s="72">
        <v>0.53087944547445076</v>
      </c>
      <c r="AQ120" s="72">
        <v>0.22279831817655102</v>
      </c>
      <c r="AR120" s="72">
        <v>1.6731641993917179</v>
      </c>
      <c r="AS120" s="72">
        <v>0.13927670807310782</v>
      </c>
      <c r="AT120" s="72">
        <v>4.251409596969026</v>
      </c>
      <c r="AU120" s="72">
        <v>9.8856144111455002</v>
      </c>
      <c r="AV120" s="72">
        <v>1.3323438546600885</v>
      </c>
      <c r="AW120" s="72">
        <v>6.5299363348154573</v>
      </c>
      <c r="AX120" s="72">
        <v>68.629940593562694</v>
      </c>
      <c r="AY120" s="72">
        <v>1.8155650085644539</v>
      </c>
      <c r="AZ120" s="72">
        <v>1.8691202439180215</v>
      </c>
      <c r="BA120" s="72">
        <v>0.72189093479106181</v>
      </c>
      <c r="BB120" s="72">
        <v>2.3656889811410546</v>
      </c>
      <c r="BC120" s="72">
        <v>0.43066070676186374</v>
      </c>
      <c r="BD120" s="72">
        <v>2.8521494746730238</v>
      </c>
      <c r="BE120" s="72">
        <v>0.61309742800373801</v>
      </c>
      <c r="BF120" s="72">
        <v>1.9109548336205431</v>
      </c>
      <c r="BG120" s="72">
        <v>0.28611155346229789</v>
      </c>
      <c r="BH120" s="72">
        <v>1.9385398133310576</v>
      </c>
      <c r="BI120" s="72">
        <v>0.30963634171828164</v>
      </c>
      <c r="BJ120" s="72">
        <v>20.266919244927514</v>
      </c>
      <c r="BK120" s="40"/>
      <c r="BL120" s="40">
        <v>18.788552919622116</v>
      </c>
      <c r="BM120" s="40"/>
      <c r="BN120" s="40">
        <v>134.54986079135045</v>
      </c>
      <c r="BO120" s="40">
        <f t="shared" si="19"/>
        <v>0.31729070324804526</v>
      </c>
      <c r="BP120" s="77"/>
      <c r="BQ120" s="79"/>
      <c r="BR120" s="77"/>
      <c r="BS120" s="44"/>
      <c r="BT120" s="55"/>
      <c r="BU120" s="55"/>
      <c r="BV120" s="39"/>
      <c r="BW120" s="39"/>
      <c r="BX120" s="39"/>
    </row>
    <row r="121" spans="1:76" s="34" customFormat="1" ht="14" x14ac:dyDescent="0.3">
      <c r="A121" s="40" t="s">
        <v>960</v>
      </c>
      <c r="B121" s="59" t="s">
        <v>914</v>
      </c>
      <c r="C121" s="37" t="s">
        <v>911</v>
      </c>
      <c r="D121" s="61" t="s">
        <v>999</v>
      </c>
      <c r="E121" s="59" t="s">
        <v>912</v>
      </c>
      <c r="F121" s="41" t="s">
        <v>611</v>
      </c>
      <c r="G121" s="41">
        <v>80</v>
      </c>
      <c r="H121" s="40">
        <v>55.710999999999999</v>
      </c>
      <c r="I121" s="40">
        <v>0.70499999999999996</v>
      </c>
      <c r="J121" s="40">
        <v>15.391999999999999</v>
      </c>
      <c r="K121" s="40">
        <v>8.4480000000000004</v>
      </c>
      <c r="L121" s="40">
        <v>0.14699999999999999</v>
      </c>
      <c r="M121" s="40">
        <v>5.5880000000000001</v>
      </c>
      <c r="N121" s="40">
        <v>8.8049999999999997</v>
      </c>
      <c r="O121" s="40">
        <v>2.7759999999999998</v>
      </c>
      <c r="P121" s="40">
        <v>0.77200000000000002</v>
      </c>
      <c r="Q121" s="40">
        <v>0.128</v>
      </c>
      <c r="R121" s="17">
        <f t="shared" si="17"/>
        <v>98.471999999999994</v>
      </c>
      <c r="S121" s="40"/>
      <c r="T121" s="40"/>
      <c r="U121" s="17">
        <f t="shared" si="20"/>
        <v>56.575473230969209</v>
      </c>
      <c r="V121" s="17">
        <f t="shared" si="21"/>
        <v>0.71593955642213014</v>
      </c>
      <c r="W121" s="17">
        <f t="shared" si="22"/>
        <v>15.63083922333252</v>
      </c>
      <c r="X121" s="17">
        <f t="shared" si="23"/>
        <v>8.5790884718498681</v>
      </c>
      <c r="Y121" s="17">
        <f t="shared" si="24"/>
        <v>0.14928101389227394</v>
      </c>
      <c r="Z121" s="17">
        <f t="shared" si="25"/>
        <v>5.674709562109026</v>
      </c>
      <c r="AA121" s="17">
        <f t="shared" si="26"/>
        <v>8.9416280770168157</v>
      </c>
      <c r="AB121" s="17">
        <f t="shared" si="27"/>
        <v>2.8190754732309689</v>
      </c>
      <c r="AC121" s="17">
        <f t="shared" si="28"/>
        <v>0.78397920220976536</v>
      </c>
      <c r="AD121" s="17">
        <f t="shared" si="29"/>
        <v>0.1299861889674222</v>
      </c>
      <c r="AE121" s="72">
        <f t="shared" si="18"/>
        <v>100</v>
      </c>
      <c r="AF121" s="40"/>
      <c r="AG121" s="40"/>
      <c r="AH121" s="40"/>
      <c r="AI121" s="72"/>
      <c r="AJ121" s="72"/>
      <c r="AK121" s="72">
        <v>0.18854239225785846</v>
      </c>
      <c r="AL121" s="72">
        <v>9.763735115973315</v>
      </c>
      <c r="AM121" s="72">
        <v>67.196054813932534</v>
      </c>
      <c r="AN121" s="72">
        <v>208.73775877815808</v>
      </c>
      <c r="AO121" s="72">
        <v>1.3573214023332361</v>
      </c>
      <c r="AP121" s="72">
        <v>0.47555057232001707</v>
      </c>
      <c r="AQ121" s="72">
        <v>0.19891408336611771</v>
      </c>
      <c r="AR121" s="72">
        <v>2.3368197501685937</v>
      </c>
      <c r="AS121" s="72">
        <v>0.15462197635876201</v>
      </c>
      <c r="AT121" s="72">
        <v>4.671798019103643</v>
      </c>
      <c r="AU121" s="72">
        <v>11.62840427412781</v>
      </c>
      <c r="AV121" s="72">
        <v>1.6165783647716223</v>
      </c>
      <c r="AW121" s="72">
        <v>7.6904377656383494</v>
      </c>
      <c r="AX121" s="72">
        <v>78.20895184667836</v>
      </c>
      <c r="AY121" s="72">
        <v>1.9600117523352487</v>
      </c>
      <c r="AZ121" s="72">
        <v>2.2975564473787897</v>
      </c>
      <c r="BA121" s="72">
        <v>0.79327189967598732</v>
      </c>
      <c r="BB121" s="72">
        <v>2.8241388686610938</v>
      </c>
      <c r="BC121" s="72">
        <v>0.50787668666953756</v>
      </c>
      <c r="BD121" s="72">
        <v>3.4538928739230137</v>
      </c>
      <c r="BE121" s="72">
        <v>0.75402516344193105</v>
      </c>
      <c r="BF121" s="72">
        <v>2.2459665872750891</v>
      </c>
      <c r="BG121" s="72">
        <v>0.33228853624881471</v>
      </c>
      <c r="BH121" s="72">
        <v>2.2492562030474059</v>
      </c>
      <c r="BI121" s="72">
        <v>0.35914513307930851</v>
      </c>
      <c r="BJ121" s="72">
        <v>24.226353701434633</v>
      </c>
      <c r="BK121" s="40"/>
      <c r="BL121" s="40">
        <v>20.531433845910517</v>
      </c>
      <c r="BM121" s="40"/>
      <c r="BN121" s="40">
        <v>141.30159592934652</v>
      </c>
      <c r="BO121" s="40">
        <f t="shared" si="19"/>
        <v>0.20350331782573633</v>
      </c>
      <c r="BP121" s="77">
        <v>0.70346274556804489</v>
      </c>
      <c r="BQ121" s="79">
        <v>0.5129550131804782</v>
      </c>
      <c r="BR121" s="77"/>
      <c r="BS121" s="55">
        <v>18.559589222383803</v>
      </c>
      <c r="BT121" s="55">
        <v>15.510510097623266</v>
      </c>
      <c r="BU121" s="55">
        <v>38.252503411259426</v>
      </c>
      <c r="BV121" s="39"/>
      <c r="BW121" s="39"/>
      <c r="BX121" s="39"/>
    </row>
    <row r="122" spans="1:76" s="34" customFormat="1" ht="14" x14ac:dyDescent="0.3">
      <c r="A122" s="40" t="s">
        <v>960</v>
      </c>
      <c r="B122" s="59" t="s">
        <v>915</v>
      </c>
      <c r="C122" s="37" t="s">
        <v>911</v>
      </c>
      <c r="D122" s="61" t="s">
        <v>999</v>
      </c>
      <c r="E122" s="59" t="s">
        <v>912</v>
      </c>
      <c r="F122" s="41" t="s">
        <v>611</v>
      </c>
      <c r="G122" s="41">
        <v>80</v>
      </c>
      <c r="H122" s="72">
        <v>50.636000000000003</v>
      </c>
      <c r="I122" s="72">
        <v>0.66700000000000004</v>
      </c>
      <c r="J122" s="72">
        <v>15.798</v>
      </c>
      <c r="K122" s="72">
        <v>10.066000000000001</v>
      </c>
      <c r="L122" s="72">
        <v>0.14499999999999999</v>
      </c>
      <c r="M122" s="72">
        <v>6.774</v>
      </c>
      <c r="N122" s="72">
        <v>11.029</v>
      </c>
      <c r="O122" s="72">
        <v>2.1909999999999998</v>
      </c>
      <c r="P122" s="72">
        <v>0.33500000000000002</v>
      </c>
      <c r="Q122" s="72">
        <v>9.1999999999999998E-2</v>
      </c>
      <c r="R122" s="17">
        <f t="shared" si="17"/>
        <v>97.73299999999999</v>
      </c>
      <c r="S122" s="72"/>
      <c r="T122" s="72"/>
      <c r="U122" s="17">
        <f t="shared" si="20"/>
        <v>51.810545056429255</v>
      </c>
      <c r="V122" s="17">
        <f t="shared" si="21"/>
        <v>0.6824716318950611</v>
      </c>
      <c r="W122" s="17">
        <f t="shared" si="22"/>
        <v>16.164448036998763</v>
      </c>
      <c r="X122" s="17">
        <f t="shared" si="23"/>
        <v>10.299489425270894</v>
      </c>
      <c r="Y122" s="17">
        <f t="shared" si="24"/>
        <v>0.14836339823805675</v>
      </c>
      <c r="Z122" s="17">
        <f t="shared" si="25"/>
        <v>6.9311286873420448</v>
      </c>
      <c r="AA122" s="17">
        <f t="shared" si="26"/>
        <v>11.284827028741573</v>
      </c>
      <c r="AB122" s="17">
        <f t="shared" si="27"/>
        <v>2.2418221071695332</v>
      </c>
      <c r="AC122" s="17">
        <f t="shared" si="28"/>
        <v>0.34277060972240703</v>
      </c>
      <c r="AD122" s="17">
        <f t="shared" si="29"/>
        <v>9.4134018192422217E-2</v>
      </c>
      <c r="AE122" s="72">
        <f t="shared" si="18"/>
        <v>100.00000000000001</v>
      </c>
      <c r="AF122" s="72"/>
      <c r="AG122" s="72"/>
      <c r="AH122" s="72"/>
      <c r="AI122" s="72"/>
      <c r="AJ122" s="72"/>
      <c r="AK122" s="72">
        <v>0.15112498652600675</v>
      </c>
      <c r="AL122" s="72">
        <v>6.5501168400854386</v>
      </c>
      <c r="AM122" s="72">
        <v>33.087888378992794</v>
      </c>
      <c r="AN122" s="72">
        <v>213.85447491355944</v>
      </c>
      <c r="AO122" s="72">
        <v>0.53748985421642215</v>
      </c>
      <c r="AP122" s="72">
        <v>0.13802306756629207</v>
      </c>
      <c r="AQ122" s="72">
        <v>8.0887524215660547E-2</v>
      </c>
      <c r="AR122" s="72">
        <v>0.91938908503254191</v>
      </c>
      <c r="AS122" s="72">
        <v>6.7264829890272562E-2</v>
      </c>
      <c r="AT122" s="72">
        <v>2.2146023737079372</v>
      </c>
      <c r="AU122" s="72">
        <v>5.2407659269297833</v>
      </c>
      <c r="AV122" s="72">
        <v>0.86404027352719126</v>
      </c>
      <c r="AW122" s="72">
        <v>4.6821564229091424</v>
      </c>
      <c r="AX122" s="72">
        <v>31.971166110558311</v>
      </c>
      <c r="AY122" s="72">
        <v>0.8823452924346552</v>
      </c>
      <c r="AZ122" s="72">
        <v>1.6536842943819503</v>
      </c>
      <c r="BA122" s="72">
        <v>0.67636028256938296</v>
      </c>
      <c r="BB122" s="72">
        <v>2.5779608635571871</v>
      </c>
      <c r="BC122" s="72">
        <v>0.50711575608887882</v>
      </c>
      <c r="BD122" s="72">
        <v>3.578909579538577</v>
      </c>
      <c r="BE122" s="72">
        <v>0.85293330233139086</v>
      </c>
      <c r="BF122" s="72">
        <v>2.7187666027115642</v>
      </c>
      <c r="BG122" s="72">
        <v>0.41859057175825143</v>
      </c>
      <c r="BH122" s="72">
        <v>2.8975016801659432</v>
      </c>
      <c r="BI122" s="72">
        <v>0.47802760553907736</v>
      </c>
      <c r="BJ122" s="72">
        <v>30.607566072861523</v>
      </c>
      <c r="BK122" s="40"/>
      <c r="BL122" s="40">
        <v>47.456682100906335</v>
      </c>
      <c r="BM122" s="40"/>
      <c r="BN122" s="40">
        <v>239.72723518190739</v>
      </c>
      <c r="BO122" s="40">
        <f t="shared" si="19"/>
        <v>0.15012476198954083</v>
      </c>
      <c r="BP122" s="77"/>
      <c r="BQ122" s="79"/>
      <c r="BR122" s="77"/>
      <c r="BS122" s="55"/>
      <c r="BT122" s="55"/>
      <c r="BU122" s="55"/>
      <c r="BV122" s="39"/>
      <c r="BW122" s="39"/>
      <c r="BX122" s="39"/>
    </row>
    <row r="123" spans="1:76" s="34" customFormat="1" ht="14" x14ac:dyDescent="0.3">
      <c r="A123" s="40" t="s">
        <v>960</v>
      </c>
      <c r="B123" s="59" t="s">
        <v>916</v>
      </c>
      <c r="C123" s="37" t="s">
        <v>911</v>
      </c>
      <c r="D123" s="61" t="s">
        <v>999</v>
      </c>
      <c r="E123" s="59" t="s">
        <v>912</v>
      </c>
      <c r="F123" s="41" t="s">
        <v>611</v>
      </c>
      <c r="G123" s="41">
        <v>80</v>
      </c>
      <c r="H123" s="72">
        <v>55.456000000000003</v>
      </c>
      <c r="I123" s="72">
        <v>0.622</v>
      </c>
      <c r="J123" s="72">
        <v>15.147</v>
      </c>
      <c r="K123" s="72">
        <v>8.2230000000000008</v>
      </c>
      <c r="L123" s="72">
        <v>0.14199999999999999</v>
      </c>
      <c r="M123" s="72">
        <v>6.2729999999999997</v>
      </c>
      <c r="N123" s="72">
        <v>9.6590000000000007</v>
      </c>
      <c r="O123" s="72">
        <v>2.4700000000000002</v>
      </c>
      <c r="P123" s="72">
        <v>0.79900000000000004</v>
      </c>
      <c r="Q123" s="72">
        <v>8.5999999999999993E-2</v>
      </c>
      <c r="R123" s="17">
        <f t="shared" si="17"/>
        <v>98.87700000000001</v>
      </c>
      <c r="S123" s="72"/>
      <c r="T123" s="72"/>
      <c r="U123" s="17">
        <f t="shared" si="20"/>
        <v>56.085844028439368</v>
      </c>
      <c r="V123" s="17">
        <f t="shared" si="21"/>
        <v>0.62906439313490492</v>
      </c>
      <c r="W123" s="17">
        <f t="shared" si="22"/>
        <v>15.319032737643736</v>
      </c>
      <c r="X123" s="17">
        <f t="shared" si="23"/>
        <v>8.3163930944506816</v>
      </c>
      <c r="Y123" s="17">
        <f t="shared" si="24"/>
        <v>0.14361277142308118</v>
      </c>
      <c r="Z123" s="17">
        <f t="shared" si="25"/>
        <v>6.3442458812463967</v>
      </c>
      <c r="AA123" s="17">
        <f t="shared" si="26"/>
        <v>9.7687025294052212</v>
      </c>
      <c r="AB123" s="17">
        <f t="shared" si="27"/>
        <v>2.4980531367254266</v>
      </c>
      <c r="AC123" s="17">
        <f t="shared" si="28"/>
        <v>0.80807467864113991</v>
      </c>
      <c r="AD123" s="17">
        <f t="shared" si="29"/>
        <v>8.697674889003508E-2</v>
      </c>
      <c r="AE123" s="72">
        <f t="shared" si="18"/>
        <v>99.999999999999972</v>
      </c>
      <c r="AF123" s="72"/>
      <c r="AG123" s="72"/>
      <c r="AH123" s="72"/>
      <c r="AI123" s="72"/>
      <c r="AJ123" s="72"/>
      <c r="AK123" s="72">
        <v>0.18770229773358466</v>
      </c>
      <c r="AL123" s="72">
        <v>9.6507828304658236</v>
      </c>
      <c r="AM123" s="72">
        <v>66.487758765065834</v>
      </c>
      <c r="AN123" s="72">
        <v>188.76133158054429</v>
      </c>
      <c r="AO123" s="72">
        <v>1.1612649398627581</v>
      </c>
      <c r="AP123" s="72">
        <v>0.50444142389970215</v>
      </c>
      <c r="AQ123" s="72">
        <v>0.20235439757788029</v>
      </c>
      <c r="AR123" s="72">
        <v>1.6560176773430733</v>
      </c>
      <c r="AS123" s="72">
        <v>0.13294988284544987</v>
      </c>
      <c r="AT123" s="72">
        <v>4.238767994547163</v>
      </c>
      <c r="AU123" s="72">
        <v>10.079802052977719</v>
      </c>
      <c r="AV123" s="72">
        <v>1.3087696395933921</v>
      </c>
      <c r="AW123" s="72">
        <v>6.0888803311183572</v>
      </c>
      <c r="AX123" s="72">
        <v>70.031635951133808</v>
      </c>
      <c r="AY123" s="72">
        <v>1.7133357667730711</v>
      </c>
      <c r="AZ123" s="72">
        <v>1.7376005650057111</v>
      </c>
      <c r="BA123" s="72">
        <v>0.64509296119524417</v>
      </c>
      <c r="BB123" s="72">
        <v>2.0704534841079973</v>
      </c>
      <c r="BC123" s="72">
        <v>0.40313567120292576</v>
      </c>
      <c r="BD123" s="72">
        <v>2.7178464418175485</v>
      </c>
      <c r="BE123" s="72">
        <v>0.58066785571638913</v>
      </c>
      <c r="BF123" s="72">
        <v>1.7552021813528986</v>
      </c>
      <c r="BG123" s="72">
        <v>0.26462622693148213</v>
      </c>
      <c r="BH123" s="72">
        <v>1.782095289106004</v>
      </c>
      <c r="BI123" s="72">
        <v>0.27731720382251446</v>
      </c>
      <c r="BJ123" s="72">
        <v>18.773219627138936</v>
      </c>
      <c r="BK123" s="40"/>
      <c r="BL123" s="40">
        <v>19.131622371252135</v>
      </c>
      <c r="BM123" s="40"/>
      <c r="BN123" s="40">
        <v>131.80471629603036</v>
      </c>
      <c r="BO123" s="40">
        <f t="shared" si="19"/>
        <v>0.3046111347730488</v>
      </c>
      <c r="BP123" s="77">
        <v>0.70344987555795646</v>
      </c>
      <c r="BQ123" s="79">
        <v>0.51296134179230624</v>
      </c>
      <c r="BR123" s="77"/>
      <c r="BS123" s="55">
        <v>18.557854611240266</v>
      </c>
      <c r="BT123" s="55">
        <v>15.509475647016938</v>
      </c>
      <c r="BU123" s="55">
        <v>38.245220876395535</v>
      </c>
      <c r="BV123" s="39"/>
      <c r="BW123" s="39"/>
      <c r="BX123" s="39"/>
    </row>
    <row r="124" spans="1:76" s="34" customFormat="1" ht="14" x14ac:dyDescent="0.3">
      <c r="A124" s="40" t="s">
        <v>960</v>
      </c>
      <c r="B124" s="59" t="s">
        <v>917</v>
      </c>
      <c r="C124" s="37" t="s">
        <v>911</v>
      </c>
      <c r="D124" s="61" t="s">
        <v>999</v>
      </c>
      <c r="E124" s="59" t="s">
        <v>912</v>
      </c>
      <c r="F124" s="41" t="s">
        <v>611</v>
      </c>
      <c r="G124" s="41">
        <v>80</v>
      </c>
      <c r="H124" s="72">
        <v>55.405000000000001</v>
      </c>
      <c r="I124" s="72">
        <v>0.62</v>
      </c>
      <c r="J124" s="72">
        <v>15.071</v>
      </c>
      <c r="K124" s="72">
        <v>8.2759999999999998</v>
      </c>
      <c r="L124" s="72">
        <v>0.14000000000000001</v>
      </c>
      <c r="M124" s="72">
        <v>6.0190000000000001</v>
      </c>
      <c r="N124" s="72">
        <v>9.577</v>
      </c>
      <c r="O124" s="72">
        <v>2.5310000000000001</v>
      </c>
      <c r="P124" s="72">
        <v>0.71099999999999997</v>
      </c>
      <c r="Q124" s="72">
        <v>7.9000000000000001E-2</v>
      </c>
      <c r="R124" s="17">
        <f t="shared" si="17"/>
        <v>98.429000000000002</v>
      </c>
      <c r="S124" s="72"/>
      <c r="T124" s="72"/>
      <c r="U124" s="17">
        <f t="shared" si="20"/>
        <v>56.289304981255526</v>
      </c>
      <c r="V124" s="17">
        <f t="shared" si="21"/>
        <v>0.62989566083166548</v>
      </c>
      <c r="W124" s="17">
        <f t="shared" si="22"/>
        <v>15.311544361925854</v>
      </c>
      <c r="X124" s="17">
        <f t="shared" si="23"/>
        <v>8.4080911113594574</v>
      </c>
      <c r="Y124" s="17">
        <f t="shared" si="24"/>
        <v>0.14223450405876317</v>
      </c>
      <c r="Z124" s="17">
        <f t="shared" si="25"/>
        <v>6.1150677137835396</v>
      </c>
      <c r="AA124" s="17">
        <f t="shared" si="26"/>
        <v>9.7298560383626782</v>
      </c>
      <c r="AB124" s="17">
        <f t="shared" si="27"/>
        <v>2.571396641233783</v>
      </c>
      <c r="AC124" s="17">
        <f t="shared" si="28"/>
        <v>0.72234808846986143</v>
      </c>
      <c r="AD124" s="17">
        <f t="shared" si="29"/>
        <v>8.0260898718873513E-2</v>
      </c>
      <c r="AE124" s="72">
        <f t="shared" si="18"/>
        <v>100.00000000000001</v>
      </c>
      <c r="AF124" s="72"/>
      <c r="AG124" s="72"/>
      <c r="AH124" s="72"/>
      <c r="AI124" s="72"/>
      <c r="AJ124" s="72"/>
      <c r="AK124" s="72">
        <v>0.19866510049468195</v>
      </c>
      <c r="AL124" s="72">
        <v>9.6110261523255573</v>
      </c>
      <c r="AM124" s="72">
        <v>66.127247470956263</v>
      </c>
      <c r="AN124" s="72">
        <v>181.28833910502564</v>
      </c>
      <c r="AO124" s="72">
        <v>1.1849487527815183</v>
      </c>
      <c r="AP124" s="72">
        <v>0.50888285847945935</v>
      </c>
      <c r="AQ124" s="72">
        <v>0.20373930307727434</v>
      </c>
      <c r="AR124" s="72">
        <v>1.6146505319493496</v>
      </c>
      <c r="AS124" s="72">
        <v>0.12432785027002197</v>
      </c>
      <c r="AT124" s="72">
        <v>4.355185608773759</v>
      </c>
      <c r="AU124" s="72">
        <v>10.048103146818155</v>
      </c>
      <c r="AV124" s="72">
        <v>1.3359374114064</v>
      </c>
      <c r="AW124" s="72">
        <v>6.461663185803225</v>
      </c>
      <c r="AX124" s="72">
        <v>69.405877051657981</v>
      </c>
      <c r="AY124" s="72">
        <v>1.7146069846283296</v>
      </c>
      <c r="AZ124" s="72">
        <v>1.8198639656645954</v>
      </c>
      <c r="BA124" s="72">
        <v>0.6508386396191902</v>
      </c>
      <c r="BB124" s="72">
        <v>2.276388399684059</v>
      </c>
      <c r="BC124" s="72">
        <v>0.42039117521754704</v>
      </c>
      <c r="BD124" s="72">
        <v>2.8478955145827656</v>
      </c>
      <c r="BE124" s="72">
        <v>0.62724106888732289</v>
      </c>
      <c r="BF124" s="72">
        <v>1.8715488816054335</v>
      </c>
      <c r="BG124" s="72">
        <v>0.283383061314604</v>
      </c>
      <c r="BH124" s="72">
        <v>1.8396775427043517</v>
      </c>
      <c r="BI124" s="72">
        <v>0.29276829665686865</v>
      </c>
      <c r="BJ124" s="72">
        <v>21.482440040293522</v>
      </c>
      <c r="BK124" s="40"/>
      <c r="BL124" s="40">
        <v>18.886519740600573</v>
      </c>
      <c r="BM124" s="40"/>
      <c r="BN124" s="40">
        <v>129.94591263801715</v>
      </c>
      <c r="BO124" s="40">
        <f t="shared" si="19"/>
        <v>0.31516594359591282</v>
      </c>
      <c r="BP124" s="77"/>
      <c r="BQ124" s="79"/>
      <c r="BR124" s="77"/>
      <c r="BS124" s="55"/>
      <c r="BT124" s="55"/>
      <c r="BU124" s="55"/>
      <c r="BV124" s="39"/>
      <c r="BW124" s="39"/>
      <c r="BX124" s="39"/>
    </row>
    <row r="125" spans="1:76" s="34" customFormat="1" ht="14" x14ac:dyDescent="0.3">
      <c r="A125" s="40" t="s">
        <v>960</v>
      </c>
      <c r="B125" s="37" t="s">
        <v>919</v>
      </c>
      <c r="C125" s="37" t="s">
        <v>911</v>
      </c>
      <c r="D125" s="61" t="s">
        <v>999</v>
      </c>
      <c r="E125" s="62" t="s">
        <v>920</v>
      </c>
      <c r="F125" s="41" t="s">
        <v>611</v>
      </c>
      <c r="G125" s="41">
        <v>80</v>
      </c>
      <c r="H125" s="72">
        <v>54.461500000000001</v>
      </c>
      <c r="I125" s="72">
        <v>0.52990000000000004</v>
      </c>
      <c r="J125" s="72">
        <v>14.834300000000001</v>
      </c>
      <c r="K125" s="72">
        <v>8.7970000000000006</v>
      </c>
      <c r="L125" s="72">
        <v>0.15310000000000001</v>
      </c>
      <c r="M125" s="72">
        <v>7.2310999999999996</v>
      </c>
      <c r="N125" s="72">
        <v>9.7797999999999998</v>
      </c>
      <c r="O125" s="72">
        <v>2.3292000000000002</v>
      </c>
      <c r="P125" s="72">
        <v>0.4662</v>
      </c>
      <c r="Q125" s="72">
        <v>7.2099999999999997E-2</v>
      </c>
      <c r="R125" s="17">
        <f t="shared" si="17"/>
        <v>98.654199999999989</v>
      </c>
      <c r="S125" s="72"/>
      <c r="T125" s="72"/>
      <c r="U125" s="17">
        <f t="shared" si="20"/>
        <v>55.204441371984167</v>
      </c>
      <c r="V125" s="17">
        <f t="shared" si="21"/>
        <v>0.53712867774509354</v>
      </c>
      <c r="W125" s="17">
        <f t="shared" si="22"/>
        <v>15.036663416255974</v>
      </c>
      <c r="X125" s="17">
        <f t="shared" si="23"/>
        <v>8.9170050540169612</v>
      </c>
      <c r="Y125" s="17">
        <f t="shared" si="24"/>
        <v>0.15518852719904477</v>
      </c>
      <c r="Z125" s="17">
        <f t="shared" si="25"/>
        <v>7.3297436905879323</v>
      </c>
      <c r="AA125" s="17">
        <f t="shared" si="26"/>
        <v>9.9132120071928025</v>
      </c>
      <c r="AB125" s="17">
        <f t="shared" si="27"/>
        <v>2.3609739879295564</v>
      </c>
      <c r="AC125" s="17">
        <f t="shared" si="28"/>
        <v>0.47255970855777052</v>
      </c>
      <c r="AD125" s="17">
        <f t="shared" si="29"/>
        <v>7.308355853070625E-2</v>
      </c>
      <c r="AE125" s="72">
        <f t="shared" si="18"/>
        <v>100</v>
      </c>
      <c r="AF125" s="72"/>
      <c r="AG125" s="72"/>
      <c r="AH125" s="72"/>
      <c r="AI125" s="72"/>
      <c r="AJ125" s="72"/>
      <c r="AK125" s="72">
        <v>0.17976345508267014</v>
      </c>
      <c r="AL125" s="72">
        <v>6.0740441094352411</v>
      </c>
      <c r="AM125" s="72">
        <v>34.25299677844346</v>
      </c>
      <c r="AN125" s="72">
        <v>160.39686039401138</v>
      </c>
      <c r="AO125" s="72">
        <v>0.83758610117316079</v>
      </c>
      <c r="AP125" s="72">
        <v>0.22961196774230067</v>
      </c>
      <c r="AQ125" s="72">
        <v>0.11095489784049269</v>
      </c>
      <c r="AR125" s="72">
        <v>1.0159172961410612</v>
      </c>
      <c r="AS125" s="72">
        <v>9.5656318614917454E-2</v>
      </c>
      <c r="AT125" s="72">
        <v>2.4769508454424938</v>
      </c>
      <c r="AU125" s="72">
        <v>6.6435926144884387</v>
      </c>
      <c r="AV125" s="72">
        <v>0.95876281639715966</v>
      </c>
      <c r="AW125" s="72">
        <v>4.878285160882486</v>
      </c>
      <c r="AX125" s="72">
        <v>49.340158684971406</v>
      </c>
      <c r="AY125" s="72">
        <v>1.3632054338741084</v>
      </c>
      <c r="AZ125" s="72">
        <v>1.6225232375743839</v>
      </c>
      <c r="BA125" s="72">
        <v>0.61325181312983401</v>
      </c>
      <c r="BB125" s="72">
        <v>1.977854942891218</v>
      </c>
      <c r="BC125" s="72">
        <v>0.38608902635821174</v>
      </c>
      <c r="BD125" s="72">
        <v>2.5288620688398713</v>
      </c>
      <c r="BE125" s="72">
        <v>0.54444573141994945</v>
      </c>
      <c r="BF125" s="72">
        <v>1.7664277073816375</v>
      </c>
      <c r="BG125" s="72">
        <v>0.2730812130385224</v>
      </c>
      <c r="BH125" s="72">
        <v>1.7109307603171633</v>
      </c>
      <c r="BI125" s="72">
        <v>0.28228639861610777</v>
      </c>
      <c r="BJ125" s="72">
        <v>17.317581118848146</v>
      </c>
      <c r="BK125" s="40"/>
      <c r="BL125" s="40">
        <v>26.453517075609469</v>
      </c>
      <c r="BM125" s="40"/>
      <c r="BN125" s="40">
        <v>149.17775025074681</v>
      </c>
      <c r="BO125" s="40">
        <f t="shared" si="19"/>
        <v>0.22601442914150249</v>
      </c>
      <c r="BP125" s="77"/>
      <c r="BQ125" s="79"/>
      <c r="BR125" s="77"/>
      <c r="BS125" s="44"/>
      <c r="BT125" s="55"/>
      <c r="BU125" s="55"/>
      <c r="BV125" s="39"/>
      <c r="BW125" s="39"/>
      <c r="BX125" s="39"/>
    </row>
    <row r="126" spans="1:76" s="34" customFormat="1" ht="14" x14ac:dyDescent="0.3">
      <c r="A126" s="40" t="s">
        <v>960</v>
      </c>
      <c r="B126" s="37" t="s">
        <v>922</v>
      </c>
      <c r="C126" s="37" t="s">
        <v>911</v>
      </c>
      <c r="D126" s="61" t="s">
        <v>999</v>
      </c>
      <c r="E126" s="37" t="s">
        <v>918</v>
      </c>
      <c r="F126" s="41" t="s">
        <v>611</v>
      </c>
      <c r="G126" s="41">
        <v>80</v>
      </c>
      <c r="H126" s="72">
        <v>52.401330347928678</v>
      </c>
      <c r="I126" s="72">
        <v>0.77833766141792204</v>
      </c>
      <c r="J126" s="72">
        <v>16.42595714031329</v>
      </c>
      <c r="K126" s="72">
        <v>9.8353577215537431</v>
      </c>
      <c r="L126" s="72">
        <v>0.16173250107385392</v>
      </c>
      <c r="M126" s="72">
        <v>5.5393381617794972</v>
      </c>
      <c r="N126" s="72">
        <v>10.613695382971663</v>
      </c>
      <c r="O126" s="72">
        <v>2.4765289226933884</v>
      </c>
      <c r="P126" s="72">
        <v>0.49530578453867763</v>
      </c>
      <c r="Q126" s="72">
        <v>0.18194906370808567</v>
      </c>
      <c r="R126" s="17">
        <f t="shared" si="17"/>
        <v>98.90953268797881</v>
      </c>
      <c r="S126" s="72"/>
      <c r="T126" s="72"/>
      <c r="U126" s="17">
        <f t="shared" si="20"/>
        <v>52.979049565661718</v>
      </c>
      <c r="V126" s="17">
        <f t="shared" si="21"/>
        <v>0.78691875319366367</v>
      </c>
      <c r="W126" s="17">
        <f t="shared" si="22"/>
        <v>16.607051609606536</v>
      </c>
      <c r="X126" s="17">
        <f t="shared" si="23"/>
        <v>9.9437915176290232</v>
      </c>
      <c r="Y126" s="17">
        <f t="shared" si="24"/>
        <v>0.16351558507920283</v>
      </c>
      <c r="Z126" s="17">
        <f t="shared" si="25"/>
        <v>5.6004087889626968</v>
      </c>
      <c r="AA126" s="17">
        <f t="shared" si="26"/>
        <v>10.730710270822685</v>
      </c>
      <c r="AB126" s="17">
        <f t="shared" si="27"/>
        <v>2.5038323965252935</v>
      </c>
      <c r="AC126" s="17">
        <f t="shared" si="28"/>
        <v>0.50076647930505869</v>
      </c>
      <c r="AD126" s="17">
        <f t="shared" si="29"/>
        <v>0.18395503321410317</v>
      </c>
      <c r="AE126" s="72">
        <f t="shared" si="18"/>
        <v>99.999999999999972</v>
      </c>
      <c r="AF126" s="72"/>
      <c r="AG126" s="72"/>
      <c r="AH126" s="72"/>
      <c r="AI126" s="72"/>
      <c r="AJ126" s="72"/>
      <c r="AK126" s="72">
        <v>0.1184298605702358</v>
      </c>
      <c r="AL126" s="72">
        <v>5.2483002459487116</v>
      </c>
      <c r="AM126" s="72">
        <v>38.612613547994123</v>
      </c>
      <c r="AN126" s="72">
        <v>227.80994822066597</v>
      </c>
      <c r="AO126" s="72">
        <v>0.91663280295089045</v>
      </c>
      <c r="AP126" s="72">
        <v>0.41741137596905681</v>
      </c>
      <c r="AQ126" s="72">
        <v>0.13085699038816023</v>
      </c>
      <c r="AR126" s="72">
        <v>1.6252452255649534</v>
      </c>
      <c r="AS126" s="72">
        <v>0.12183960486361232</v>
      </c>
      <c r="AT126" s="72">
        <v>3.9717055238105301</v>
      </c>
      <c r="AU126" s="72">
        <v>9.276990256731052</v>
      </c>
      <c r="AV126" s="72">
        <v>1.3516609876324115</v>
      </c>
      <c r="AW126" s="72">
        <v>7.0023325137892858</v>
      </c>
      <c r="AX126" s="72">
        <v>52.413089433679879</v>
      </c>
      <c r="AY126" s="72">
        <v>1.4575434020474716</v>
      </c>
      <c r="AZ126" s="72">
        <v>2.1859249821012017</v>
      </c>
      <c r="BA126" s="72">
        <v>0.78773464348779976</v>
      </c>
      <c r="BB126" s="72">
        <v>2.8385700969729801</v>
      </c>
      <c r="BC126" s="72">
        <v>0.49742275328579422</v>
      </c>
      <c r="BD126" s="72">
        <v>3.3750483390211117</v>
      </c>
      <c r="BE126" s="72">
        <v>0.7398770541571984</v>
      </c>
      <c r="BF126" s="72">
        <v>2.2415446156960064</v>
      </c>
      <c r="BG126" s="72">
        <v>0.32402444597771496</v>
      </c>
      <c r="BH126" s="72">
        <v>2.1827229045250758</v>
      </c>
      <c r="BI126" s="72">
        <v>0.35435894240015731</v>
      </c>
      <c r="BJ126" s="72">
        <v>21.886120006642283</v>
      </c>
      <c r="BK126" s="40"/>
      <c r="BL126" s="40">
        <v>12.573448037357215</v>
      </c>
      <c r="BM126" s="40"/>
      <c r="BN126" s="40">
        <v>92.504938223956117</v>
      </c>
      <c r="BO126" s="40">
        <f t="shared" si="19"/>
        <v>0.25682978137896695</v>
      </c>
      <c r="BP126" s="77"/>
      <c r="BQ126" s="79"/>
      <c r="BR126" s="77"/>
      <c r="BS126" s="44"/>
      <c r="BT126" s="55"/>
      <c r="BU126" s="55"/>
      <c r="BV126" s="39"/>
      <c r="BW126" s="39"/>
      <c r="BX126" s="39"/>
    </row>
    <row r="127" spans="1:76" s="34" customFormat="1" ht="14" x14ac:dyDescent="0.3">
      <c r="A127" s="40" t="s">
        <v>960</v>
      </c>
      <c r="B127" s="37" t="s">
        <v>923</v>
      </c>
      <c r="C127" s="37" t="s">
        <v>911</v>
      </c>
      <c r="D127" s="61" t="s">
        <v>999</v>
      </c>
      <c r="E127" s="37" t="s">
        <v>918</v>
      </c>
      <c r="F127" s="41" t="s">
        <v>611</v>
      </c>
      <c r="G127" s="41">
        <v>80</v>
      </c>
      <c r="H127" s="72">
        <v>51.6492</v>
      </c>
      <c r="I127" s="72">
        <v>0.77049999999999996</v>
      </c>
      <c r="J127" s="72">
        <v>16.511299999999999</v>
      </c>
      <c r="K127" s="72">
        <v>9.8805999999999994</v>
      </c>
      <c r="L127" s="72">
        <v>0.15479999999999999</v>
      </c>
      <c r="M127" s="72">
        <v>5.5961999999999996</v>
      </c>
      <c r="N127" s="72">
        <v>10.678900000000001</v>
      </c>
      <c r="O127" s="72">
        <v>2.4464000000000001</v>
      </c>
      <c r="P127" s="72">
        <v>0.45329999999999998</v>
      </c>
      <c r="Q127" s="72">
        <v>0.18540000000000001</v>
      </c>
      <c r="R127" s="17">
        <f t="shared" si="17"/>
        <v>98.326599999999985</v>
      </c>
      <c r="S127" s="72"/>
      <c r="T127" s="72"/>
      <c r="U127" s="17">
        <f t="shared" si="20"/>
        <v>52.528207016209251</v>
      </c>
      <c r="V127" s="17">
        <f t="shared" si="21"/>
        <v>0.78361297960063714</v>
      </c>
      <c r="W127" s="17">
        <f t="shared" si="22"/>
        <v>16.792302388163531</v>
      </c>
      <c r="X127" s="17">
        <f t="shared" si="23"/>
        <v>10.048755880911168</v>
      </c>
      <c r="Y127" s="17">
        <f t="shared" si="24"/>
        <v>0.1574345090748587</v>
      </c>
      <c r="Z127" s="17">
        <f t="shared" si="25"/>
        <v>5.6914405664387875</v>
      </c>
      <c r="AA127" s="17">
        <f t="shared" si="26"/>
        <v>10.860641982942564</v>
      </c>
      <c r="AB127" s="17">
        <f t="shared" si="27"/>
        <v>2.4880347739065529</v>
      </c>
      <c r="AC127" s="17">
        <f t="shared" si="28"/>
        <v>0.4610146186281231</v>
      </c>
      <c r="AD127" s="17">
        <f t="shared" si="29"/>
        <v>0.18855528412454009</v>
      </c>
      <c r="AE127" s="72">
        <f t="shared" si="18"/>
        <v>100.00000000000003</v>
      </c>
      <c r="AF127" s="72"/>
      <c r="AG127" s="72"/>
      <c r="AH127" s="72"/>
      <c r="AI127" s="72"/>
      <c r="AJ127" s="72"/>
      <c r="AK127" s="72">
        <v>0.12756307127653563</v>
      </c>
      <c r="AL127" s="72">
        <v>4.9417782573918672</v>
      </c>
      <c r="AM127" s="72">
        <v>34.441660289638484</v>
      </c>
      <c r="AN127" s="72">
        <v>217.39374543388118</v>
      </c>
      <c r="AO127" s="72">
        <v>0.8287255338782733</v>
      </c>
      <c r="AP127" s="72">
        <v>0.29859767965382616</v>
      </c>
      <c r="AQ127" s="72">
        <v>0.13551206918588804</v>
      </c>
      <c r="AR127" s="72">
        <v>1.6009402638661359</v>
      </c>
      <c r="AS127" s="72">
        <v>0.12635863194166003</v>
      </c>
      <c r="AT127" s="72">
        <v>3.6489289580996651</v>
      </c>
      <c r="AU127" s="72">
        <v>8.9161168280863698</v>
      </c>
      <c r="AV127" s="72">
        <v>1.2287350314339032</v>
      </c>
      <c r="AW127" s="72">
        <v>6.6860491265640185</v>
      </c>
      <c r="AX127" s="72">
        <v>54.412259266146201</v>
      </c>
      <c r="AY127" s="72">
        <v>1.5538958617514964</v>
      </c>
      <c r="AZ127" s="72">
        <v>2.1306651859377626</v>
      </c>
      <c r="BA127" s="72">
        <v>0.79309411283760156</v>
      </c>
      <c r="BB127" s="72">
        <v>2.7407211162160001</v>
      </c>
      <c r="BC127" s="72">
        <v>0.48279615307973744</v>
      </c>
      <c r="BD127" s="72">
        <v>3.3713299505916323</v>
      </c>
      <c r="BE127" s="72">
        <v>0.7055851761143126</v>
      </c>
      <c r="BF127" s="72">
        <v>2.1084905506815788</v>
      </c>
      <c r="BG127" s="72">
        <v>0.32670871571918042</v>
      </c>
      <c r="BH127" s="72">
        <v>2.0556457537894799</v>
      </c>
      <c r="BI127" s="72">
        <v>0.32653343536663371</v>
      </c>
      <c r="BJ127" s="72">
        <v>22.215071841804111</v>
      </c>
      <c r="BK127" s="40"/>
      <c r="BL127" s="40">
        <v>16.549955321558521</v>
      </c>
      <c r="BM127" s="40"/>
      <c r="BN127" s="40">
        <v>115.34470170554508</v>
      </c>
      <c r="BO127" s="40">
        <f t="shared" si="19"/>
        <v>0.18651394208347158</v>
      </c>
      <c r="BP127" s="77">
        <v>0.70349888873693034</v>
      </c>
      <c r="BQ127" s="79">
        <v>0.51297054691499566</v>
      </c>
      <c r="BR127" s="77"/>
      <c r="BS127" s="55">
        <v>18.539213688813053</v>
      </c>
      <c r="BT127" s="55">
        <v>15.503184080503903</v>
      </c>
      <c r="BU127" s="55">
        <v>38.234279805877996</v>
      </c>
      <c r="BV127" s="39"/>
      <c r="BW127" s="39"/>
      <c r="BX127" s="39"/>
    </row>
    <row r="128" spans="1:76" s="34" customFormat="1" ht="14" x14ac:dyDescent="0.3">
      <c r="A128" s="40" t="s">
        <v>960</v>
      </c>
      <c r="B128" s="37" t="s">
        <v>924</v>
      </c>
      <c r="C128" s="37" t="s">
        <v>911</v>
      </c>
      <c r="D128" s="61" t="s">
        <v>999</v>
      </c>
      <c r="E128" s="37" t="s">
        <v>918</v>
      </c>
      <c r="F128" s="41" t="s">
        <v>611</v>
      </c>
      <c r="G128" s="41">
        <v>80</v>
      </c>
      <c r="H128" s="72">
        <v>52.175199999999997</v>
      </c>
      <c r="I128" s="72">
        <v>0.62370000000000003</v>
      </c>
      <c r="J128" s="72">
        <v>15.598599999999999</v>
      </c>
      <c r="K128" s="72">
        <v>9.0574999999999992</v>
      </c>
      <c r="L128" s="72">
        <v>0.1221</v>
      </c>
      <c r="M128" s="72">
        <v>7.7084000000000001</v>
      </c>
      <c r="N128" s="72">
        <v>10.300700000000001</v>
      </c>
      <c r="O128" s="72">
        <v>2.2848999999999999</v>
      </c>
      <c r="P128" s="72">
        <v>0.21840000000000001</v>
      </c>
      <c r="Q128" s="72">
        <v>7.8200000000000006E-2</v>
      </c>
      <c r="R128" s="17">
        <f t="shared" si="17"/>
        <v>98.167699999999996</v>
      </c>
      <c r="S128" s="72"/>
      <c r="T128" s="72"/>
      <c r="U128" s="17">
        <f t="shared" si="20"/>
        <v>53.149050043955391</v>
      </c>
      <c r="V128" s="17">
        <f t="shared" si="21"/>
        <v>0.63534135973441375</v>
      </c>
      <c r="W128" s="17">
        <f t="shared" si="22"/>
        <v>15.889747849852853</v>
      </c>
      <c r="X128" s="17">
        <f t="shared" si="23"/>
        <v>9.2265582263819965</v>
      </c>
      <c r="Y128" s="17">
        <f t="shared" si="24"/>
        <v>0.12437899635012331</v>
      </c>
      <c r="Z128" s="17">
        <f t="shared" si="25"/>
        <v>7.8522772765380067</v>
      </c>
      <c r="AA128" s="17">
        <f t="shared" si="26"/>
        <v>10.492962552855982</v>
      </c>
      <c r="AB128" s="17">
        <f t="shared" si="27"/>
        <v>2.3275476556953048</v>
      </c>
      <c r="AC128" s="17">
        <f t="shared" si="28"/>
        <v>0.22247643573191592</v>
      </c>
      <c r="AD128" s="17">
        <f t="shared" si="29"/>
        <v>7.9659602904010196E-2</v>
      </c>
      <c r="AE128" s="72">
        <f t="shared" si="18"/>
        <v>99.999999999999986</v>
      </c>
      <c r="AF128" s="72"/>
      <c r="AG128" s="72"/>
      <c r="AH128" s="72"/>
      <c r="AI128" s="72"/>
      <c r="AJ128" s="72"/>
      <c r="AK128" s="72">
        <v>5.7035078392920081E-2</v>
      </c>
      <c r="AL128" s="72">
        <v>1.736819714214811</v>
      </c>
      <c r="AM128" s="72">
        <v>32.127418939554765</v>
      </c>
      <c r="AN128" s="72">
        <v>182.44465328244917</v>
      </c>
      <c r="AO128" s="72">
        <v>0.80852865645383731</v>
      </c>
      <c r="AP128" s="72">
        <v>0.15505768775941403</v>
      </c>
      <c r="AQ128" s="72">
        <v>8.7993551441385223E-2</v>
      </c>
      <c r="AR128" s="72">
        <v>1.0769059013085476</v>
      </c>
      <c r="AS128" s="72">
        <v>9.7380337938208439E-2</v>
      </c>
      <c r="AT128" s="72">
        <v>2.1836072117077348</v>
      </c>
      <c r="AU128" s="72">
        <v>5.9702849088304841</v>
      </c>
      <c r="AV128" s="72">
        <v>0.84431304001932184</v>
      </c>
      <c r="AW128" s="72">
        <v>4.6098487991638368</v>
      </c>
      <c r="AX128" s="72">
        <v>39.783995032579</v>
      </c>
      <c r="AY128" s="72">
        <v>1.1152675757580728</v>
      </c>
      <c r="AZ128" s="72">
        <v>1.5609639194383249</v>
      </c>
      <c r="BA128" s="72">
        <v>0.63930371791406548</v>
      </c>
      <c r="BB128" s="72">
        <v>2.0418782194930025</v>
      </c>
      <c r="BC128" s="72">
        <v>0.39892381369557606</v>
      </c>
      <c r="BD128" s="72">
        <v>2.5340459528183201</v>
      </c>
      <c r="BE128" s="72">
        <v>0.58716096259915529</v>
      </c>
      <c r="BF128" s="72">
        <v>1.6933480947435313</v>
      </c>
      <c r="BG128" s="72">
        <v>0.27455948306432343</v>
      </c>
      <c r="BH128" s="72">
        <v>1.6974416659159726</v>
      </c>
      <c r="BI128" s="72">
        <v>0.27509471601230245</v>
      </c>
      <c r="BJ128" s="72">
        <v>17.188668378512624</v>
      </c>
      <c r="BK128" s="40"/>
      <c r="BL128" s="40">
        <v>11.201119656251054</v>
      </c>
      <c r="BM128" s="40"/>
      <c r="BN128" s="40">
        <v>207.1965563513584</v>
      </c>
      <c r="BO128" s="40">
        <f t="shared" si="19"/>
        <v>0.14398443501052743</v>
      </c>
      <c r="BP128" s="77">
        <v>0.70352978335566885</v>
      </c>
      <c r="BQ128" s="79">
        <v>0.51297185490839636</v>
      </c>
      <c r="BR128" s="77"/>
      <c r="BS128" s="55">
        <v>18.531723753379651</v>
      </c>
      <c r="BT128" s="55">
        <v>15.498019500868427</v>
      </c>
      <c r="BU128" s="55">
        <v>38.189187066091144</v>
      </c>
      <c r="BV128" s="39"/>
      <c r="BW128" s="39"/>
      <c r="BX128" s="39"/>
    </row>
    <row r="129" spans="1:76" s="34" customFormat="1" ht="14" x14ac:dyDescent="0.3">
      <c r="A129" s="40" t="s">
        <v>960</v>
      </c>
      <c r="B129" s="37" t="s">
        <v>926</v>
      </c>
      <c r="C129" s="37" t="s">
        <v>911</v>
      </c>
      <c r="D129" s="61" t="s">
        <v>999</v>
      </c>
      <c r="E129" s="37" t="s">
        <v>925</v>
      </c>
      <c r="F129" s="41" t="s">
        <v>611</v>
      </c>
      <c r="G129" s="41">
        <v>80</v>
      </c>
      <c r="H129" s="72">
        <v>50.466200000000001</v>
      </c>
      <c r="I129" s="72">
        <v>0.57199999999999995</v>
      </c>
      <c r="J129" s="72">
        <v>15.010999999999999</v>
      </c>
      <c r="K129" s="72">
        <v>9.3546999999999993</v>
      </c>
      <c r="L129" s="72">
        <v>0.16300000000000001</v>
      </c>
      <c r="M129" s="72">
        <v>9.2660999999999998</v>
      </c>
      <c r="N129" s="72">
        <v>11.4145</v>
      </c>
      <c r="O129" s="72">
        <v>2.1781999999999999</v>
      </c>
      <c r="P129" s="72">
        <v>0.25559999999999999</v>
      </c>
      <c r="Q129" s="72">
        <v>0.21160000000000001</v>
      </c>
      <c r="R129" s="17">
        <f t="shared" si="17"/>
        <v>98.892899999999997</v>
      </c>
      <c r="S129" s="72"/>
      <c r="T129" s="72"/>
      <c r="U129" s="17">
        <f t="shared" si="20"/>
        <v>51.03116603922021</v>
      </c>
      <c r="V129" s="17">
        <f t="shared" si="21"/>
        <v>0.57840350520613704</v>
      </c>
      <c r="W129" s="17">
        <f t="shared" si="22"/>
        <v>15.179047231904413</v>
      </c>
      <c r="X129" s="17">
        <f t="shared" si="23"/>
        <v>9.4594252974682718</v>
      </c>
      <c r="Y129" s="17">
        <f t="shared" si="24"/>
        <v>0.16482477508496565</v>
      </c>
      <c r="Z129" s="17">
        <f t="shared" si="25"/>
        <v>9.3698334258576708</v>
      </c>
      <c r="AA129" s="17">
        <f t="shared" si="26"/>
        <v>11.542284633173869</v>
      </c>
      <c r="AB129" s="17">
        <f t="shared" si="27"/>
        <v>2.2025848165035105</v>
      </c>
      <c r="AC129" s="17">
        <f t="shared" si="28"/>
        <v>0.2584614264522529</v>
      </c>
      <c r="AD129" s="17">
        <f t="shared" si="29"/>
        <v>0.2139688491287039</v>
      </c>
      <c r="AE129" s="72">
        <f t="shared" si="18"/>
        <v>100.00000000000001</v>
      </c>
      <c r="AF129" s="72"/>
      <c r="AG129" s="72"/>
      <c r="AH129" s="72"/>
      <c r="AI129" s="72"/>
      <c r="AJ129" s="72"/>
      <c r="AK129" s="72">
        <v>7.4400234613519911E-2</v>
      </c>
      <c r="AL129" s="72">
        <v>3.1464954835520151</v>
      </c>
      <c r="AM129" s="72">
        <v>15.872798970328056</v>
      </c>
      <c r="AN129" s="72">
        <v>173.66231502031417</v>
      </c>
      <c r="AO129" s="72">
        <v>0.93424934534376447</v>
      </c>
      <c r="AP129" s="72">
        <v>0.16236157634733117</v>
      </c>
      <c r="AQ129" s="72">
        <v>0.11324822294839378</v>
      </c>
      <c r="AR129" s="72">
        <v>0.75705621895687414</v>
      </c>
      <c r="AS129" s="72">
        <v>5.0167684448844639E-2</v>
      </c>
      <c r="AT129" s="72">
        <v>2.3706816081650923</v>
      </c>
      <c r="AU129" s="72">
        <v>5.577785017271025</v>
      </c>
      <c r="AV129" s="72">
        <v>0.95911384072223793</v>
      </c>
      <c r="AW129" s="72">
        <v>5.0142438576869921</v>
      </c>
      <c r="AX129" s="72">
        <v>40.418537473294762</v>
      </c>
      <c r="AY129" s="72">
        <v>1.0896391042165181</v>
      </c>
      <c r="AZ129" s="72">
        <v>1.6043047702588076</v>
      </c>
      <c r="BA129" s="72">
        <v>0.62493196586570621</v>
      </c>
      <c r="BB129" s="72">
        <v>2.1959618395841956</v>
      </c>
      <c r="BC129" s="72">
        <v>0.41757527934076483</v>
      </c>
      <c r="BD129" s="72">
        <v>2.8808394673391526</v>
      </c>
      <c r="BE129" s="72">
        <v>0.62214333013843048</v>
      </c>
      <c r="BF129" s="72">
        <v>1.8662310747405508</v>
      </c>
      <c r="BG129" s="72">
        <v>0.30348085156882243</v>
      </c>
      <c r="BH129" s="72">
        <v>1.8533491828563131</v>
      </c>
      <c r="BI129" s="72">
        <v>0.29650577067219946</v>
      </c>
      <c r="BJ129" s="72">
        <v>20.781700550991193</v>
      </c>
      <c r="BK129" s="40"/>
      <c r="BL129" s="40">
        <v>19.379557370278857</v>
      </c>
      <c r="BM129" s="40"/>
      <c r="BN129" s="40">
        <v>97.76204030177837</v>
      </c>
      <c r="BO129" s="40">
        <f t="shared" si="19"/>
        <v>0.21446435850040899</v>
      </c>
      <c r="BP129" s="77">
        <v>0.70349923231219957</v>
      </c>
      <c r="BQ129" s="79">
        <v>0.51301632423432708</v>
      </c>
      <c r="BR129" s="77"/>
      <c r="BS129" s="55">
        <v>18.469590327059471</v>
      </c>
      <c r="BT129" s="55">
        <v>15.491866712177853</v>
      </c>
      <c r="BU129" s="55">
        <v>38.125871751466939</v>
      </c>
      <c r="BV129" s="39"/>
      <c r="BW129" s="39"/>
      <c r="BX129" s="39"/>
    </row>
    <row r="130" spans="1:76" s="34" customFormat="1" ht="14" x14ac:dyDescent="0.3">
      <c r="A130" s="40" t="s">
        <v>960</v>
      </c>
      <c r="B130" s="37" t="s">
        <v>927</v>
      </c>
      <c r="C130" s="37" t="s">
        <v>911</v>
      </c>
      <c r="D130" s="61" t="s">
        <v>999</v>
      </c>
      <c r="E130" s="37" t="s">
        <v>925</v>
      </c>
      <c r="F130" s="41" t="s">
        <v>611</v>
      </c>
      <c r="G130" s="41">
        <v>80</v>
      </c>
      <c r="H130" s="72">
        <v>51.26</v>
      </c>
      <c r="I130" s="72">
        <v>0.77700000000000002</v>
      </c>
      <c r="J130" s="72">
        <v>18.329999999999998</v>
      </c>
      <c r="K130" s="72">
        <v>10.132999999999999</v>
      </c>
      <c r="L130" s="72">
        <v>0.17199999999999999</v>
      </c>
      <c r="M130" s="72">
        <v>4.9009999999999998</v>
      </c>
      <c r="N130" s="72">
        <v>9.9190000000000005</v>
      </c>
      <c r="O130" s="72">
        <v>2.1880000000000002</v>
      </c>
      <c r="P130" s="72">
        <v>0.33700000000000002</v>
      </c>
      <c r="Q130" s="72">
        <v>5.0999999999999997E-2</v>
      </c>
      <c r="R130" s="17">
        <f t="shared" si="17"/>
        <v>98.067999999999984</v>
      </c>
      <c r="S130" s="72"/>
      <c r="T130" s="72"/>
      <c r="U130" s="17">
        <f t="shared" si="20"/>
        <v>52.269853570991565</v>
      </c>
      <c r="V130" s="17">
        <f t="shared" si="21"/>
        <v>0.79230737855365674</v>
      </c>
      <c r="W130" s="17">
        <f t="shared" si="22"/>
        <v>18.691112289431825</v>
      </c>
      <c r="X130" s="17">
        <f t="shared" si="23"/>
        <v>10.332626340906311</v>
      </c>
      <c r="Y130" s="17">
        <f t="shared" si="24"/>
        <v>0.1753885059346576</v>
      </c>
      <c r="Z130" s="17">
        <f t="shared" si="25"/>
        <v>4.9975527185218427</v>
      </c>
      <c r="AA130" s="17">
        <f t="shared" si="26"/>
        <v>10.11441040910389</v>
      </c>
      <c r="AB130" s="17">
        <f t="shared" si="27"/>
        <v>2.2311049475873888</v>
      </c>
      <c r="AC130" s="17">
        <f t="shared" si="28"/>
        <v>0.34363910755802107</v>
      </c>
      <c r="AD130" s="17">
        <f t="shared" si="29"/>
        <v>5.2004731410857777E-2</v>
      </c>
      <c r="AE130" s="72">
        <f t="shared" si="18"/>
        <v>100.00000000000001</v>
      </c>
      <c r="AF130" s="72"/>
      <c r="AG130" s="72"/>
      <c r="AH130" s="72"/>
      <c r="AI130" s="72"/>
      <c r="AJ130" s="72"/>
      <c r="AK130" s="72">
        <v>0.1332782582898977</v>
      </c>
      <c r="AL130" s="72">
        <v>3.2636727789001059</v>
      </c>
      <c r="AM130" s="72">
        <v>20.864613503351084</v>
      </c>
      <c r="AN130" s="72">
        <v>199.70050841242062</v>
      </c>
      <c r="AO130" s="72">
        <v>1.0365526637773428</v>
      </c>
      <c r="AP130" s="72">
        <v>7.3326599361894618E-2</v>
      </c>
      <c r="AQ130" s="72">
        <v>5.1936492570867132E-2</v>
      </c>
      <c r="AR130" s="72">
        <v>0.599378638355891</v>
      </c>
      <c r="AS130" s="72">
        <v>5.16945286644062E-2</v>
      </c>
      <c r="AT130" s="72">
        <v>1.0808705785696426</v>
      </c>
      <c r="AU130" s="72">
        <v>3.5118482636204478</v>
      </c>
      <c r="AV130" s="72">
        <v>0.55248698033954113</v>
      </c>
      <c r="AW130" s="72">
        <v>3.423802275587517</v>
      </c>
      <c r="AX130" s="72">
        <v>29.376777962512627</v>
      </c>
      <c r="AY130" s="72">
        <v>0.89015491082857012</v>
      </c>
      <c r="AZ130" s="72">
        <v>1.364414239084343</v>
      </c>
      <c r="BA130" s="72">
        <v>0.59825319028681967</v>
      </c>
      <c r="BB130" s="72">
        <v>1.9478987203141926</v>
      </c>
      <c r="BC130" s="72">
        <v>0.36924019158484689</v>
      </c>
      <c r="BD130" s="72">
        <v>2.5241024118627466</v>
      </c>
      <c r="BE130" s="72">
        <v>0.54679250943148905</v>
      </c>
      <c r="BF130" s="72">
        <v>1.5977330021128398</v>
      </c>
      <c r="BG130" s="72">
        <v>0.25171407440136251</v>
      </c>
      <c r="BH130" s="72">
        <v>1.6867076992485639</v>
      </c>
      <c r="BI130" s="72">
        <v>0.25088212645823155</v>
      </c>
      <c r="BJ130" s="72">
        <v>16.906763699737407</v>
      </c>
      <c r="BK130" s="40"/>
      <c r="BL130" s="40">
        <v>44.508715899842038</v>
      </c>
      <c r="BM130" s="40"/>
      <c r="BN130" s="40">
        <v>284.54358561449567</v>
      </c>
      <c r="BO130" s="40">
        <f t="shared" si="19"/>
        <v>0.12233769218574608</v>
      </c>
      <c r="BP130" s="77"/>
      <c r="BQ130" s="79"/>
      <c r="BR130" s="77"/>
      <c r="BS130" s="55"/>
      <c r="BT130" s="55"/>
      <c r="BU130" s="55"/>
      <c r="BV130" s="39"/>
      <c r="BW130" s="39"/>
      <c r="BX130" s="39"/>
    </row>
    <row r="131" spans="1:76" s="34" customFormat="1" ht="14" x14ac:dyDescent="0.3">
      <c r="A131" s="40" t="s">
        <v>960</v>
      </c>
      <c r="B131" s="37" t="s">
        <v>928</v>
      </c>
      <c r="C131" s="37" t="s">
        <v>911</v>
      </c>
      <c r="D131" s="61" t="s">
        <v>999</v>
      </c>
      <c r="E131" s="37" t="s">
        <v>925</v>
      </c>
      <c r="F131" s="41" t="s">
        <v>611</v>
      </c>
      <c r="G131" s="41">
        <v>80</v>
      </c>
      <c r="H131" s="72">
        <v>51.941000000000003</v>
      </c>
      <c r="I131" s="72">
        <v>0.76700000000000002</v>
      </c>
      <c r="J131" s="72">
        <v>18.341000000000001</v>
      </c>
      <c r="K131" s="72">
        <v>9.9060000000000006</v>
      </c>
      <c r="L131" s="72">
        <v>0.16700000000000001</v>
      </c>
      <c r="M131" s="72">
        <v>5.1260000000000003</v>
      </c>
      <c r="N131" s="72">
        <v>10.009</v>
      </c>
      <c r="O131" s="72">
        <v>2.4340000000000002</v>
      </c>
      <c r="P131" s="72">
        <v>0.32300000000000001</v>
      </c>
      <c r="Q131" s="72">
        <v>5.7000000000000002E-2</v>
      </c>
      <c r="R131" s="17">
        <f t="shared" si="17"/>
        <v>99.071000000000012</v>
      </c>
      <c r="S131" s="72"/>
      <c r="T131" s="72"/>
      <c r="U131" s="17">
        <f t="shared" si="20"/>
        <v>52.428056646243604</v>
      </c>
      <c r="V131" s="17">
        <f t="shared" si="21"/>
        <v>0.7741922459650149</v>
      </c>
      <c r="W131" s="17">
        <f t="shared" si="22"/>
        <v>18.512985636563677</v>
      </c>
      <c r="X131" s="17">
        <f t="shared" si="23"/>
        <v>9.9988896851752767</v>
      </c>
      <c r="Y131" s="17">
        <f t="shared" si="24"/>
        <v>0.16856597793501629</v>
      </c>
      <c r="Z131" s="17">
        <f t="shared" si="25"/>
        <v>5.1740670832029556</v>
      </c>
      <c r="AA131" s="17">
        <f t="shared" si="26"/>
        <v>10.102855527853761</v>
      </c>
      <c r="AB131" s="17">
        <f t="shared" si="27"/>
        <v>2.4568238939750282</v>
      </c>
      <c r="AC131" s="17">
        <f t="shared" si="28"/>
        <v>0.32602880762281594</v>
      </c>
      <c r="AD131" s="17">
        <f t="shared" si="29"/>
        <v>5.7534495462849874E-2</v>
      </c>
      <c r="AE131" s="72">
        <f t="shared" si="18"/>
        <v>100</v>
      </c>
      <c r="AF131" s="72"/>
      <c r="AG131" s="72"/>
      <c r="AH131" s="72"/>
      <c r="AI131" s="72"/>
      <c r="AJ131" s="72"/>
      <c r="AK131" s="72">
        <v>0.13266771592737514</v>
      </c>
      <c r="AL131" s="72">
        <v>3.6939761542748242</v>
      </c>
      <c r="AM131" s="72">
        <v>27.093699810571383</v>
      </c>
      <c r="AN131" s="72">
        <v>186.54827604874959</v>
      </c>
      <c r="AO131" s="72">
        <v>1.1843553484051577</v>
      </c>
      <c r="AP131" s="72">
        <v>8.4433958335370721E-2</v>
      </c>
      <c r="AQ131" s="72">
        <v>7.4076321064091483E-2</v>
      </c>
      <c r="AR131" s="72">
        <v>0.69495444529683836</v>
      </c>
      <c r="AS131" s="72">
        <v>5.0525771660376327E-2</v>
      </c>
      <c r="AT131" s="72">
        <v>1.3837474243872949</v>
      </c>
      <c r="AU131" s="72">
        <v>3.9834474193968212</v>
      </c>
      <c r="AV131" s="72">
        <v>0.68842212361397903</v>
      </c>
      <c r="AW131" s="72">
        <v>4.0069971384515322</v>
      </c>
      <c r="AX131" s="72">
        <v>28.762468709344247</v>
      </c>
      <c r="AY131" s="72">
        <v>0.94814042580209668</v>
      </c>
      <c r="AZ131" s="72">
        <v>1.4675529450608802</v>
      </c>
      <c r="BA131" s="72">
        <v>0.63865415993691976</v>
      </c>
      <c r="BB131" s="72">
        <v>2.1404700166429853</v>
      </c>
      <c r="BC131" s="72">
        <v>0.38921792562709279</v>
      </c>
      <c r="BD131" s="72">
        <v>2.6571162741514698</v>
      </c>
      <c r="BE131" s="72">
        <v>0.5895688855539275</v>
      </c>
      <c r="BF131" s="72">
        <v>1.751850103562508</v>
      </c>
      <c r="BG131" s="72">
        <v>0.26462575177993009</v>
      </c>
      <c r="BH131" s="72">
        <v>1.7650796003728855</v>
      </c>
      <c r="BI131" s="72">
        <v>0.2792504581076245</v>
      </c>
      <c r="BJ131" s="72">
        <v>17.27469175630694</v>
      </c>
      <c r="BK131" s="40"/>
      <c r="BL131" s="40">
        <v>43.749887214838289</v>
      </c>
      <c r="BM131" s="40"/>
      <c r="BN131" s="40">
        <v>320.88629201719425</v>
      </c>
      <c r="BO131" s="40">
        <f t="shared" si="19"/>
        <v>0.12149567343123641</v>
      </c>
      <c r="BP131" s="77">
        <v>0.70349946219474113</v>
      </c>
      <c r="BQ131" s="79">
        <v>0.51298126811604527</v>
      </c>
      <c r="BR131" s="77"/>
      <c r="BS131" s="55">
        <v>18.379980981706275</v>
      </c>
      <c r="BT131" s="55">
        <v>15.490587096362384</v>
      </c>
      <c r="BU131" s="55">
        <v>38.034156725290572</v>
      </c>
      <c r="BV131" s="39"/>
      <c r="BW131" s="39"/>
      <c r="BX131" s="39"/>
    </row>
    <row r="132" spans="1:76" s="34" customFormat="1" ht="14" x14ac:dyDescent="0.3">
      <c r="A132" s="40" t="s">
        <v>960</v>
      </c>
      <c r="B132" s="37" t="s">
        <v>929</v>
      </c>
      <c r="C132" s="37" t="s">
        <v>911</v>
      </c>
      <c r="D132" s="61" t="s">
        <v>999</v>
      </c>
      <c r="E132" s="37" t="s">
        <v>925</v>
      </c>
      <c r="F132" s="41" t="s">
        <v>611</v>
      </c>
      <c r="G132" s="41">
        <v>80</v>
      </c>
      <c r="H132" s="72">
        <v>51.628999999999998</v>
      </c>
      <c r="I132" s="72">
        <v>0.77500000000000002</v>
      </c>
      <c r="J132" s="72">
        <v>18.221</v>
      </c>
      <c r="K132" s="72">
        <v>10.106999999999999</v>
      </c>
      <c r="L132" s="72">
        <v>0.17299999999999999</v>
      </c>
      <c r="M132" s="72">
        <v>5.1950000000000003</v>
      </c>
      <c r="N132" s="72">
        <v>9.6560000000000006</v>
      </c>
      <c r="O132" s="72">
        <v>2.3679999999999999</v>
      </c>
      <c r="P132" s="72">
        <v>0.379</v>
      </c>
      <c r="Q132" s="72">
        <v>4.4999999999999998E-2</v>
      </c>
      <c r="R132" s="17">
        <f t="shared" ref="R132:R157" si="30">SUM(H132:Q132)</f>
        <v>98.548000000000002</v>
      </c>
      <c r="S132" s="72"/>
      <c r="T132" s="72"/>
      <c r="U132" s="17">
        <f t="shared" si="20"/>
        <v>52.389698421073994</v>
      </c>
      <c r="V132" s="17">
        <f t="shared" si="21"/>
        <v>0.78641880099038031</v>
      </c>
      <c r="W132" s="17">
        <f t="shared" si="22"/>
        <v>18.489467061736413</v>
      </c>
      <c r="X132" s="17">
        <f t="shared" si="23"/>
        <v>10.25591589885132</v>
      </c>
      <c r="Y132" s="17">
        <f t="shared" si="24"/>
        <v>0.17554897105978812</v>
      </c>
      <c r="Z132" s="17">
        <f t="shared" si="25"/>
        <v>5.2715428014774535</v>
      </c>
      <c r="AA132" s="17">
        <f t="shared" si="26"/>
        <v>9.7982708933717575</v>
      </c>
      <c r="AB132" s="17">
        <f t="shared" si="27"/>
        <v>2.4028899622518973</v>
      </c>
      <c r="AC132" s="17">
        <f t="shared" si="28"/>
        <v>0.38458416203271506</v>
      </c>
      <c r="AD132" s="17">
        <f t="shared" si="29"/>
        <v>4.5663027154280146E-2</v>
      </c>
      <c r="AE132" s="72">
        <f t="shared" si="18"/>
        <v>100</v>
      </c>
      <c r="AF132" s="72"/>
      <c r="AG132" s="72"/>
      <c r="AH132" s="72"/>
      <c r="AI132" s="72"/>
      <c r="AJ132" s="72"/>
      <c r="AK132" s="72">
        <v>0.12025759126687319</v>
      </c>
      <c r="AL132" s="72">
        <v>3.8320508217658369</v>
      </c>
      <c r="AM132" s="72">
        <v>20.470884479014824</v>
      </c>
      <c r="AN132" s="72">
        <v>178.14970957404012</v>
      </c>
      <c r="AO132" s="72">
        <v>1.1198991046759461</v>
      </c>
      <c r="AP132" s="72">
        <v>8.3998042957388802E-2</v>
      </c>
      <c r="AQ132" s="72">
        <v>5.2590220849424614E-2</v>
      </c>
      <c r="AR132" s="72">
        <v>0.70016383424236728</v>
      </c>
      <c r="AS132" s="72">
        <v>5.1039915170962805E-2</v>
      </c>
      <c r="AT132" s="72">
        <v>1.2547444161344701</v>
      </c>
      <c r="AU132" s="72">
        <v>3.8780652049330659</v>
      </c>
      <c r="AV132" s="72">
        <v>0.66296401369283131</v>
      </c>
      <c r="AW132" s="72">
        <v>3.926273391783655</v>
      </c>
      <c r="AX132" s="72">
        <v>29.121179752227508</v>
      </c>
      <c r="AY132" s="72">
        <v>0.95360655745441414</v>
      </c>
      <c r="AZ132" s="72">
        <v>1.4600336371184035</v>
      </c>
      <c r="BA132" s="72">
        <v>0.61157517090941682</v>
      </c>
      <c r="BB132" s="72">
        <v>2.0646567316503623</v>
      </c>
      <c r="BC132" s="72">
        <v>0.38631066290665672</v>
      </c>
      <c r="BD132" s="72">
        <v>2.5995296092457396</v>
      </c>
      <c r="BE132" s="72">
        <v>0.57804433868201899</v>
      </c>
      <c r="BF132" s="72">
        <v>1.6977006235239023</v>
      </c>
      <c r="BG132" s="72">
        <v>0.25692460770738068</v>
      </c>
      <c r="BH132" s="72">
        <v>1.7122346050693991</v>
      </c>
      <c r="BI132" s="72">
        <v>0.2717697622541852</v>
      </c>
      <c r="BJ132" s="72">
        <v>16.659488053629563</v>
      </c>
      <c r="BK132" s="40"/>
      <c r="BL132" s="40">
        <v>45.620715517262589</v>
      </c>
      <c r="BM132" s="40"/>
      <c r="BN132" s="40">
        <v>243.70668361165818</v>
      </c>
      <c r="BO132" s="40">
        <f t="shared" si="19"/>
        <v>0.11996912558084542</v>
      </c>
      <c r="BP132" s="77"/>
      <c r="BQ132" s="79"/>
      <c r="BR132" s="77"/>
      <c r="BS132" s="55"/>
      <c r="BT132" s="55"/>
      <c r="BU132" s="55"/>
      <c r="BV132" s="39"/>
      <c r="BW132" s="39"/>
      <c r="BX132" s="39"/>
    </row>
    <row r="133" spans="1:76" s="34" customFormat="1" ht="14" x14ac:dyDescent="0.3">
      <c r="A133" s="40" t="s">
        <v>960</v>
      </c>
      <c r="B133" s="37" t="s">
        <v>932</v>
      </c>
      <c r="C133" s="37" t="s">
        <v>911</v>
      </c>
      <c r="D133" s="61" t="s">
        <v>999</v>
      </c>
      <c r="E133" s="37" t="s">
        <v>931</v>
      </c>
      <c r="F133" s="41" t="s">
        <v>611</v>
      </c>
      <c r="G133" s="41">
        <v>80</v>
      </c>
      <c r="H133" s="72">
        <v>50.982399999999998</v>
      </c>
      <c r="I133" s="72">
        <v>0.74260000000000004</v>
      </c>
      <c r="J133" s="72">
        <v>14.8162</v>
      </c>
      <c r="K133" s="72">
        <v>10.355600000000001</v>
      </c>
      <c r="L133" s="72">
        <v>0.15540000000000001</v>
      </c>
      <c r="M133" s="72">
        <v>8.3377999999999997</v>
      </c>
      <c r="N133" s="72">
        <v>11.0183</v>
      </c>
      <c r="O133" s="72">
        <v>2.2033</v>
      </c>
      <c r="P133" s="72">
        <v>0.33439999999999998</v>
      </c>
      <c r="Q133" s="72">
        <v>8.1900000000000001E-2</v>
      </c>
      <c r="R133" s="17">
        <f t="shared" si="30"/>
        <v>99.027900000000002</v>
      </c>
      <c r="S133" s="72"/>
      <c r="T133" s="72"/>
      <c r="U133" s="17">
        <f t="shared" si="20"/>
        <v>51.482864929984373</v>
      </c>
      <c r="V133" s="17">
        <f t="shared" si="21"/>
        <v>0.74988967755551716</v>
      </c>
      <c r="W133" s="17">
        <f t="shared" si="22"/>
        <v>14.961642123078445</v>
      </c>
      <c r="X133" s="17">
        <f t="shared" si="23"/>
        <v>10.457254975617984</v>
      </c>
      <c r="Y133" s="17">
        <f t="shared" si="24"/>
        <v>0.1569254725183509</v>
      </c>
      <c r="Z133" s="17">
        <f t="shared" si="25"/>
        <v>8.4196473923005524</v>
      </c>
      <c r="AA133" s="17">
        <f t="shared" si="26"/>
        <v>11.126460320778286</v>
      </c>
      <c r="AB133" s="17">
        <f t="shared" si="27"/>
        <v>2.224928530242487</v>
      </c>
      <c r="AC133" s="17">
        <f t="shared" si="28"/>
        <v>0.33768261267784128</v>
      </c>
      <c r="AD133" s="17">
        <f t="shared" si="29"/>
        <v>8.2703965246157904E-2</v>
      </c>
      <c r="AE133" s="72">
        <f t="shared" si="18"/>
        <v>99.999999999999986</v>
      </c>
      <c r="AF133" s="72"/>
      <c r="AG133" s="72"/>
      <c r="AH133" s="72"/>
      <c r="AI133" s="72"/>
      <c r="AJ133" s="72"/>
      <c r="AK133" s="72">
        <v>0.12124051008360368</v>
      </c>
      <c r="AL133" s="72">
        <v>4.1806823361009791</v>
      </c>
      <c r="AM133" s="72">
        <v>20.877275525094781</v>
      </c>
      <c r="AN133" s="72">
        <v>159.63242084737868</v>
      </c>
      <c r="AO133" s="72">
        <v>0.65781869457880893</v>
      </c>
      <c r="AP133" s="72">
        <v>0.13929706018804469</v>
      </c>
      <c r="AQ133" s="72">
        <v>9.8359221856346948E-2</v>
      </c>
      <c r="AR133" s="72">
        <v>0.88445445668864164</v>
      </c>
      <c r="AS133" s="72">
        <v>8.2546353463845118E-2</v>
      </c>
      <c r="AT133" s="72">
        <v>1.9080501195990327</v>
      </c>
      <c r="AU133" s="72">
        <v>5.7977135688875672</v>
      </c>
      <c r="AV133" s="72">
        <v>0.84485874961566931</v>
      </c>
      <c r="AW133" s="72">
        <v>4.7235705331785649</v>
      </c>
      <c r="AX133" s="72">
        <v>40.405831896725431</v>
      </c>
      <c r="AY133" s="72">
        <v>1.2083599679079531</v>
      </c>
      <c r="AZ133" s="72">
        <v>1.8078744119260333</v>
      </c>
      <c r="BA133" s="72">
        <v>0.68550436976820872</v>
      </c>
      <c r="BB133" s="72">
        <v>2.3079502881740313</v>
      </c>
      <c r="BC133" s="72">
        <v>0.47054284814840358</v>
      </c>
      <c r="BD133" s="72">
        <v>3.1876804236298599</v>
      </c>
      <c r="BE133" s="72">
        <v>0.70731243963704071</v>
      </c>
      <c r="BF133" s="72">
        <v>2.0308652446382802</v>
      </c>
      <c r="BG133" s="72">
        <v>0.31747547153611133</v>
      </c>
      <c r="BH133" s="72">
        <v>2.0703674970780641</v>
      </c>
      <c r="BI133" s="72">
        <v>0.31347988354539025</v>
      </c>
      <c r="BJ133" s="72">
        <v>21.576031830846784</v>
      </c>
      <c r="BK133" s="40"/>
      <c r="BL133" s="40">
        <v>30.012710465369825</v>
      </c>
      <c r="BM133" s="40"/>
      <c r="BN133" s="40">
        <v>149.8759234179918</v>
      </c>
      <c r="BO133" s="40">
        <f t="shared" si="19"/>
        <v>0.15749489319050608</v>
      </c>
      <c r="BP133" s="77">
        <v>0.70349763572513135</v>
      </c>
      <c r="BQ133" s="79">
        <v>0.51298839897890447</v>
      </c>
      <c r="BR133" s="77"/>
      <c r="BS133" s="55">
        <v>18.488726380828993</v>
      </c>
      <c r="BT133" s="55">
        <v>15.495046712002058</v>
      </c>
      <c r="BU133" s="55">
        <v>38.167319696622336</v>
      </c>
      <c r="BV133" s="39"/>
      <c r="BW133" s="39"/>
      <c r="BX133" s="39"/>
    </row>
    <row r="134" spans="1:76" s="34" customFormat="1" ht="14" x14ac:dyDescent="0.3">
      <c r="A134" s="40" t="s">
        <v>960</v>
      </c>
      <c r="B134" s="37" t="s">
        <v>933</v>
      </c>
      <c r="C134" s="37" t="s">
        <v>911</v>
      </c>
      <c r="D134" s="61" t="s">
        <v>999</v>
      </c>
      <c r="E134" s="37" t="s">
        <v>931</v>
      </c>
      <c r="F134" s="41" t="s">
        <v>611</v>
      </c>
      <c r="G134" s="41">
        <v>80</v>
      </c>
      <c r="H134" s="72">
        <v>48.737400000000001</v>
      </c>
      <c r="I134" s="72">
        <v>0.75739999999999996</v>
      </c>
      <c r="J134" s="72">
        <v>15.557499999999999</v>
      </c>
      <c r="K134" s="72">
        <v>10.0169</v>
      </c>
      <c r="L134" s="72">
        <v>0.16919999999999999</v>
      </c>
      <c r="M134" s="72">
        <v>8.1885999999999992</v>
      </c>
      <c r="N134" s="72">
        <v>12.189299999999999</v>
      </c>
      <c r="O134" s="72">
        <v>2.0905999999999998</v>
      </c>
      <c r="P134" s="72">
        <v>0.2462</v>
      </c>
      <c r="Q134" s="72">
        <v>9.5600000000000004E-2</v>
      </c>
      <c r="R134" s="17">
        <f t="shared" si="30"/>
        <v>98.048699999999997</v>
      </c>
      <c r="S134" s="72"/>
      <c r="T134" s="72"/>
      <c r="U134" s="17">
        <f t="shared" si="20"/>
        <v>49.707339311994957</v>
      </c>
      <c r="V134" s="17">
        <f t="shared" si="21"/>
        <v>0.77247327093576967</v>
      </c>
      <c r="W134" s="17">
        <f t="shared" si="22"/>
        <v>15.86711501529342</v>
      </c>
      <c r="X134" s="17">
        <f t="shared" si="23"/>
        <v>10.216249680005957</v>
      </c>
      <c r="Y134" s="17">
        <f t="shared" si="24"/>
        <v>0.17256730583883315</v>
      </c>
      <c r="Z134" s="17">
        <f t="shared" si="25"/>
        <v>8.3515640696918965</v>
      </c>
      <c r="AA134" s="17">
        <f t="shared" si="26"/>
        <v>12.431883339605726</v>
      </c>
      <c r="AB134" s="17">
        <f t="shared" si="27"/>
        <v>2.1322057304176396</v>
      </c>
      <c r="AC134" s="17">
        <f t="shared" si="28"/>
        <v>0.25109970861418868</v>
      </c>
      <c r="AD134" s="17">
        <f t="shared" si="29"/>
        <v>9.7502567601610232E-2</v>
      </c>
      <c r="AE134" s="72">
        <f t="shared" ref="AE134:AE157" si="31">SUM(U134:AD134)</f>
        <v>99.999999999999986</v>
      </c>
      <c r="AF134" s="72"/>
      <c r="AG134" s="72"/>
      <c r="AH134" s="72"/>
      <c r="AI134" s="72"/>
      <c r="AJ134" s="72"/>
      <c r="AK134" s="72">
        <v>0.11214972775336671</v>
      </c>
      <c r="AL134" s="72">
        <v>3.9563977233454901</v>
      </c>
      <c r="AM134" s="72">
        <v>14.737304667508125</v>
      </c>
      <c r="AN134" s="72">
        <v>166.75936981908788</v>
      </c>
      <c r="AO134" s="72">
        <v>0.69892740704336909</v>
      </c>
      <c r="AP134" s="72">
        <v>0.14723818656176654</v>
      </c>
      <c r="AQ134" s="72">
        <v>0.11187578491878469</v>
      </c>
      <c r="AR134" s="72">
        <v>0.96666713752638089</v>
      </c>
      <c r="AS134" s="72">
        <v>6.4389153477122985E-2</v>
      </c>
      <c r="AT134" s="72">
        <v>2.0450925611503936</v>
      </c>
      <c r="AU134" s="72">
        <v>6.3276914651145368</v>
      </c>
      <c r="AV134" s="72">
        <v>1.0696702755707299</v>
      </c>
      <c r="AW134" s="72">
        <v>5.5372975116040486</v>
      </c>
      <c r="AX134" s="72">
        <v>45.255175122687987</v>
      </c>
      <c r="AY134" s="72">
        <v>1.315506702847572</v>
      </c>
      <c r="AZ134" s="72">
        <v>2.0238877798801083</v>
      </c>
      <c r="BA134" s="72">
        <v>0.72319552741731874</v>
      </c>
      <c r="BB134" s="72">
        <v>2.5401292982172357</v>
      </c>
      <c r="BC134" s="72">
        <v>0.51008766579607601</v>
      </c>
      <c r="BD134" s="72">
        <v>3.5173322107803466</v>
      </c>
      <c r="BE134" s="72">
        <v>0.77842377340279822</v>
      </c>
      <c r="BF134" s="72">
        <v>2.3434446659168446</v>
      </c>
      <c r="BG134" s="72">
        <v>0.36436107345809737</v>
      </c>
      <c r="BH134" s="72">
        <v>2.2225916242240031</v>
      </c>
      <c r="BI134" s="72">
        <v>0.3470052777438089</v>
      </c>
      <c r="BJ134" s="72">
        <v>22.798285505762699</v>
      </c>
      <c r="BK134" s="40"/>
      <c r="BL134" s="40">
        <v>26.870731131191825</v>
      </c>
      <c r="BM134" s="40"/>
      <c r="BN134" s="40">
        <v>100.09159316374637</v>
      </c>
      <c r="BO134" s="40">
        <f t="shared" si="19"/>
        <v>0.15231529121651591</v>
      </c>
      <c r="BP134" s="77"/>
      <c r="BQ134" s="79"/>
      <c r="BR134" s="77"/>
      <c r="BS134" s="55"/>
      <c r="BT134" s="55"/>
      <c r="BU134" s="55"/>
      <c r="BV134" s="39"/>
      <c r="BW134" s="39"/>
      <c r="BX134" s="39"/>
    </row>
    <row r="135" spans="1:76" s="34" customFormat="1" ht="14" x14ac:dyDescent="0.3">
      <c r="A135" s="40" t="s">
        <v>960</v>
      </c>
      <c r="B135" s="37" t="s">
        <v>934</v>
      </c>
      <c r="C135" s="37" t="s">
        <v>911</v>
      </c>
      <c r="D135" s="61" t="s">
        <v>999</v>
      </c>
      <c r="E135" s="37" t="s">
        <v>931</v>
      </c>
      <c r="F135" s="41" t="s">
        <v>611</v>
      </c>
      <c r="G135" s="41">
        <v>80</v>
      </c>
      <c r="H135" s="72">
        <v>52.796500000000002</v>
      </c>
      <c r="I135" s="72">
        <v>0.58199999999999996</v>
      </c>
      <c r="J135" s="72">
        <v>14.677199999999999</v>
      </c>
      <c r="K135" s="72">
        <v>9.1821999999999999</v>
      </c>
      <c r="L135" s="72">
        <v>0.15429999999999999</v>
      </c>
      <c r="M135" s="72">
        <v>7.1090999999999998</v>
      </c>
      <c r="N135" s="72">
        <v>11.0413</v>
      </c>
      <c r="O135" s="72">
        <v>2.1501000000000001</v>
      </c>
      <c r="P135" s="72">
        <v>0.42480000000000001</v>
      </c>
      <c r="Q135" s="72">
        <v>6.7599999999999993E-2</v>
      </c>
      <c r="R135" s="17">
        <f t="shared" si="30"/>
        <v>98.185099999999991</v>
      </c>
      <c r="S135" s="72"/>
      <c r="T135" s="72"/>
      <c r="U135" s="17">
        <f t="shared" si="20"/>
        <v>53.772415570183263</v>
      </c>
      <c r="V135" s="17">
        <f t="shared" si="21"/>
        <v>0.59275796429397132</v>
      </c>
      <c r="W135" s="17">
        <f t="shared" si="22"/>
        <v>14.948500332535181</v>
      </c>
      <c r="X135" s="17">
        <f t="shared" si="23"/>
        <v>9.3519281438833399</v>
      </c>
      <c r="Y135" s="17">
        <f t="shared" si="24"/>
        <v>0.15715215445113365</v>
      </c>
      <c r="Z135" s="17">
        <f t="shared" si="25"/>
        <v>7.240507979316618</v>
      </c>
      <c r="AA135" s="17">
        <f t="shared" si="26"/>
        <v>11.245392630857433</v>
      </c>
      <c r="AB135" s="17">
        <f t="shared" si="27"/>
        <v>2.1898434691210786</v>
      </c>
      <c r="AC135" s="17">
        <f t="shared" si="28"/>
        <v>0.43265220486611516</v>
      </c>
      <c r="AD135" s="17">
        <f t="shared" si="29"/>
        <v>6.8849550491877076E-2</v>
      </c>
      <c r="AE135" s="72">
        <f t="shared" si="31"/>
        <v>100.00000000000001</v>
      </c>
      <c r="AF135" s="72"/>
      <c r="AG135" s="72"/>
      <c r="AH135" s="72"/>
      <c r="AI135" s="72"/>
      <c r="AJ135" s="72"/>
      <c r="AK135" s="72">
        <v>0.132643970964228</v>
      </c>
      <c r="AL135" s="72">
        <v>4.344668042760917</v>
      </c>
      <c r="AM135" s="72">
        <v>25.525767590933988</v>
      </c>
      <c r="AN135" s="72">
        <v>145.88435736579765</v>
      </c>
      <c r="AO135" s="72">
        <v>0.75011115478432977</v>
      </c>
      <c r="AP135" s="72">
        <v>0.14448476154269524</v>
      </c>
      <c r="AQ135" s="72">
        <v>0.10851528100324334</v>
      </c>
      <c r="AR135" s="72">
        <v>0.92411469671852287</v>
      </c>
      <c r="AS135" s="72">
        <v>8.4750060707344463E-2</v>
      </c>
      <c r="AT135" s="72">
        <v>1.9538428998311999</v>
      </c>
      <c r="AU135" s="72">
        <v>5.9670372424260609</v>
      </c>
      <c r="AV135" s="72">
        <v>0.85853612010557623</v>
      </c>
      <c r="AW135" s="72">
        <v>4.7931579838341021</v>
      </c>
      <c r="AX135" s="72">
        <v>47.415894725199536</v>
      </c>
      <c r="AY135" s="72">
        <v>1.3172479569991831</v>
      </c>
      <c r="AZ135" s="72">
        <v>1.6698273888882982</v>
      </c>
      <c r="BA135" s="72">
        <v>0.6107284104604882</v>
      </c>
      <c r="BB135" s="72">
        <v>2.2011727230578835</v>
      </c>
      <c r="BC135" s="72">
        <v>0.42624962863395188</v>
      </c>
      <c r="BD135" s="72">
        <v>2.9333607167184272</v>
      </c>
      <c r="BE135" s="72">
        <v>0.67511671260948203</v>
      </c>
      <c r="BF135" s="72">
        <v>1.9890515484070515</v>
      </c>
      <c r="BG135" s="72">
        <v>0.31422193537517518</v>
      </c>
      <c r="BH135" s="72">
        <v>1.9811736441003887</v>
      </c>
      <c r="BI135" s="72">
        <v>0.30927663863003452</v>
      </c>
      <c r="BJ135" s="72">
        <v>20.058651546913374</v>
      </c>
      <c r="BK135" s="40"/>
      <c r="BL135" s="40">
        <v>30.070077954048241</v>
      </c>
      <c r="BM135" s="40"/>
      <c r="BN135" s="40">
        <v>176.66754139599092</v>
      </c>
      <c r="BO135" s="40">
        <f t="shared" si="19"/>
        <v>0.15634938179833321</v>
      </c>
      <c r="BP135" s="77">
        <v>0.70353713897038861</v>
      </c>
      <c r="BQ135" s="79">
        <v>0.51297837786421951</v>
      </c>
      <c r="BR135" s="77"/>
      <c r="BS135" s="55">
        <v>18.465905306759929</v>
      </c>
      <c r="BT135" s="55">
        <v>15.491121170389901</v>
      </c>
      <c r="BU135" s="55">
        <v>38.136680053228659</v>
      </c>
      <c r="BV135" s="39"/>
      <c r="BW135" s="39"/>
      <c r="BX135" s="39"/>
    </row>
    <row r="136" spans="1:76" s="34" customFormat="1" ht="14" x14ac:dyDescent="0.3">
      <c r="A136" s="40" t="s">
        <v>960</v>
      </c>
      <c r="B136" s="37" t="s">
        <v>935</v>
      </c>
      <c r="C136" s="37" t="s">
        <v>911</v>
      </c>
      <c r="D136" s="61" t="s">
        <v>999</v>
      </c>
      <c r="E136" s="37" t="s">
        <v>931</v>
      </c>
      <c r="F136" s="41" t="s">
        <v>611</v>
      </c>
      <c r="G136" s="41">
        <v>80</v>
      </c>
      <c r="H136" s="72">
        <v>51.995399999999997</v>
      </c>
      <c r="I136" s="72">
        <v>0.61970000000000003</v>
      </c>
      <c r="J136" s="72">
        <v>14.8772</v>
      </c>
      <c r="K136" s="72">
        <v>9.3350000000000009</v>
      </c>
      <c r="L136" s="72">
        <v>0.15210000000000001</v>
      </c>
      <c r="M136" s="72">
        <v>7.7804000000000002</v>
      </c>
      <c r="N136" s="72">
        <v>10.767899999999999</v>
      </c>
      <c r="O136" s="72">
        <v>2.3056000000000001</v>
      </c>
      <c r="P136" s="72">
        <v>0.34449999999999997</v>
      </c>
      <c r="Q136" s="72">
        <v>0.1174</v>
      </c>
      <c r="R136" s="17">
        <f t="shared" si="30"/>
        <v>98.295200000000008</v>
      </c>
      <c r="S136" s="72"/>
      <c r="T136" s="72"/>
      <c r="U136" s="17">
        <f t="shared" si="20"/>
        <v>52.897191317582134</v>
      </c>
      <c r="V136" s="17">
        <f t="shared" si="21"/>
        <v>0.63044787537946911</v>
      </c>
      <c r="W136" s="17">
        <f t="shared" si="22"/>
        <v>15.135225321277131</v>
      </c>
      <c r="X136" s="17">
        <f t="shared" si="23"/>
        <v>9.4969032058533873</v>
      </c>
      <c r="Y136" s="17">
        <f t="shared" si="24"/>
        <v>0.15473797296307448</v>
      </c>
      <c r="Z136" s="17">
        <f t="shared" si="25"/>
        <v>7.9153407287436206</v>
      </c>
      <c r="AA136" s="17">
        <f t="shared" si="26"/>
        <v>10.954654957719196</v>
      </c>
      <c r="AB136" s="17">
        <f t="shared" si="27"/>
        <v>2.3455875770129158</v>
      </c>
      <c r="AC136" s="17">
        <f t="shared" si="28"/>
        <v>0.35047489602747633</v>
      </c>
      <c r="AD136" s="17">
        <f t="shared" si="29"/>
        <v>0.11943614744158411</v>
      </c>
      <c r="AE136" s="72">
        <f t="shared" si="31"/>
        <v>100</v>
      </c>
      <c r="AF136" s="72"/>
      <c r="AG136" s="72"/>
      <c r="AH136" s="72"/>
      <c r="AI136" s="72"/>
      <c r="AJ136" s="72"/>
      <c r="AK136" s="72">
        <v>0.11665952938438684</v>
      </c>
      <c r="AL136" s="72">
        <v>3.9616215976014684</v>
      </c>
      <c r="AM136" s="72">
        <v>19.417519049403463</v>
      </c>
      <c r="AN136" s="72">
        <v>143.11750607129315</v>
      </c>
      <c r="AO136" s="72">
        <v>0.99422621926352628</v>
      </c>
      <c r="AP136" s="72">
        <v>0.1940276008766755</v>
      </c>
      <c r="AQ136" s="72">
        <v>9.302014662521714E-2</v>
      </c>
      <c r="AR136" s="72">
        <v>1.127852991701374</v>
      </c>
      <c r="AS136" s="72">
        <v>8.1110767861447428E-2</v>
      </c>
      <c r="AT136" s="72">
        <v>2.4551605884830594</v>
      </c>
      <c r="AU136" s="72">
        <v>6.5209298197887273</v>
      </c>
      <c r="AV136" s="72">
        <v>1.0543688820939461</v>
      </c>
      <c r="AW136" s="72">
        <v>5.7443746203149342</v>
      </c>
      <c r="AX136" s="72">
        <v>49.568153109583058</v>
      </c>
      <c r="AY136" s="72">
        <v>1.4706928982254761</v>
      </c>
      <c r="AZ136" s="72">
        <v>1.9184589449857716</v>
      </c>
      <c r="BA136" s="72">
        <v>0.67091948395339329</v>
      </c>
      <c r="BB136" s="72">
        <v>2.6518659015963957</v>
      </c>
      <c r="BC136" s="72">
        <v>0.48200434650224139</v>
      </c>
      <c r="BD136" s="72">
        <v>3.2283135370784808</v>
      </c>
      <c r="BE136" s="72">
        <v>0.71497585110300232</v>
      </c>
      <c r="BF136" s="72">
        <v>2.1370126870798929</v>
      </c>
      <c r="BG136" s="72">
        <v>0.32319208349045725</v>
      </c>
      <c r="BH136" s="72">
        <v>2.1388011053682194</v>
      </c>
      <c r="BI136" s="72">
        <v>0.3381142266139604</v>
      </c>
      <c r="BJ136" s="72">
        <v>21.986549925918311</v>
      </c>
      <c r="BK136" s="40"/>
      <c r="BL136" s="40">
        <v>20.417824988309196</v>
      </c>
      <c r="BM136" s="40"/>
      <c r="BN136" s="40">
        <v>100.0760663002028</v>
      </c>
      <c r="BO136" s="40">
        <f t="shared" si="19"/>
        <v>0.17203270488646177</v>
      </c>
      <c r="BP136" s="77"/>
      <c r="BQ136" s="79"/>
      <c r="BR136" s="77"/>
      <c r="BS136" s="55"/>
      <c r="BT136" s="55"/>
      <c r="BU136" s="55"/>
      <c r="BV136" s="39"/>
      <c r="BW136" s="39"/>
      <c r="BX136" s="39"/>
    </row>
    <row r="137" spans="1:76" s="34" customFormat="1" ht="14" x14ac:dyDescent="0.3">
      <c r="A137" s="40" t="s">
        <v>960</v>
      </c>
      <c r="B137" s="37" t="s">
        <v>936</v>
      </c>
      <c r="C137" s="37" t="s">
        <v>911</v>
      </c>
      <c r="D137" s="61" t="s">
        <v>999</v>
      </c>
      <c r="E137" s="37" t="s">
        <v>931</v>
      </c>
      <c r="F137" s="41" t="s">
        <v>611</v>
      </c>
      <c r="G137" s="41">
        <v>80</v>
      </c>
      <c r="H137" s="72">
        <v>52.756999999999998</v>
      </c>
      <c r="I137" s="72">
        <v>0.82099999999999995</v>
      </c>
      <c r="J137" s="72">
        <v>16.535</v>
      </c>
      <c r="K137" s="72">
        <v>9.2330000000000005</v>
      </c>
      <c r="L137" s="72">
        <v>0.155</v>
      </c>
      <c r="M137" s="72">
        <v>5.3710000000000004</v>
      </c>
      <c r="N137" s="72">
        <v>9.8339999999999996</v>
      </c>
      <c r="O137" s="72">
        <v>2.6063579999999997</v>
      </c>
      <c r="P137" s="72">
        <v>0.44800000000000001</v>
      </c>
      <c r="Q137" s="72">
        <v>0.121</v>
      </c>
      <c r="R137" s="17">
        <f t="shared" si="30"/>
        <v>97.881357999999992</v>
      </c>
      <c r="S137" s="72"/>
      <c r="T137" s="72"/>
      <c r="U137" s="17">
        <f t="shared" si="20"/>
        <v>53.898925268282447</v>
      </c>
      <c r="V137" s="17">
        <f t="shared" si="21"/>
        <v>0.83877054505108117</v>
      </c>
      <c r="W137" s="17">
        <f t="shared" si="22"/>
        <v>16.892900076028781</v>
      </c>
      <c r="X137" s="17">
        <f t="shared" si="23"/>
        <v>9.4328482855744618</v>
      </c>
      <c r="Y137" s="17">
        <f t="shared" si="24"/>
        <v>0.15835497500964385</v>
      </c>
      <c r="Z137" s="17">
        <f t="shared" si="25"/>
        <v>5.4872552953341751</v>
      </c>
      <c r="AA137" s="17">
        <f t="shared" si="26"/>
        <v>10.046856930611854</v>
      </c>
      <c r="AB137" s="17">
        <f t="shared" si="27"/>
        <v>2.6627726190721628</v>
      </c>
      <c r="AC137" s="17">
        <f t="shared" si="28"/>
        <v>0.45769696002787386</v>
      </c>
      <c r="AD137" s="17">
        <f t="shared" si="29"/>
        <v>0.12361904500752839</v>
      </c>
      <c r="AE137" s="72">
        <f t="shared" si="31"/>
        <v>100.00000000000001</v>
      </c>
      <c r="AF137" s="72"/>
      <c r="AG137" s="72"/>
      <c r="AH137" s="72"/>
      <c r="AI137" s="72"/>
      <c r="AJ137" s="72"/>
      <c r="AK137" s="72">
        <v>0.15231489215095345</v>
      </c>
      <c r="AL137" s="72">
        <v>5.325358535221663</v>
      </c>
      <c r="AM137" s="72">
        <v>29.911528892836625</v>
      </c>
      <c r="AN137" s="72">
        <v>186.64488049269761</v>
      </c>
      <c r="AO137" s="72">
        <v>1.1247508346169468</v>
      </c>
      <c r="AP137" s="72">
        <v>0.23428197554325889</v>
      </c>
      <c r="AQ137" s="72">
        <v>0.1135119010285074</v>
      </c>
      <c r="AR137" s="72">
        <v>1.4199622032977746</v>
      </c>
      <c r="AS137" s="72">
        <v>0.1013630545896289</v>
      </c>
      <c r="AT137" s="72">
        <v>3.5273721837024432</v>
      </c>
      <c r="AU137" s="72">
        <v>9.1621105507114038</v>
      </c>
      <c r="AV137" s="72">
        <v>1.4115382417971034</v>
      </c>
      <c r="AW137" s="72">
        <v>7.5204548613992408</v>
      </c>
      <c r="AX137" s="72">
        <v>68.139754351950955</v>
      </c>
      <c r="AY137" s="72">
        <v>1.8724096467302456</v>
      </c>
      <c r="AZ137" s="72">
        <v>2.3681569694785676</v>
      </c>
      <c r="BA137" s="72">
        <v>0.89498222064982713</v>
      </c>
      <c r="BB137" s="72">
        <v>3.373988313073367</v>
      </c>
      <c r="BC137" s="72">
        <v>0.60279201309810104</v>
      </c>
      <c r="BD137" s="72">
        <v>4.0662987489488378</v>
      </c>
      <c r="BE137" s="72">
        <v>0.87853905350842387</v>
      </c>
      <c r="BF137" s="72">
        <v>2.7445389272008636</v>
      </c>
      <c r="BG137" s="72">
        <v>0.42232150503140392</v>
      </c>
      <c r="BH137" s="72">
        <v>2.8227153035567825</v>
      </c>
      <c r="BI137" s="72">
        <v>0.41801754419866677</v>
      </c>
      <c r="BJ137" s="72">
        <v>28.660949056702137</v>
      </c>
      <c r="BK137" s="40"/>
      <c r="BL137" s="40">
        <v>22.730551605060906</v>
      </c>
      <c r="BM137" s="40"/>
      <c r="BN137" s="40">
        <v>127.67319732334093</v>
      </c>
      <c r="BO137" s="40">
        <f t="shared" si="19"/>
        <v>0.16499169836996608</v>
      </c>
      <c r="BP137" s="77"/>
      <c r="BQ137" s="79"/>
      <c r="BR137" s="77"/>
      <c r="BS137" s="55"/>
      <c r="BT137" s="55"/>
      <c r="BU137" s="55"/>
      <c r="BV137" s="39"/>
      <c r="BW137" s="39"/>
      <c r="BX137" s="39"/>
    </row>
    <row r="138" spans="1:76" s="34" customFormat="1" ht="14" x14ac:dyDescent="0.3">
      <c r="A138" s="40" t="s">
        <v>960</v>
      </c>
      <c r="B138" s="37" t="s">
        <v>937</v>
      </c>
      <c r="C138" s="37" t="s">
        <v>911</v>
      </c>
      <c r="D138" s="61" t="s">
        <v>999</v>
      </c>
      <c r="E138" s="37" t="s">
        <v>931</v>
      </c>
      <c r="F138" s="41" t="s">
        <v>611</v>
      </c>
      <c r="G138" s="41">
        <v>80</v>
      </c>
      <c r="H138" s="72">
        <v>51.323999999999998</v>
      </c>
      <c r="I138" s="72">
        <v>0.67</v>
      </c>
      <c r="J138" s="72">
        <v>15.962</v>
      </c>
      <c r="K138" s="72">
        <v>9.4160000000000004</v>
      </c>
      <c r="L138" s="72">
        <v>0.13300000000000001</v>
      </c>
      <c r="M138" s="72">
        <v>6.07</v>
      </c>
      <c r="N138" s="72">
        <v>11.409000000000001</v>
      </c>
      <c r="O138" s="72">
        <v>2.3323769999999997</v>
      </c>
      <c r="P138" s="72">
        <v>0.439</v>
      </c>
      <c r="Q138" s="72">
        <v>8.5000000000000006E-2</v>
      </c>
      <c r="R138" s="17">
        <f t="shared" si="30"/>
        <v>97.840376999999975</v>
      </c>
      <c r="S138" s="72"/>
      <c r="T138" s="72"/>
      <c r="U138" s="17">
        <f t="shared" si="20"/>
        <v>52.456870643497226</v>
      </c>
      <c r="V138" s="17">
        <f t="shared" si="21"/>
        <v>0.68478885767171582</v>
      </c>
      <c r="W138" s="17">
        <f t="shared" si="22"/>
        <v>16.314327979337207</v>
      </c>
      <c r="X138" s="17">
        <f t="shared" si="23"/>
        <v>9.6238386325923528</v>
      </c>
      <c r="Y138" s="17">
        <f t="shared" si="24"/>
        <v>0.13593569861244509</v>
      </c>
      <c r="Z138" s="17">
        <f t="shared" si="25"/>
        <v>6.2039826359213661</v>
      </c>
      <c r="AA138" s="17">
        <f t="shared" si="26"/>
        <v>11.660829965935234</v>
      </c>
      <c r="AB138" s="17">
        <f t="shared" si="27"/>
        <v>2.3838593753578854</v>
      </c>
      <c r="AC138" s="17">
        <f t="shared" si="28"/>
        <v>0.44869001271325859</v>
      </c>
      <c r="AD138" s="17">
        <f t="shared" si="29"/>
        <v>8.6876198361337087E-2</v>
      </c>
      <c r="AE138" s="72">
        <f t="shared" si="31"/>
        <v>100.00000000000001</v>
      </c>
      <c r="AF138" s="72"/>
      <c r="AG138" s="72"/>
      <c r="AH138" s="72"/>
      <c r="AI138" s="72"/>
      <c r="AJ138" s="72"/>
      <c r="AK138" s="72">
        <v>0.53813893451698525</v>
      </c>
      <c r="AL138" s="72">
        <v>8.2475535168163283</v>
      </c>
      <c r="AM138" s="72">
        <v>35.114585940728468</v>
      </c>
      <c r="AN138" s="72">
        <v>207.7468260238964</v>
      </c>
      <c r="AO138" s="72">
        <v>0.70531593936789805</v>
      </c>
      <c r="AP138" s="72">
        <v>0.20149054554673454</v>
      </c>
      <c r="AQ138" s="72">
        <v>0.14687215980585985</v>
      </c>
      <c r="AR138" s="72">
        <v>0.83728630615275224</v>
      </c>
      <c r="AS138" s="72">
        <v>5.9970692854203984E-2</v>
      </c>
      <c r="AT138" s="72">
        <v>2.4720659373306506</v>
      </c>
      <c r="AU138" s="72">
        <v>6.4708055970328395</v>
      </c>
      <c r="AV138" s="72">
        <v>0.94499877191087356</v>
      </c>
      <c r="AW138" s="72">
        <v>5.2343956611072846</v>
      </c>
      <c r="AX138" s="72">
        <v>41.076175180273069</v>
      </c>
      <c r="AY138" s="72">
        <v>1.1582497340181463</v>
      </c>
      <c r="AZ138" s="72">
        <v>1.6803287789191577</v>
      </c>
      <c r="BA138" s="72">
        <v>0.68785421682689507</v>
      </c>
      <c r="BB138" s="72">
        <v>2.2753216194230199</v>
      </c>
      <c r="BC138" s="72">
        <v>0.41854585765208124</v>
      </c>
      <c r="BD138" s="72">
        <v>2.7906156714902854</v>
      </c>
      <c r="BE138" s="72">
        <v>0.61963524215175947</v>
      </c>
      <c r="BF138" s="72">
        <v>1.7911016334464307</v>
      </c>
      <c r="BG138" s="72">
        <v>0.27652650638252579</v>
      </c>
      <c r="BH138" s="72">
        <v>1.8020166233237491</v>
      </c>
      <c r="BI138" s="72">
        <v>0.28720069302341911</v>
      </c>
      <c r="BJ138" s="72">
        <v>18.739029330512206</v>
      </c>
      <c r="BK138" s="40"/>
      <c r="BL138" s="40">
        <v>40.932707261459853</v>
      </c>
      <c r="BM138" s="40"/>
      <c r="BN138" s="40">
        <v>174.27411219442973</v>
      </c>
      <c r="BO138" s="40">
        <f t="shared" si="19"/>
        <v>0.24064712878509106</v>
      </c>
      <c r="BP138" s="77"/>
      <c r="BQ138" s="79"/>
      <c r="BR138" s="77"/>
      <c r="BS138" s="55"/>
      <c r="BT138" s="55"/>
      <c r="BU138" s="55"/>
      <c r="BV138" s="39"/>
      <c r="BW138" s="39"/>
      <c r="BX138" s="39"/>
    </row>
    <row r="139" spans="1:76" s="34" customFormat="1" ht="14" x14ac:dyDescent="0.3">
      <c r="A139" s="40" t="s">
        <v>960</v>
      </c>
      <c r="B139" s="37" t="s">
        <v>940</v>
      </c>
      <c r="C139" s="37" t="s">
        <v>911</v>
      </c>
      <c r="D139" s="61" t="s">
        <v>999</v>
      </c>
      <c r="E139" s="37" t="s">
        <v>931</v>
      </c>
      <c r="F139" s="41" t="s">
        <v>611</v>
      </c>
      <c r="G139" s="41">
        <v>80</v>
      </c>
      <c r="H139" s="72">
        <v>53.764000000000003</v>
      </c>
      <c r="I139" s="72">
        <v>0.70099999999999996</v>
      </c>
      <c r="J139" s="72">
        <v>14.593999999999999</v>
      </c>
      <c r="K139" s="72">
        <v>9.4420000000000002</v>
      </c>
      <c r="L139" s="72">
        <v>0.16800000000000001</v>
      </c>
      <c r="M139" s="72">
        <v>6.54</v>
      </c>
      <c r="N139" s="72">
        <v>10.224</v>
      </c>
      <c r="O139" s="72">
        <v>2.3769999999999998</v>
      </c>
      <c r="P139" s="72">
        <v>0.42499999999999999</v>
      </c>
      <c r="Q139" s="72">
        <v>9.1999999999999998E-2</v>
      </c>
      <c r="R139" s="17">
        <f t="shared" si="30"/>
        <v>98.327000000000012</v>
      </c>
      <c r="S139" s="72"/>
      <c r="T139" s="72"/>
      <c r="U139" s="17">
        <f t="shared" si="20"/>
        <v>54.678775921161019</v>
      </c>
      <c r="V139" s="17">
        <f t="shared" si="21"/>
        <v>0.71292727328200789</v>
      </c>
      <c r="W139" s="17">
        <f t="shared" si="22"/>
        <v>14.842311877714156</v>
      </c>
      <c r="X139" s="17">
        <f t="shared" si="23"/>
        <v>9.6026523742207122</v>
      </c>
      <c r="Y139" s="17">
        <f t="shared" si="24"/>
        <v>0.17085846207043842</v>
      </c>
      <c r="Z139" s="17">
        <f t="shared" si="25"/>
        <v>6.6512758448849238</v>
      </c>
      <c r="AA139" s="17">
        <f t="shared" si="26"/>
        <v>10.397957834572395</v>
      </c>
      <c r="AB139" s="17">
        <f t="shared" si="27"/>
        <v>2.4174438353656669</v>
      </c>
      <c r="AC139" s="17">
        <f t="shared" si="28"/>
        <v>0.43223122845200196</v>
      </c>
      <c r="AD139" s="17">
        <f t="shared" si="29"/>
        <v>9.3565348276668653E-2</v>
      </c>
      <c r="AE139" s="72">
        <f t="shared" si="31"/>
        <v>99.999999999999986</v>
      </c>
      <c r="AF139" s="72"/>
      <c r="AG139" s="72"/>
      <c r="AH139" s="72"/>
      <c r="AI139" s="72"/>
      <c r="AJ139" s="72"/>
      <c r="AK139" s="72">
        <v>0.13974669206187956</v>
      </c>
      <c r="AL139" s="72">
        <v>4.8885742811738835</v>
      </c>
      <c r="AM139" s="72">
        <v>30.380414498554511</v>
      </c>
      <c r="AN139" s="72">
        <v>159.3846468155098</v>
      </c>
      <c r="AO139" s="72">
        <v>1.0432422947314042</v>
      </c>
      <c r="AP139" s="72">
        <v>0.21097368382613968</v>
      </c>
      <c r="AQ139" s="72">
        <v>0.11725783659240342</v>
      </c>
      <c r="AR139" s="72">
        <v>1.3241156923311694</v>
      </c>
      <c r="AS139" s="72">
        <v>9.4416352334358772E-2</v>
      </c>
      <c r="AT139" s="72">
        <v>2.6005588840743128</v>
      </c>
      <c r="AU139" s="72">
        <v>7.4272927365642056</v>
      </c>
      <c r="AV139" s="72">
        <v>1.1512046679313694</v>
      </c>
      <c r="AW139" s="72">
        <v>6.384386439037292</v>
      </c>
      <c r="AX139" s="72">
        <v>57.236274218784317</v>
      </c>
      <c r="AY139" s="72">
        <v>1.7427800454285163</v>
      </c>
      <c r="AZ139" s="72">
        <v>2.1335875980297301</v>
      </c>
      <c r="BA139" s="72">
        <v>0.76747158983718555</v>
      </c>
      <c r="BB139" s="72">
        <v>3.0430995317872749</v>
      </c>
      <c r="BC139" s="72">
        <v>0.55174424498935148</v>
      </c>
      <c r="BD139" s="72">
        <v>3.5822847166185023</v>
      </c>
      <c r="BE139" s="72">
        <v>0.83034861359705447</v>
      </c>
      <c r="BF139" s="72">
        <v>2.4120668966251779</v>
      </c>
      <c r="BG139" s="72">
        <v>0.36977553919853079</v>
      </c>
      <c r="BH139" s="72">
        <v>2.4745640681133669</v>
      </c>
      <c r="BI139" s="72">
        <v>0.38627151609239357</v>
      </c>
      <c r="BJ139" s="72">
        <v>25.312899119905403</v>
      </c>
      <c r="BK139" s="40"/>
      <c r="BL139" s="40">
        <v>23.171488464895393</v>
      </c>
      <c r="BM139" s="40"/>
      <c r="BN139" s="40">
        <v>144.00096707601961</v>
      </c>
      <c r="BO139" s="40">
        <f t="shared" si="19"/>
        <v>0.15933176009319122</v>
      </c>
      <c r="BP139" s="77"/>
      <c r="BQ139" s="79"/>
      <c r="BR139" s="77"/>
      <c r="BS139" s="55"/>
      <c r="BT139" s="55"/>
      <c r="BU139" s="55"/>
      <c r="BV139" s="39"/>
      <c r="BW139" s="39"/>
      <c r="BX139" s="39"/>
    </row>
    <row r="140" spans="1:76" s="34" customFormat="1" ht="14" x14ac:dyDescent="0.3">
      <c r="A140" s="40" t="s">
        <v>960</v>
      </c>
      <c r="B140" s="37" t="s">
        <v>941</v>
      </c>
      <c r="C140" s="37" t="s">
        <v>911</v>
      </c>
      <c r="D140" s="61" t="s">
        <v>999</v>
      </c>
      <c r="E140" s="37" t="s">
        <v>931</v>
      </c>
      <c r="F140" s="41" t="s">
        <v>611</v>
      </c>
      <c r="G140" s="41">
        <v>80</v>
      </c>
      <c r="H140" s="72">
        <v>54.518999999999998</v>
      </c>
      <c r="I140" s="72">
        <v>0.7</v>
      </c>
      <c r="J140" s="72">
        <v>14.646000000000001</v>
      </c>
      <c r="K140" s="72">
        <v>9.3460000000000001</v>
      </c>
      <c r="L140" s="72">
        <v>0.16800000000000001</v>
      </c>
      <c r="M140" s="72">
        <v>6.3789999999999996</v>
      </c>
      <c r="N140" s="72">
        <v>10.145</v>
      </c>
      <c r="O140" s="72">
        <v>2.4390000000000001</v>
      </c>
      <c r="P140" s="72">
        <v>0.41099999999999998</v>
      </c>
      <c r="Q140" s="72">
        <v>9.5000000000000001E-2</v>
      </c>
      <c r="R140" s="17">
        <f t="shared" si="30"/>
        <v>98.848000000000013</v>
      </c>
      <c r="S140" s="72"/>
      <c r="T140" s="72"/>
      <c r="U140" s="17">
        <f t="shared" si="20"/>
        <v>55.154378439624466</v>
      </c>
      <c r="V140" s="17">
        <f t="shared" si="21"/>
        <v>0.70815797992877938</v>
      </c>
      <c r="W140" s="17">
        <f t="shared" si="22"/>
        <v>14.81668824862415</v>
      </c>
      <c r="X140" s="17">
        <f t="shared" si="23"/>
        <v>9.4549206863062469</v>
      </c>
      <c r="Y140" s="17">
        <f t="shared" si="24"/>
        <v>0.16995791518290707</v>
      </c>
      <c r="Z140" s="17">
        <f t="shared" si="25"/>
        <v>6.4533425056652618</v>
      </c>
      <c r="AA140" s="17">
        <f t="shared" si="26"/>
        <v>10.263232437682095</v>
      </c>
      <c r="AB140" s="17">
        <f t="shared" si="27"/>
        <v>2.4674247329232757</v>
      </c>
      <c r="AC140" s="17">
        <f t="shared" si="28"/>
        <v>0.41578989964389768</v>
      </c>
      <c r="AD140" s="17">
        <f t="shared" si="29"/>
        <v>9.6107154418905785E-2</v>
      </c>
      <c r="AE140" s="72">
        <f t="shared" si="31"/>
        <v>99.999999999999986</v>
      </c>
      <c r="AF140" s="72"/>
      <c r="AG140" s="72"/>
      <c r="AH140" s="72"/>
      <c r="AI140" s="72"/>
      <c r="AJ140" s="72"/>
      <c r="AK140" s="72">
        <v>0.15721652688769952</v>
      </c>
      <c r="AL140" s="72">
        <v>5.4778897513995739</v>
      </c>
      <c r="AM140" s="72">
        <v>35.533008497821903</v>
      </c>
      <c r="AN140" s="72">
        <v>159.06639809147481</v>
      </c>
      <c r="AO140" s="72">
        <v>1.0350292627340967</v>
      </c>
      <c r="AP140" s="72">
        <v>0.20531277599201317</v>
      </c>
      <c r="AQ140" s="72">
        <v>0.11231175844693631</v>
      </c>
      <c r="AR140" s="72">
        <v>1.3093586185939348</v>
      </c>
      <c r="AS140" s="72">
        <v>8.7928984418624456E-2</v>
      </c>
      <c r="AT140" s="72">
        <v>2.70616350710899</v>
      </c>
      <c r="AU140" s="72">
        <v>7.7708196090293598</v>
      </c>
      <c r="AV140" s="72">
        <v>1.1925192270209302</v>
      </c>
      <c r="AW140" s="72">
        <v>6.4839827667117982</v>
      </c>
      <c r="AX140" s="72">
        <v>58.186429506603652</v>
      </c>
      <c r="AY140" s="72">
        <v>1.709713757961288</v>
      </c>
      <c r="AZ140" s="72">
        <v>2.1717532298357067</v>
      </c>
      <c r="BA140" s="72">
        <v>0.77611295179962081</v>
      </c>
      <c r="BB140" s="72">
        <v>3.0097084937847982</v>
      </c>
      <c r="BC140" s="72">
        <v>0.54986504893875354</v>
      </c>
      <c r="BD140" s="72">
        <v>3.7077171609957138</v>
      </c>
      <c r="BE140" s="72">
        <v>0.79800460638756332</v>
      </c>
      <c r="BF140" s="72">
        <v>2.4656350433758121</v>
      </c>
      <c r="BG140" s="72">
        <v>0.35779007797501811</v>
      </c>
      <c r="BH140" s="72">
        <v>2.5051260484752631</v>
      </c>
      <c r="BI140" s="72">
        <v>0.36884256061089687</v>
      </c>
      <c r="BJ140" s="72">
        <v>25.052035613070156</v>
      </c>
      <c r="BK140" s="40"/>
      <c r="BL140" s="40">
        <v>26.680705693700563</v>
      </c>
      <c r="BM140" s="40"/>
      <c r="BN140" s="40">
        <v>173.06769306555071</v>
      </c>
      <c r="BO140" s="40">
        <f t="shared" si="19"/>
        <v>0.15680408184313166</v>
      </c>
      <c r="BP140" s="77">
        <v>0.70355377697044419</v>
      </c>
      <c r="BQ140" s="79">
        <v>0.51298607336624691</v>
      </c>
      <c r="BR140" s="77"/>
      <c r="BS140" s="55">
        <v>18.501201831210818</v>
      </c>
      <c r="BT140" s="55">
        <v>15.499663496841002</v>
      </c>
      <c r="BU140" s="55">
        <v>38.173259876771503</v>
      </c>
      <c r="BV140" s="39"/>
      <c r="BW140" s="39"/>
      <c r="BX140" s="39"/>
    </row>
    <row r="141" spans="1:76" s="34" customFormat="1" ht="14" x14ac:dyDescent="0.3">
      <c r="A141" s="40" t="s">
        <v>960</v>
      </c>
      <c r="B141" s="37" t="s">
        <v>942</v>
      </c>
      <c r="C141" s="37" t="s">
        <v>911</v>
      </c>
      <c r="D141" s="61" t="s">
        <v>999</v>
      </c>
      <c r="E141" s="37" t="s">
        <v>931</v>
      </c>
      <c r="F141" s="41" t="s">
        <v>611</v>
      </c>
      <c r="G141" s="41">
        <v>80</v>
      </c>
      <c r="H141" s="72">
        <v>54.140999999999998</v>
      </c>
      <c r="I141" s="72">
        <v>0.7</v>
      </c>
      <c r="J141" s="72">
        <v>14.904</v>
      </c>
      <c r="K141" s="72">
        <v>9.016</v>
      </c>
      <c r="L141" s="72">
        <v>0.16800000000000001</v>
      </c>
      <c r="M141" s="72">
        <v>6.2430000000000003</v>
      </c>
      <c r="N141" s="72">
        <v>9.9949999999999992</v>
      </c>
      <c r="O141" s="72">
        <v>2.5093019999999999</v>
      </c>
      <c r="P141" s="72">
        <v>0.45700000000000002</v>
      </c>
      <c r="Q141" s="72">
        <v>0.123</v>
      </c>
      <c r="R141" s="17">
        <f t="shared" si="30"/>
        <v>98.256302000000019</v>
      </c>
      <c r="S141" s="72"/>
      <c r="T141" s="72"/>
      <c r="U141" s="17">
        <f t="shared" si="20"/>
        <v>55.101809144007873</v>
      </c>
      <c r="V141" s="17">
        <f t="shared" si="21"/>
        <v>0.7124224968287528</v>
      </c>
      <c r="W141" s="17">
        <f t="shared" si="22"/>
        <v>15.168492703908191</v>
      </c>
      <c r="X141" s="17">
        <f t="shared" si="23"/>
        <v>9.176001759154337</v>
      </c>
      <c r="Y141" s="17">
        <f t="shared" si="24"/>
        <v>0.17098139923890071</v>
      </c>
      <c r="Z141" s="17">
        <f t="shared" si="25"/>
        <v>6.3537909252884353</v>
      </c>
      <c r="AA141" s="17">
        <f t="shared" si="26"/>
        <v>10.172375508290548</v>
      </c>
      <c r="AB141" s="17">
        <f t="shared" si="27"/>
        <v>2.5538331373391192</v>
      </c>
      <c r="AC141" s="17">
        <f t="shared" si="28"/>
        <v>0.46511011578677158</v>
      </c>
      <c r="AD141" s="17">
        <f t="shared" si="29"/>
        <v>0.12518281015705229</v>
      </c>
      <c r="AE141" s="72">
        <f t="shared" si="31"/>
        <v>99.999999999999972</v>
      </c>
      <c r="AF141" s="72"/>
      <c r="AG141" s="72"/>
      <c r="AH141" s="72"/>
      <c r="AI141" s="72"/>
      <c r="AJ141" s="72"/>
      <c r="AK141" s="72">
        <v>0.15394927131318117</v>
      </c>
      <c r="AL141" s="72">
        <v>5.2761950001372089</v>
      </c>
      <c r="AM141" s="72">
        <v>33.181896015882124</v>
      </c>
      <c r="AN141" s="72">
        <v>165.20956429001026</v>
      </c>
      <c r="AO141" s="72">
        <v>1.1424060918152221</v>
      </c>
      <c r="AP141" s="72">
        <v>0.20941668786293141</v>
      </c>
      <c r="AQ141" s="72">
        <v>0.11788867057537258</v>
      </c>
      <c r="AR141" s="72">
        <v>1.3617483329731437</v>
      </c>
      <c r="AS141" s="72">
        <v>9.455462539054324E-2</v>
      </c>
      <c r="AT141" s="72">
        <v>2.9083693010165219</v>
      </c>
      <c r="AU141" s="72">
        <v>7.7432062582113916</v>
      </c>
      <c r="AV141" s="72">
        <v>1.1924356363146733</v>
      </c>
      <c r="AW141" s="72">
        <v>6.5359576402952895</v>
      </c>
      <c r="AX141" s="72">
        <v>64.664518270338021</v>
      </c>
      <c r="AY141" s="72">
        <v>1.7463117677624267</v>
      </c>
      <c r="AZ141" s="72">
        <v>2.2596397227014329</v>
      </c>
      <c r="BA141" s="72">
        <v>0.78016844665662499</v>
      </c>
      <c r="BB141" s="72">
        <v>3.1076444788036111</v>
      </c>
      <c r="BC141" s="72">
        <v>0.59511747223476275</v>
      </c>
      <c r="BD141" s="72">
        <v>3.8359966107192616</v>
      </c>
      <c r="BE141" s="72">
        <v>0.84609165554241195</v>
      </c>
      <c r="BF141" s="72">
        <v>2.5748825797015433</v>
      </c>
      <c r="BG141" s="72">
        <v>0.39984053987118495</v>
      </c>
      <c r="BH141" s="72">
        <v>2.6172963168601946</v>
      </c>
      <c r="BI141" s="72">
        <v>0.40653419603315161</v>
      </c>
      <c r="BJ141" s="72">
        <v>27.214768393723464</v>
      </c>
      <c r="BK141" s="40"/>
      <c r="BL141" s="40">
        <v>25.194720888674421</v>
      </c>
      <c r="BM141" s="40"/>
      <c r="BN141" s="40">
        <v>158.44914917955595</v>
      </c>
      <c r="BO141" s="40">
        <f t="shared" si="19"/>
        <v>0.1537851619070508</v>
      </c>
      <c r="BP141" s="77"/>
      <c r="BQ141" s="79"/>
      <c r="BR141" s="77"/>
      <c r="BS141" s="55"/>
      <c r="BT141" s="55"/>
      <c r="BU141" s="55"/>
      <c r="BV141" s="39"/>
      <c r="BW141" s="39"/>
      <c r="BX141" s="39"/>
    </row>
    <row r="142" spans="1:76" s="34" customFormat="1" ht="14" x14ac:dyDescent="0.3">
      <c r="A142" s="40" t="s">
        <v>960</v>
      </c>
      <c r="B142" s="37" t="s">
        <v>943</v>
      </c>
      <c r="C142" s="37" t="s">
        <v>911</v>
      </c>
      <c r="D142" s="61" t="s">
        <v>999</v>
      </c>
      <c r="E142" s="37" t="s">
        <v>931</v>
      </c>
      <c r="F142" s="41" t="s">
        <v>611</v>
      </c>
      <c r="G142" s="41">
        <v>80</v>
      </c>
      <c r="H142" s="72">
        <v>48.389000000000003</v>
      </c>
      <c r="I142" s="72">
        <v>0.89800000000000002</v>
      </c>
      <c r="J142" s="72">
        <v>15.55</v>
      </c>
      <c r="K142" s="72">
        <v>10.098000000000001</v>
      </c>
      <c r="L142" s="72">
        <v>0.14099999999999999</v>
      </c>
      <c r="M142" s="72">
        <v>6.024</v>
      </c>
      <c r="N142" s="72">
        <v>13.32</v>
      </c>
      <c r="O142" s="72">
        <v>2.266</v>
      </c>
      <c r="P142" s="72">
        <v>0.39600000000000002</v>
      </c>
      <c r="Q142" s="72">
        <v>0.19600000000000001</v>
      </c>
      <c r="R142" s="17">
        <f t="shared" si="30"/>
        <v>97.27800000000002</v>
      </c>
      <c r="S142" s="72"/>
      <c r="T142" s="72"/>
      <c r="U142" s="17">
        <f t="shared" si="20"/>
        <v>49.7430045847982</v>
      </c>
      <c r="V142" s="17">
        <f t="shared" si="21"/>
        <v>0.9231275314048395</v>
      </c>
      <c r="W142" s="17">
        <f t="shared" si="22"/>
        <v>15.985114825551511</v>
      </c>
      <c r="X142" s="17">
        <f t="shared" si="23"/>
        <v>10.380558810830813</v>
      </c>
      <c r="Y142" s="17">
        <f t="shared" si="24"/>
        <v>0.1449454141738111</v>
      </c>
      <c r="Z142" s="17">
        <f t="shared" si="25"/>
        <v>6.1925615247023984</v>
      </c>
      <c r="AA142" s="17">
        <f t="shared" si="26"/>
        <v>13.692715721951517</v>
      </c>
      <c r="AB142" s="17">
        <f t="shared" si="27"/>
        <v>2.3294064433890496</v>
      </c>
      <c r="AC142" s="17">
        <f t="shared" si="28"/>
        <v>0.4070807376796397</v>
      </c>
      <c r="AD142" s="17">
        <f t="shared" si="29"/>
        <v>0.20148440551820551</v>
      </c>
      <c r="AE142" s="72">
        <f t="shared" si="31"/>
        <v>99.999999999999972</v>
      </c>
      <c r="AF142" s="72"/>
      <c r="AG142" s="72"/>
      <c r="AH142" s="72"/>
      <c r="AI142" s="72"/>
      <c r="AJ142" s="72"/>
      <c r="AK142" s="72">
        <v>0.21865613065188602</v>
      </c>
      <c r="AL142" s="72">
        <v>8.0864033385636542</v>
      </c>
      <c r="AM142" s="72">
        <v>21.215447283686935</v>
      </c>
      <c r="AN142" s="72">
        <v>246.33351850961589</v>
      </c>
      <c r="AO142" s="72">
        <v>0.8038325865447693</v>
      </c>
      <c r="AP142" s="72">
        <v>0.25295629986384155</v>
      </c>
      <c r="AQ142" s="72">
        <v>0.1559319184716505</v>
      </c>
      <c r="AR142" s="72">
        <v>1.6331665813496925</v>
      </c>
      <c r="AS142" s="72">
        <v>9.9577964464357599E-2</v>
      </c>
      <c r="AT142" s="72">
        <v>6.6354880166871588</v>
      </c>
      <c r="AU142" s="72">
        <v>9.639053747247587</v>
      </c>
      <c r="AV142" s="72">
        <v>2.0437920568628951</v>
      </c>
      <c r="AW142" s="72">
        <v>10.997830749440892</v>
      </c>
      <c r="AX142" s="72">
        <v>51.936919601157761</v>
      </c>
      <c r="AY142" s="72">
        <v>1.4640514835572416</v>
      </c>
      <c r="AZ142" s="72">
        <v>3.1746464736776119</v>
      </c>
      <c r="BA142" s="72">
        <v>1.0971630511328467</v>
      </c>
      <c r="BB142" s="72">
        <v>4.4686796054369218</v>
      </c>
      <c r="BC142" s="72">
        <v>0.78903183612575423</v>
      </c>
      <c r="BD142" s="72">
        <v>5.1333939885653397</v>
      </c>
      <c r="BE142" s="72">
        <v>1.1948495984201615</v>
      </c>
      <c r="BF142" s="72">
        <v>3.5998231314568585</v>
      </c>
      <c r="BG142" s="72">
        <v>0.51844463495902304</v>
      </c>
      <c r="BH142" s="72">
        <v>3.3599265419144468</v>
      </c>
      <c r="BI142" s="72">
        <v>0.52152033315593338</v>
      </c>
      <c r="BJ142" s="72">
        <v>43.293856598606617</v>
      </c>
      <c r="BK142" s="40"/>
      <c r="BL142" s="40">
        <v>31.967590223751344</v>
      </c>
      <c r="BM142" s="40"/>
      <c r="BN142" s="40">
        <v>83.870009543571541</v>
      </c>
      <c r="BO142" s="40">
        <f t="shared" si="19"/>
        <v>0.15488701688641687</v>
      </c>
      <c r="BP142" s="77"/>
      <c r="BQ142" s="79"/>
      <c r="BR142" s="77"/>
      <c r="BS142" s="55"/>
      <c r="BT142" s="55"/>
      <c r="BU142" s="55"/>
      <c r="BV142" s="39"/>
      <c r="BW142" s="39"/>
      <c r="BX142" s="39"/>
    </row>
    <row r="143" spans="1:76" s="34" customFormat="1" ht="14" x14ac:dyDescent="0.3">
      <c r="A143" s="40" t="s">
        <v>960</v>
      </c>
      <c r="B143" s="37" t="s">
        <v>944</v>
      </c>
      <c r="C143" s="37" t="s">
        <v>911</v>
      </c>
      <c r="D143" s="61" t="s">
        <v>999</v>
      </c>
      <c r="E143" s="37" t="s">
        <v>931</v>
      </c>
      <c r="F143" s="41" t="s">
        <v>611</v>
      </c>
      <c r="G143" s="41">
        <v>80</v>
      </c>
      <c r="H143" s="72">
        <v>49.218000000000004</v>
      </c>
      <c r="I143" s="72">
        <v>0.79300000000000004</v>
      </c>
      <c r="J143" s="72">
        <v>15.802</v>
      </c>
      <c r="K143" s="72">
        <v>9.7189999999999994</v>
      </c>
      <c r="L143" s="72">
        <v>0.185</v>
      </c>
      <c r="M143" s="72">
        <v>7.3330000000000002</v>
      </c>
      <c r="N143" s="72">
        <v>12.366</v>
      </c>
      <c r="O143" s="72">
        <v>1.966</v>
      </c>
      <c r="P143" s="72">
        <v>0.32</v>
      </c>
      <c r="Q143" s="72">
        <v>0.08</v>
      </c>
      <c r="R143" s="17">
        <f t="shared" si="30"/>
        <v>97.781999999999982</v>
      </c>
      <c r="S143" s="72"/>
      <c r="T143" s="72"/>
      <c r="U143" s="17">
        <f t="shared" si="20"/>
        <v>50.334417377431443</v>
      </c>
      <c r="V143" s="17">
        <f t="shared" si="21"/>
        <v>0.81098770734900105</v>
      </c>
      <c r="W143" s="17">
        <f t="shared" si="22"/>
        <v>16.160438526518174</v>
      </c>
      <c r="X143" s="17">
        <f t="shared" si="23"/>
        <v>9.9394571598044639</v>
      </c>
      <c r="Y143" s="17">
        <f t="shared" si="24"/>
        <v>0.18919637561105321</v>
      </c>
      <c r="Z143" s="17">
        <f t="shared" si="25"/>
        <v>7.4993352559775852</v>
      </c>
      <c r="AA143" s="17">
        <f t="shared" si="26"/>
        <v>12.646499355709642</v>
      </c>
      <c r="AB143" s="17">
        <f t="shared" si="27"/>
        <v>2.0105949970342194</v>
      </c>
      <c r="AC143" s="17">
        <f t="shared" si="28"/>
        <v>0.32725859565155152</v>
      </c>
      <c r="AD143" s="17">
        <f t="shared" si="29"/>
        <v>8.181464891288788E-2</v>
      </c>
      <c r="AE143" s="72">
        <f t="shared" si="31"/>
        <v>100</v>
      </c>
      <c r="AF143" s="72"/>
      <c r="AG143" s="72"/>
      <c r="AH143" s="72"/>
      <c r="AI143" s="72"/>
      <c r="AJ143" s="72"/>
      <c r="AK143" s="72">
        <v>6.4255629562332384E-2</v>
      </c>
      <c r="AL143" s="72">
        <v>2.4496190653920245</v>
      </c>
      <c r="AM143" s="72">
        <v>14.632383933983903</v>
      </c>
      <c r="AN143" s="72">
        <v>159.23420030311814</v>
      </c>
      <c r="AO143" s="72">
        <v>0.80385432518105404</v>
      </c>
      <c r="AP143" s="72">
        <v>0.14504565135828781</v>
      </c>
      <c r="AQ143" s="72">
        <v>5.9085347070550569E-2</v>
      </c>
      <c r="AR143" s="72">
        <v>0.99638591367279739</v>
      </c>
      <c r="AS143" s="72">
        <v>7.2935576457133972E-2</v>
      </c>
      <c r="AT143" s="72">
        <v>1.9646674005590543</v>
      </c>
      <c r="AU143" s="72">
        <v>6.0570245265843585</v>
      </c>
      <c r="AV143" s="72">
        <v>0.93396739379401417</v>
      </c>
      <c r="AW143" s="72">
        <v>5.5536125483394541</v>
      </c>
      <c r="AX143" s="72">
        <v>41.000166727608367</v>
      </c>
      <c r="AY143" s="72">
        <v>1.3369522007046237</v>
      </c>
      <c r="AZ143" s="72">
        <v>1.982732214858866</v>
      </c>
      <c r="BA143" s="72">
        <v>0.7416156897796915</v>
      </c>
      <c r="BB143" s="72">
        <v>2.7543691941620749</v>
      </c>
      <c r="BC143" s="72">
        <v>0.49943851167070269</v>
      </c>
      <c r="BD143" s="72">
        <v>3.2432208790797414</v>
      </c>
      <c r="BE143" s="72">
        <v>0.72000546989507674</v>
      </c>
      <c r="BF143" s="72">
        <v>2.1446602547388514</v>
      </c>
      <c r="BG143" s="72">
        <v>0.31455357681647628</v>
      </c>
      <c r="BH143" s="72">
        <v>2.0962549335388121</v>
      </c>
      <c r="BI143" s="72">
        <v>0.32302804939846502</v>
      </c>
      <c r="BJ143" s="72">
        <v>20.925141484628561</v>
      </c>
      <c r="BK143" s="40"/>
      <c r="BL143" s="40">
        <v>16.888607431194487</v>
      </c>
      <c r="BM143" s="40"/>
      <c r="BN143" s="40">
        <v>100.88123150855027</v>
      </c>
      <c r="BO143" s="40">
        <f t="shared" si="19"/>
        <v>0.14557176026669449</v>
      </c>
      <c r="BP143" s="77"/>
      <c r="BQ143" s="79"/>
      <c r="BR143" s="77"/>
      <c r="BS143" s="55"/>
      <c r="BT143" s="55"/>
      <c r="BU143" s="55"/>
      <c r="BV143" s="39"/>
      <c r="BW143" s="39"/>
      <c r="BX143" s="39"/>
    </row>
    <row r="144" spans="1:76" s="34" customFormat="1" ht="14" x14ac:dyDescent="0.3">
      <c r="A144" s="40" t="s">
        <v>960</v>
      </c>
      <c r="B144" s="37" t="s">
        <v>945</v>
      </c>
      <c r="C144" s="37" t="s">
        <v>911</v>
      </c>
      <c r="D144" s="61" t="s">
        <v>999</v>
      </c>
      <c r="E144" s="37" t="s">
        <v>931</v>
      </c>
      <c r="F144" s="41" t="s">
        <v>611</v>
      </c>
      <c r="G144" s="41">
        <v>80</v>
      </c>
      <c r="H144" s="72">
        <v>49.485999999999997</v>
      </c>
      <c r="I144" s="72">
        <v>0.77</v>
      </c>
      <c r="J144" s="72">
        <v>15.565</v>
      </c>
      <c r="K144" s="72">
        <v>10.227</v>
      </c>
      <c r="L144" s="72">
        <v>0.182</v>
      </c>
      <c r="M144" s="72">
        <v>7.2679999999999998</v>
      </c>
      <c r="N144" s="72">
        <v>12.042</v>
      </c>
      <c r="O144" s="72">
        <v>1.9876259999999997</v>
      </c>
      <c r="P144" s="72">
        <v>0.185</v>
      </c>
      <c r="Q144" s="72">
        <v>7.5999999999999998E-2</v>
      </c>
      <c r="R144" s="17">
        <f t="shared" si="30"/>
        <v>97.788626000000008</v>
      </c>
      <c r="S144" s="72"/>
      <c r="T144" s="72"/>
      <c r="U144" s="17">
        <f t="shared" si="20"/>
        <v>50.60506730097628</v>
      </c>
      <c r="V144" s="17">
        <f t="shared" si="21"/>
        <v>0.78741263835734843</v>
      </c>
      <c r="W144" s="17">
        <f t="shared" si="22"/>
        <v>15.916984046794971</v>
      </c>
      <c r="X144" s="17">
        <f t="shared" si="23"/>
        <v>10.458271496728054</v>
      </c>
      <c r="Y144" s="17">
        <f t="shared" si="24"/>
        <v>0.18611571452082779</v>
      </c>
      <c r="Z144" s="17">
        <f t="shared" si="25"/>
        <v>7.432357215040529</v>
      </c>
      <c r="AA144" s="17">
        <f t="shared" si="26"/>
        <v>12.31431557285609</v>
      </c>
      <c r="AB144" s="17">
        <f t="shared" si="27"/>
        <v>2.032573808737224</v>
      </c>
      <c r="AC144" s="17">
        <f t="shared" si="28"/>
        <v>0.18918355596897329</v>
      </c>
      <c r="AD144" s="17">
        <f t="shared" si="29"/>
        <v>7.7718650019686336E-2</v>
      </c>
      <c r="AE144" s="72">
        <f t="shared" si="31"/>
        <v>99.999999999999972</v>
      </c>
      <c r="AF144" s="72"/>
      <c r="AG144" s="72"/>
      <c r="AH144" s="72"/>
      <c r="AI144" s="72"/>
      <c r="AJ144" s="72"/>
      <c r="AK144" s="72">
        <v>0.14374451256863202</v>
      </c>
      <c r="AL144" s="72">
        <v>2.5737427041316598</v>
      </c>
      <c r="AM144" s="72">
        <v>12.4620691000259</v>
      </c>
      <c r="AN144" s="72">
        <v>163.15677756314136</v>
      </c>
      <c r="AO144" s="72">
        <v>0.83110625931116522</v>
      </c>
      <c r="AP144" s="72">
        <v>0.14773823445092382</v>
      </c>
      <c r="AQ144" s="72">
        <v>7.1354461571762992E-2</v>
      </c>
      <c r="AR144" s="72">
        <v>1.0064341892425155</v>
      </c>
      <c r="AS144" s="72">
        <v>6.8987472380753673E-2</v>
      </c>
      <c r="AT144" s="72">
        <v>1.9110688537434577</v>
      </c>
      <c r="AU144" s="72">
        <v>5.573301314900915</v>
      </c>
      <c r="AV144" s="72">
        <v>0.88804137484257617</v>
      </c>
      <c r="AW144" s="72">
        <v>5.2481569944961395</v>
      </c>
      <c r="AX144" s="72">
        <v>45.143792582168039</v>
      </c>
      <c r="AY144" s="72">
        <v>1.3488117885635875</v>
      </c>
      <c r="AZ144" s="72">
        <v>1.840244776321087</v>
      </c>
      <c r="BA144" s="72">
        <v>0.75471480773847777</v>
      </c>
      <c r="BB144" s="72">
        <v>2.6674483122339332</v>
      </c>
      <c r="BC144" s="72">
        <v>0.48419004268186816</v>
      </c>
      <c r="BD144" s="72">
        <v>3.1987097117607024</v>
      </c>
      <c r="BE144" s="72">
        <v>0.73776921018535779</v>
      </c>
      <c r="BF144" s="72">
        <v>2.221306213450768</v>
      </c>
      <c r="BG144" s="72">
        <v>0.33698297913101782</v>
      </c>
      <c r="BH144" s="72">
        <v>2.2111953546975252</v>
      </c>
      <c r="BI144" s="72">
        <v>0.34783553169427245</v>
      </c>
      <c r="BJ144" s="72">
        <v>21.231060530855025</v>
      </c>
      <c r="BK144" s="40"/>
      <c r="BL144" s="40">
        <v>17.420965626786437</v>
      </c>
      <c r="BM144" s="40"/>
      <c r="BN144" s="40">
        <v>84.352362449312949</v>
      </c>
      <c r="BO144" s="40">
        <f t="shared" si="19"/>
        <v>0.14679373577532953</v>
      </c>
      <c r="BP144" s="77">
        <v>0.70350553292290363</v>
      </c>
      <c r="BQ144" s="79">
        <v>0.5130113408745699</v>
      </c>
      <c r="BR144" s="77"/>
      <c r="BS144" s="55">
        <v>18.483384291082963</v>
      </c>
      <c r="BT144" s="55">
        <v>15.497334380782389</v>
      </c>
      <c r="BU144" s="55">
        <v>38.153080699111896</v>
      </c>
      <c r="BV144" s="39"/>
      <c r="BW144" s="39"/>
      <c r="BX144" s="39"/>
    </row>
    <row r="145" spans="1:77" s="34" customFormat="1" ht="14" x14ac:dyDescent="0.3">
      <c r="A145" s="40" t="s">
        <v>960</v>
      </c>
      <c r="B145" s="37" t="s">
        <v>946</v>
      </c>
      <c r="C145" s="37" t="s">
        <v>911</v>
      </c>
      <c r="D145" s="61" t="s">
        <v>999</v>
      </c>
      <c r="E145" s="37" t="s">
        <v>931</v>
      </c>
      <c r="F145" s="41" t="s">
        <v>611</v>
      </c>
      <c r="G145" s="41">
        <v>80</v>
      </c>
      <c r="H145" s="72">
        <v>54.293999999999997</v>
      </c>
      <c r="I145" s="72">
        <v>0.69599999999999995</v>
      </c>
      <c r="J145" s="72">
        <v>14.731999999999999</v>
      </c>
      <c r="K145" s="72">
        <v>9.1150000000000002</v>
      </c>
      <c r="L145" s="72">
        <v>0.16700000000000001</v>
      </c>
      <c r="M145" s="72">
        <v>6.2670000000000003</v>
      </c>
      <c r="N145" s="72">
        <v>10.295999999999999</v>
      </c>
      <c r="O145" s="72">
        <v>2.47695</v>
      </c>
      <c r="P145" s="72">
        <v>0.439</v>
      </c>
      <c r="Q145" s="72">
        <v>0.10199999999999999</v>
      </c>
      <c r="R145" s="17">
        <f t="shared" si="30"/>
        <v>98.584949999999978</v>
      </c>
      <c r="S145" s="72"/>
      <c r="T145" s="72"/>
      <c r="U145" s="17">
        <f t="shared" si="20"/>
        <v>55.073314943102382</v>
      </c>
      <c r="V145" s="17">
        <f t="shared" si="21"/>
        <v>0.70599011309535586</v>
      </c>
      <c r="W145" s="17">
        <f t="shared" si="22"/>
        <v>14.9434573938517</v>
      </c>
      <c r="X145" s="17">
        <f t="shared" si="23"/>
        <v>9.2458331621611638</v>
      </c>
      <c r="Y145" s="17">
        <f t="shared" si="24"/>
        <v>0.16939705299845467</v>
      </c>
      <c r="Z145" s="17">
        <f t="shared" si="25"/>
        <v>6.3569540786905119</v>
      </c>
      <c r="AA145" s="17">
        <f t="shared" si="26"/>
        <v>10.443784776479575</v>
      </c>
      <c r="AB145" s="17">
        <f t="shared" si="27"/>
        <v>2.5125031761947443</v>
      </c>
      <c r="AC145" s="17">
        <f t="shared" si="28"/>
        <v>0.44530123512767422</v>
      </c>
      <c r="AD145" s="17">
        <f t="shared" si="29"/>
        <v>0.10346406829845733</v>
      </c>
      <c r="AE145" s="72">
        <f t="shared" si="31"/>
        <v>100</v>
      </c>
      <c r="AF145" s="72"/>
      <c r="AG145" s="72"/>
      <c r="AH145" s="72"/>
      <c r="AI145" s="72"/>
      <c r="AJ145" s="72"/>
      <c r="AK145" s="72">
        <v>0.14213552300713295</v>
      </c>
      <c r="AL145" s="72">
        <v>4.8297620570751247</v>
      </c>
      <c r="AM145" s="72">
        <v>35.897549893211355</v>
      </c>
      <c r="AN145" s="72">
        <v>162.04595571074796</v>
      </c>
      <c r="AO145" s="72">
        <v>1.0032002257564125</v>
      </c>
      <c r="AP145" s="72">
        <v>0.17150700458812365</v>
      </c>
      <c r="AQ145" s="72">
        <v>0.11183653052286149</v>
      </c>
      <c r="AR145" s="72">
        <v>1.1638749928157996</v>
      </c>
      <c r="AS145" s="72">
        <v>0.10200573813669475</v>
      </c>
      <c r="AT145" s="72">
        <v>2.4546130647637003</v>
      </c>
      <c r="AU145" s="72">
        <v>7.3079635204034812</v>
      </c>
      <c r="AV145" s="72">
        <v>1.0907961669087118</v>
      </c>
      <c r="AW145" s="72">
        <v>5.9337746868915939</v>
      </c>
      <c r="AX145" s="72">
        <v>56.551013166032213</v>
      </c>
      <c r="AY145" s="72">
        <v>1.5120378966039925</v>
      </c>
      <c r="AZ145" s="72">
        <v>2.0315614422861534</v>
      </c>
      <c r="BA145" s="72">
        <v>0.73683619423263358</v>
      </c>
      <c r="BB145" s="72">
        <v>2.8408200619502524</v>
      </c>
      <c r="BC145" s="72">
        <v>0.51340668233703524</v>
      </c>
      <c r="BD145" s="72">
        <v>3.2946309017661775</v>
      </c>
      <c r="BE145" s="72">
        <v>0.78552982876256283</v>
      </c>
      <c r="BF145" s="72">
        <v>2.3328892015172285</v>
      </c>
      <c r="BG145" s="72">
        <v>0.35435517927698162</v>
      </c>
      <c r="BH145" s="72">
        <v>2.4188214611078172</v>
      </c>
      <c r="BI145" s="72">
        <v>0.3508175297876871</v>
      </c>
      <c r="BJ145" s="72">
        <v>25.926418753993239</v>
      </c>
      <c r="BK145" s="40"/>
      <c r="BL145" s="40">
        <v>28.16072771298095</v>
      </c>
      <c r="BM145" s="40"/>
      <c r="BN145" s="40">
        <v>209.30661100063986</v>
      </c>
      <c r="BO145" s="40">
        <f t="shared" si="19"/>
        <v>0.14735861294965305</v>
      </c>
      <c r="BP145" s="77">
        <v>0.70357015537167789</v>
      </c>
      <c r="BQ145" s="79">
        <v>0.51297724764111441</v>
      </c>
      <c r="BR145" s="77"/>
      <c r="BS145" s="55">
        <v>18.490181441217615</v>
      </c>
      <c r="BT145" s="55">
        <v>15.497675780628281</v>
      </c>
      <c r="BU145" s="55">
        <v>38.161896857749412</v>
      </c>
      <c r="BV145" s="39"/>
      <c r="BW145" s="39"/>
      <c r="BX145" s="39"/>
    </row>
    <row r="146" spans="1:77" s="34" customFormat="1" ht="14" x14ac:dyDescent="0.3">
      <c r="A146" s="40" t="s">
        <v>960</v>
      </c>
      <c r="B146" s="37" t="s">
        <v>947</v>
      </c>
      <c r="C146" s="37" t="s">
        <v>911</v>
      </c>
      <c r="D146" s="61" t="s">
        <v>999</v>
      </c>
      <c r="E146" s="37" t="s">
        <v>931</v>
      </c>
      <c r="F146" s="41" t="s">
        <v>611</v>
      </c>
      <c r="G146" s="41">
        <v>80</v>
      </c>
      <c r="H146" s="72">
        <v>51.14</v>
      </c>
      <c r="I146" s="72">
        <v>0.83699999999999997</v>
      </c>
      <c r="J146" s="72">
        <v>15.73</v>
      </c>
      <c r="K146" s="72">
        <v>9.5589999999999993</v>
      </c>
      <c r="L146" s="72">
        <v>0.17100000000000001</v>
      </c>
      <c r="M146" s="72">
        <v>6.7750000000000004</v>
      </c>
      <c r="N146" s="72">
        <v>10.803000000000001</v>
      </c>
      <c r="O146" s="72">
        <v>2.4860000000000002</v>
      </c>
      <c r="P146" s="72">
        <v>0.312</v>
      </c>
      <c r="Q146" s="72">
        <v>0.11600000000000001</v>
      </c>
      <c r="R146" s="17">
        <f t="shared" si="30"/>
        <v>97.929000000000016</v>
      </c>
      <c r="S146" s="72"/>
      <c r="T146" s="72"/>
      <c r="U146" s="17">
        <f t="shared" si="20"/>
        <v>52.221507418640023</v>
      </c>
      <c r="V146" s="17">
        <f t="shared" si="21"/>
        <v>0.85470085470085444</v>
      </c>
      <c r="W146" s="17">
        <f t="shared" si="22"/>
        <v>16.062657639718569</v>
      </c>
      <c r="X146" s="17">
        <f t="shared" si="23"/>
        <v>9.7611534887520524</v>
      </c>
      <c r="Y146" s="17">
        <f t="shared" si="24"/>
        <v>0.1746163036485617</v>
      </c>
      <c r="Z146" s="17">
        <f t="shared" si="25"/>
        <v>6.9182775275965236</v>
      </c>
      <c r="AA146" s="17">
        <f t="shared" si="26"/>
        <v>11.031461569095976</v>
      </c>
      <c r="AB146" s="17">
        <f t="shared" si="27"/>
        <v>2.5385738647387392</v>
      </c>
      <c r="AC146" s="17">
        <f t="shared" si="28"/>
        <v>0.31859816806053359</v>
      </c>
      <c r="AD146" s="17">
        <f t="shared" si="29"/>
        <v>0.11845316504814711</v>
      </c>
      <c r="AE146" s="72">
        <f t="shared" si="31"/>
        <v>100</v>
      </c>
      <c r="AF146" s="72"/>
      <c r="AG146" s="72"/>
      <c r="AH146" s="72"/>
      <c r="AI146" s="72"/>
      <c r="AJ146" s="72"/>
      <c r="AK146" s="72">
        <v>8.3099586001837436E-2</v>
      </c>
      <c r="AL146" s="72">
        <v>3.4836127320533321</v>
      </c>
      <c r="AM146" s="72">
        <v>24.904665705805957</v>
      </c>
      <c r="AN146" s="72">
        <v>207.28291340416629</v>
      </c>
      <c r="AO146" s="72">
        <v>1.1298430326618472</v>
      </c>
      <c r="AP146" s="72">
        <v>0.28085297786181829</v>
      </c>
      <c r="AQ146" s="72">
        <v>0.11030206157161347</v>
      </c>
      <c r="AR146" s="72">
        <v>1.6304153421048697</v>
      </c>
      <c r="AS146" s="72">
        <v>0.10788705344113964</v>
      </c>
      <c r="AT146" s="72">
        <v>3.7673762339426915</v>
      </c>
      <c r="AU146" s="72">
        <v>10.269829552027335</v>
      </c>
      <c r="AV146" s="72">
        <v>1.4726229227710754</v>
      </c>
      <c r="AW146" s="72">
        <v>7.78999366413679</v>
      </c>
      <c r="AX146" s="72">
        <v>71.024210649856414</v>
      </c>
      <c r="AY146" s="72">
        <v>1.8700771112295682</v>
      </c>
      <c r="AZ146" s="72">
        <v>2.5682581488023617</v>
      </c>
      <c r="BA146" s="72">
        <v>0.86448760249352941</v>
      </c>
      <c r="BB146" s="72">
        <v>3.1624488957731867</v>
      </c>
      <c r="BC146" s="72">
        <v>0.61080291573975176</v>
      </c>
      <c r="BD146" s="72">
        <v>3.8304160307468935</v>
      </c>
      <c r="BE146" s="72">
        <v>0.90592516154060643</v>
      </c>
      <c r="BF146" s="72">
        <v>2.6098800197270506</v>
      </c>
      <c r="BG146" s="72">
        <v>0.385323142279552</v>
      </c>
      <c r="BH146" s="72">
        <v>2.4925614143990327</v>
      </c>
      <c r="BI146" s="72">
        <v>0.40316827322389026</v>
      </c>
      <c r="BJ146" s="72">
        <v>25.872081834587352</v>
      </c>
      <c r="BK146" s="40"/>
      <c r="BL146" s="40">
        <v>12.403688074004666</v>
      </c>
      <c r="BM146" s="40"/>
      <c r="BN146" s="40">
        <v>88.675099318545364</v>
      </c>
      <c r="BO146" s="40">
        <f t="shared" si="19"/>
        <v>0.17225854701491983</v>
      </c>
      <c r="BP146" s="77">
        <v>0.70341089358266584</v>
      </c>
      <c r="BQ146" s="79">
        <v>0.51299764104552104</v>
      </c>
      <c r="BR146" s="77"/>
      <c r="BS146" s="55">
        <v>18.558561040170407</v>
      </c>
      <c r="BT146" s="55">
        <v>15.503805153914263</v>
      </c>
      <c r="BU146" s="55">
        <v>38.215609133154516</v>
      </c>
      <c r="BV146" s="39"/>
      <c r="BW146" s="39"/>
      <c r="BX146" s="39"/>
    </row>
    <row r="147" spans="1:77" s="34" customFormat="1" ht="14" x14ac:dyDescent="0.3">
      <c r="A147" s="40" t="s">
        <v>960</v>
      </c>
      <c r="B147" s="37" t="s">
        <v>948</v>
      </c>
      <c r="C147" s="37" t="s">
        <v>911</v>
      </c>
      <c r="D147" s="61" t="s">
        <v>999</v>
      </c>
      <c r="E147" s="37" t="s">
        <v>931</v>
      </c>
      <c r="F147" s="41" t="s">
        <v>611</v>
      </c>
      <c r="G147" s="41">
        <v>80</v>
      </c>
      <c r="H147" s="72">
        <v>50.707999999999998</v>
      </c>
      <c r="I147" s="72">
        <v>0.71299999999999997</v>
      </c>
      <c r="J147" s="72">
        <v>15.119</v>
      </c>
      <c r="K147" s="72">
        <v>9.4710000000000001</v>
      </c>
      <c r="L147" s="72">
        <v>0.13700000000000001</v>
      </c>
      <c r="M147" s="72">
        <v>7.3049999999999997</v>
      </c>
      <c r="N147" s="72">
        <v>11.574</v>
      </c>
      <c r="O147" s="72">
        <v>2.2570000000000001</v>
      </c>
      <c r="P147" s="72">
        <v>0.47</v>
      </c>
      <c r="Q147" s="72">
        <v>7.1999999999999995E-2</v>
      </c>
      <c r="R147" s="17">
        <f t="shared" si="30"/>
        <v>97.826000000000008</v>
      </c>
      <c r="S147" s="72"/>
      <c r="T147" s="72"/>
      <c r="U147" s="17">
        <f t="shared" si="20"/>
        <v>51.834890519902679</v>
      </c>
      <c r="V147" s="17">
        <f t="shared" si="21"/>
        <v>0.72884509230674865</v>
      </c>
      <c r="W147" s="17">
        <f t="shared" si="22"/>
        <v>15.454991515548011</v>
      </c>
      <c r="X147" s="17">
        <f t="shared" si="23"/>
        <v>9.681475272422464</v>
      </c>
      <c r="Y147" s="17">
        <f t="shared" si="24"/>
        <v>0.14004456892850572</v>
      </c>
      <c r="Z147" s="17">
        <f t="shared" si="25"/>
        <v>7.4673399709688626</v>
      </c>
      <c r="AA147" s="17">
        <f t="shared" si="26"/>
        <v>11.83121051663157</v>
      </c>
      <c r="AB147" s="17">
        <f t="shared" si="27"/>
        <v>2.3071576063623165</v>
      </c>
      <c r="AC147" s="17">
        <f t="shared" si="28"/>
        <v>0.48044487150655235</v>
      </c>
      <c r="AD147" s="17">
        <f t="shared" si="29"/>
        <v>7.360006542228037E-2</v>
      </c>
      <c r="AE147" s="72">
        <f t="shared" si="31"/>
        <v>99.999999999999986</v>
      </c>
      <c r="AF147" s="72"/>
      <c r="AG147" s="72"/>
      <c r="AH147" s="72"/>
      <c r="AI147" s="72"/>
      <c r="AJ147" s="72"/>
      <c r="AK147" s="72">
        <v>0.18184080478970469</v>
      </c>
      <c r="AL147" s="72">
        <v>6.7826148054694091</v>
      </c>
      <c r="AM147" s="72">
        <v>31.865362275979873</v>
      </c>
      <c r="AN147" s="72">
        <v>170.22950943598084</v>
      </c>
      <c r="AO147" s="72">
        <v>0.80864693106458541</v>
      </c>
      <c r="AP147" s="72">
        <v>0.16855729273009537</v>
      </c>
      <c r="AQ147" s="72">
        <v>9.6369645880460944E-2</v>
      </c>
      <c r="AR147" s="72">
        <v>0.95799693274287856</v>
      </c>
      <c r="AS147" s="72">
        <v>6.7088439557461466E-2</v>
      </c>
      <c r="AT147" s="72">
        <v>2.0252560884850115</v>
      </c>
      <c r="AU147" s="72">
        <v>5.9180714814317703</v>
      </c>
      <c r="AV147" s="72">
        <v>0.89701555810747535</v>
      </c>
      <c r="AW147" s="72">
        <v>5.0541624171855064</v>
      </c>
      <c r="AX147" s="72">
        <v>43.817672989962368</v>
      </c>
      <c r="AY147" s="72">
        <v>1.2506874616992105</v>
      </c>
      <c r="AZ147" s="72">
        <v>1.8236435116759497</v>
      </c>
      <c r="BA147" s="72">
        <v>0.69746452147741489</v>
      </c>
      <c r="BB147" s="72">
        <v>2.3674077274922563</v>
      </c>
      <c r="BC147" s="72">
        <v>0.4741705471651344</v>
      </c>
      <c r="BD147" s="72">
        <v>2.9428812060968221</v>
      </c>
      <c r="BE147" s="72">
        <v>0.69232380975839547</v>
      </c>
      <c r="BF147" s="72">
        <v>2.0126231056715609</v>
      </c>
      <c r="BG147" s="72">
        <v>0.30158077699421459</v>
      </c>
      <c r="BH147" s="72">
        <v>1.9364319282259603</v>
      </c>
      <c r="BI147" s="72">
        <v>0.30159622409558057</v>
      </c>
      <c r="BJ147" s="72">
        <v>19.200030532679346</v>
      </c>
      <c r="BK147" s="40"/>
      <c r="BL147" s="40">
        <v>40.239224868959909</v>
      </c>
      <c r="BM147" s="40"/>
      <c r="BN147" s="40">
        <v>189.04766302223845</v>
      </c>
      <c r="BO147" s="40">
        <f t="shared" si="19"/>
        <v>0.17594763299240676</v>
      </c>
      <c r="BP147" s="77">
        <v>0.70336322971709753</v>
      </c>
      <c r="BQ147" s="79">
        <v>0.51298922343634501</v>
      </c>
      <c r="BR147" s="77"/>
      <c r="BS147" s="55">
        <v>18.525474348914813</v>
      </c>
      <c r="BT147" s="55">
        <v>15.496061964620031</v>
      </c>
      <c r="BU147" s="55">
        <v>38.154180184505719</v>
      </c>
      <c r="BV147" s="39"/>
      <c r="BW147" s="39"/>
      <c r="BX147" s="39"/>
    </row>
    <row r="148" spans="1:77" s="34" customFormat="1" ht="14" x14ac:dyDescent="0.3">
      <c r="A148" s="40" t="s">
        <v>960</v>
      </c>
      <c r="B148" s="37" t="s">
        <v>949</v>
      </c>
      <c r="C148" s="37" t="s">
        <v>911</v>
      </c>
      <c r="D148" s="61" t="s">
        <v>999</v>
      </c>
      <c r="E148" s="37" t="s">
        <v>931</v>
      </c>
      <c r="F148" s="41" t="s">
        <v>611</v>
      </c>
      <c r="G148" s="41">
        <v>80</v>
      </c>
      <c r="H148" s="72">
        <v>52.451999999999998</v>
      </c>
      <c r="I148" s="72">
        <v>0.83299999999999996</v>
      </c>
      <c r="J148" s="72">
        <v>16.614000000000001</v>
      </c>
      <c r="K148" s="72">
        <v>9.484</v>
      </c>
      <c r="L148" s="72">
        <v>0.16</v>
      </c>
      <c r="M148" s="72">
        <v>5.548</v>
      </c>
      <c r="N148" s="72">
        <v>10.048</v>
      </c>
      <c r="O148" s="72">
        <v>2.5790000000000002</v>
      </c>
      <c r="P148" s="72">
        <v>0.44</v>
      </c>
      <c r="Q148" s="72">
        <v>0.125</v>
      </c>
      <c r="R148" s="17">
        <f t="shared" si="30"/>
        <v>98.282999999999987</v>
      </c>
      <c r="S148" s="72"/>
      <c r="T148" s="72"/>
      <c r="U148" s="17">
        <f t="shared" si="20"/>
        <v>53.368334299929799</v>
      </c>
      <c r="V148" s="17">
        <f t="shared" si="21"/>
        <v>0.84755247601314576</v>
      </c>
      <c r="W148" s="17">
        <f t="shared" si="22"/>
        <v>16.904245902139742</v>
      </c>
      <c r="X148" s="17">
        <f t="shared" si="23"/>
        <v>9.6496850930476281</v>
      </c>
      <c r="Y148" s="17">
        <f t="shared" si="24"/>
        <v>0.16279519347191276</v>
      </c>
      <c r="Z148" s="17">
        <f t="shared" si="25"/>
        <v>5.6449233336385758</v>
      </c>
      <c r="AA148" s="17">
        <f t="shared" si="26"/>
        <v>10.223538150036122</v>
      </c>
      <c r="AB148" s="17">
        <f t="shared" si="27"/>
        <v>2.624055024775394</v>
      </c>
      <c r="AC148" s="17">
        <f t="shared" si="28"/>
        <v>0.44768678204776008</v>
      </c>
      <c r="AD148" s="17">
        <f t="shared" si="29"/>
        <v>0.12718374489993184</v>
      </c>
      <c r="AE148" s="72">
        <f t="shared" si="31"/>
        <v>99.999999999999986</v>
      </c>
      <c r="AF148" s="72"/>
      <c r="AG148" s="72"/>
      <c r="AH148" s="72"/>
      <c r="AI148" s="72"/>
      <c r="AJ148" s="72"/>
      <c r="AK148" s="72">
        <v>0.13481844168241122</v>
      </c>
      <c r="AL148" s="72">
        <v>4.9879214552148445</v>
      </c>
      <c r="AM148" s="72">
        <v>26.271178756188664</v>
      </c>
      <c r="AN148" s="72">
        <v>191.48867937808456</v>
      </c>
      <c r="AO148" s="72">
        <v>1.0798448271724539</v>
      </c>
      <c r="AP148" s="72">
        <v>0.24169645223688743</v>
      </c>
      <c r="AQ148" s="72">
        <v>0.10633469964961274</v>
      </c>
      <c r="AR148" s="72">
        <v>1.4685916708633122</v>
      </c>
      <c r="AS148" s="72">
        <v>0.10045288168954258</v>
      </c>
      <c r="AT148" s="72">
        <v>3.0861062863051485</v>
      </c>
      <c r="AU148" s="72">
        <v>8.6579225494859369</v>
      </c>
      <c r="AV148" s="72">
        <v>1.3459540206995535</v>
      </c>
      <c r="AW148" s="72">
        <v>7.3217040743110413</v>
      </c>
      <c r="AX148" s="72">
        <v>64.673530964314395</v>
      </c>
      <c r="AY148" s="72">
        <v>1.8977598811465832</v>
      </c>
      <c r="AZ148" s="72">
        <v>2.4937803128507374</v>
      </c>
      <c r="BA148" s="72">
        <v>0.89319608356176994</v>
      </c>
      <c r="BB148" s="72">
        <v>3.076094513436415</v>
      </c>
      <c r="BC148" s="72">
        <v>0.62756115267466661</v>
      </c>
      <c r="BD148" s="72">
        <v>3.9854232121822664</v>
      </c>
      <c r="BE148" s="72">
        <v>0.89815809263019697</v>
      </c>
      <c r="BF148" s="72">
        <v>2.6685078120292753</v>
      </c>
      <c r="BG148" s="72">
        <v>0.42313091930941993</v>
      </c>
      <c r="BH148" s="72">
        <v>2.7253031060068467</v>
      </c>
      <c r="BI148" s="72">
        <v>0.43523656469202837</v>
      </c>
      <c r="BJ148" s="72">
        <v>26.296623896691862</v>
      </c>
      <c r="BK148" s="40"/>
      <c r="BL148" s="40">
        <v>20.637131447532244</v>
      </c>
      <c r="BM148" s="40"/>
      <c r="BN148" s="40">
        <v>108.69492916859285</v>
      </c>
      <c r="BO148" s="40">
        <f t="shared" si="19"/>
        <v>0.16457702779616479</v>
      </c>
      <c r="BP148" s="77"/>
      <c r="BQ148" s="79"/>
      <c r="BR148" s="77"/>
      <c r="BS148" s="55"/>
      <c r="BT148" s="55"/>
      <c r="BU148" s="55"/>
      <c r="BV148" s="39"/>
      <c r="BW148" s="39"/>
      <c r="BX148" s="39"/>
    </row>
    <row r="149" spans="1:77" s="34" customFormat="1" ht="14" x14ac:dyDescent="0.3">
      <c r="A149" s="40" t="s">
        <v>960</v>
      </c>
      <c r="B149" s="37" t="s">
        <v>950</v>
      </c>
      <c r="C149" s="37" t="s">
        <v>911</v>
      </c>
      <c r="D149" s="61" t="s">
        <v>999</v>
      </c>
      <c r="E149" s="37" t="s">
        <v>931</v>
      </c>
      <c r="F149" s="41" t="s">
        <v>611</v>
      </c>
      <c r="G149" s="41">
        <v>80</v>
      </c>
      <c r="H149" s="72">
        <v>54.424999999999997</v>
      </c>
      <c r="I149" s="72">
        <v>0.69699999999999995</v>
      </c>
      <c r="J149" s="72">
        <v>14.835000000000001</v>
      </c>
      <c r="K149" s="72">
        <v>9.1739999999999995</v>
      </c>
      <c r="L149" s="72">
        <v>0.161</v>
      </c>
      <c r="M149" s="72">
        <v>6.2030000000000003</v>
      </c>
      <c r="N149" s="72">
        <v>9.81</v>
      </c>
      <c r="O149" s="72">
        <v>2.556</v>
      </c>
      <c r="P149" s="72">
        <v>0.38200000000000001</v>
      </c>
      <c r="Q149" s="72">
        <v>0.16200000000000001</v>
      </c>
      <c r="R149" s="17">
        <f t="shared" si="30"/>
        <v>98.405000000000015</v>
      </c>
      <c r="S149" s="72"/>
      <c r="T149" s="72"/>
      <c r="U149" s="17">
        <f t="shared" si="20"/>
        <v>55.307149026980326</v>
      </c>
      <c r="V149" s="17">
        <f t="shared" si="21"/>
        <v>0.70829734261470445</v>
      </c>
      <c r="W149" s="17">
        <f t="shared" si="22"/>
        <v>15.075453483054721</v>
      </c>
      <c r="X149" s="17">
        <f t="shared" si="23"/>
        <v>9.3226970174279735</v>
      </c>
      <c r="Y149" s="17">
        <f t="shared" si="24"/>
        <v>0.16360957268431478</v>
      </c>
      <c r="Z149" s="17">
        <f t="shared" si="25"/>
        <v>6.3035414867130726</v>
      </c>
      <c r="AA149" s="17">
        <f t="shared" si="26"/>
        <v>9.9690056399573184</v>
      </c>
      <c r="AB149" s="17">
        <f t="shared" si="27"/>
        <v>2.5974289924292462</v>
      </c>
      <c r="AC149" s="17">
        <f t="shared" si="28"/>
        <v>0.38819165692800156</v>
      </c>
      <c r="AD149" s="17">
        <f t="shared" si="29"/>
        <v>0.16462578121030433</v>
      </c>
      <c r="AE149" s="72">
        <f t="shared" si="31"/>
        <v>99.999999999999972</v>
      </c>
      <c r="AF149" s="72"/>
      <c r="AG149" s="72"/>
      <c r="AH149" s="72"/>
      <c r="AI149" s="72"/>
      <c r="AJ149" s="72"/>
      <c r="AK149" s="72">
        <v>0.11320471317078395</v>
      </c>
      <c r="AL149" s="72">
        <v>4.1770369982601938</v>
      </c>
      <c r="AM149" s="72">
        <v>31.492849260160071</v>
      </c>
      <c r="AN149" s="72">
        <v>161.41198133840339</v>
      </c>
      <c r="AO149" s="72">
        <v>1.0281658927410693</v>
      </c>
      <c r="AP149" s="72">
        <v>0.19694484553617189</v>
      </c>
      <c r="AQ149" s="72">
        <v>0.11221116830788529</v>
      </c>
      <c r="AR149" s="72">
        <v>1.2581628760834698</v>
      </c>
      <c r="AS149" s="72">
        <v>0.11652954443857126</v>
      </c>
      <c r="AT149" s="72">
        <v>3.1098186258381837</v>
      </c>
      <c r="AU149" s="72">
        <v>7.7310897907806968</v>
      </c>
      <c r="AV149" s="72">
        <v>1.3378168189476163</v>
      </c>
      <c r="AW149" s="72">
        <v>7.1154024033533467</v>
      </c>
      <c r="AX149" s="72">
        <v>59.378507585841149</v>
      </c>
      <c r="AY149" s="72">
        <v>1.7943535865846085</v>
      </c>
      <c r="AZ149" s="72">
        <v>2.304906783062985</v>
      </c>
      <c r="BA149" s="72">
        <v>0.80396118105985148</v>
      </c>
      <c r="BB149" s="72">
        <v>3.4024083560721756</v>
      </c>
      <c r="BC149" s="72">
        <v>0.62655055906390389</v>
      </c>
      <c r="BD149" s="72">
        <v>4.1402656468681167</v>
      </c>
      <c r="BE149" s="72">
        <v>0.95303352227175275</v>
      </c>
      <c r="BF149" s="72">
        <v>2.7752642193781818</v>
      </c>
      <c r="BG149" s="72">
        <v>0.42068209307775284</v>
      </c>
      <c r="BH149" s="72">
        <v>2.8973361572188057</v>
      </c>
      <c r="BI149" s="72">
        <v>0.45361127792532807</v>
      </c>
      <c r="BJ149" s="72">
        <v>29.415085819623322</v>
      </c>
      <c r="BK149" s="40"/>
      <c r="BL149" s="40">
        <v>21.209171465688438</v>
      </c>
      <c r="BM149" s="40"/>
      <c r="BN149" s="40">
        <v>159.9069484373783</v>
      </c>
      <c r="BO149" s="40">
        <f t="shared" si="19"/>
        <v>0.15653366450394779</v>
      </c>
      <c r="BP149" s="77"/>
      <c r="BQ149" s="79"/>
      <c r="BR149" s="77"/>
      <c r="BS149" s="55"/>
      <c r="BT149" s="55"/>
      <c r="BU149" s="55"/>
      <c r="BV149" s="39"/>
      <c r="BW149" s="39"/>
      <c r="BX149" s="39"/>
    </row>
    <row r="150" spans="1:77" s="34" customFormat="1" ht="14" x14ac:dyDescent="0.3">
      <c r="A150" s="40" t="s">
        <v>960</v>
      </c>
      <c r="B150" s="37" t="s">
        <v>952</v>
      </c>
      <c r="C150" s="37" t="s">
        <v>911</v>
      </c>
      <c r="D150" s="61" t="s">
        <v>999</v>
      </c>
      <c r="E150" s="37" t="s">
        <v>951</v>
      </c>
      <c r="F150" s="41" t="s">
        <v>611</v>
      </c>
      <c r="G150" s="41">
        <v>80</v>
      </c>
      <c r="H150" s="72">
        <v>56.162999999999997</v>
      </c>
      <c r="I150" s="72">
        <v>0.79120000000000001</v>
      </c>
      <c r="J150" s="72">
        <v>16.129899999999999</v>
      </c>
      <c r="K150" s="72">
        <v>8.9816000000000003</v>
      </c>
      <c r="L150" s="72">
        <v>0.1389</v>
      </c>
      <c r="M150" s="72">
        <v>4.7015000000000002</v>
      </c>
      <c r="N150" s="72">
        <v>8.8638999999999992</v>
      </c>
      <c r="O150" s="72">
        <v>2.8027000000000002</v>
      </c>
      <c r="P150" s="72">
        <v>0.73470000000000002</v>
      </c>
      <c r="Q150" s="72">
        <v>0.15310000000000001</v>
      </c>
      <c r="R150" s="17">
        <f t="shared" si="30"/>
        <v>99.46050000000001</v>
      </c>
      <c r="S150" s="72"/>
      <c r="T150" s="72"/>
      <c r="U150" s="17">
        <f t="shared" si="20"/>
        <v>56.467642933626905</v>
      </c>
      <c r="V150" s="17">
        <f t="shared" si="21"/>
        <v>0.79549167760065553</v>
      </c>
      <c r="W150" s="17">
        <f t="shared" si="22"/>
        <v>16.217392834341268</v>
      </c>
      <c r="X150" s="17">
        <f t="shared" si="23"/>
        <v>9.0303185686780161</v>
      </c>
      <c r="Y150" s="17">
        <f t="shared" si="24"/>
        <v>0.13965343025623236</v>
      </c>
      <c r="Z150" s="17">
        <f t="shared" si="25"/>
        <v>4.7270021767435315</v>
      </c>
      <c r="AA150" s="17">
        <f t="shared" si="26"/>
        <v>8.9119801328165433</v>
      </c>
      <c r="AB150" s="17">
        <f t="shared" si="27"/>
        <v>2.8179025844430701</v>
      </c>
      <c r="AC150" s="17">
        <f t="shared" si="28"/>
        <v>0.73868520669009308</v>
      </c>
      <c r="AD150" s="17">
        <f t="shared" si="29"/>
        <v>0.15393045480366577</v>
      </c>
      <c r="AE150" s="72">
        <f t="shared" si="31"/>
        <v>99.999999999999986</v>
      </c>
      <c r="AF150" s="72"/>
      <c r="AG150" s="72"/>
      <c r="AH150" s="72"/>
      <c r="AI150" s="72"/>
      <c r="AJ150" s="72"/>
      <c r="AK150" s="72">
        <v>0.21763999737585554</v>
      </c>
      <c r="AL150" s="72">
        <v>9.0468940540972422</v>
      </c>
      <c r="AM150" s="72">
        <v>50.498704378737287</v>
      </c>
      <c r="AN150" s="72">
        <v>180.31846058582713</v>
      </c>
      <c r="AO150" s="72">
        <v>1.2404083574982101</v>
      </c>
      <c r="AP150" s="72">
        <v>0.27583392356973907</v>
      </c>
      <c r="AQ150" s="72">
        <v>0.16993056301564427</v>
      </c>
      <c r="AR150" s="72">
        <v>1.741120230252609</v>
      </c>
      <c r="AS150" s="72">
        <v>0.13410342213155929</v>
      </c>
      <c r="AT150" s="72">
        <v>3.7185007012197486</v>
      </c>
      <c r="AU150" s="72">
        <v>10.628524306643452</v>
      </c>
      <c r="AV150" s="72">
        <v>1.4762304827948416</v>
      </c>
      <c r="AW150" s="72">
        <v>8.1842665306088058</v>
      </c>
      <c r="AX150" s="72">
        <v>85.780379702673983</v>
      </c>
      <c r="AY150" s="72">
        <v>2.3258772074770291</v>
      </c>
      <c r="AZ150" s="72">
        <v>2.8093660932858846</v>
      </c>
      <c r="BA150" s="72">
        <v>0.86048853210260778</v>
      </c>
      <c r="BB150" s="72">
        <v>3.4483049064880653</v>
      </c>
      <c r="BC150" s="72">
        <v>0.64719402425785166</v>
      </c>
      <c r="BD150" s="72">
        <v>4.3406178097622909</v>
      </c>
      <c r="BE150" s="72">
        <v>0.99603632166066358</v>
      </c>
      <c r="BF150" s="72">
        <v>2.9716769753369063</v>
      </c>
      <c r="BG150" s="72">
        <v>0.44623149828357433</v>
      </c>
      <c r="BH150" s="72">
        <v>2.8552265697724777</v>
      </c>
      <c r="BI150" s="72">
        <v>0.46532572010726636</v>
      </c>
      <c r="BJ150" s="72">
        <v>31.80518427053763</v>
      </c>
      <c r="BK150" s="40"/>
      <c r="BL150" s="40">
        <v>32.798337264016467</v>
      </c>
      <c r="BM150" s="40"/>
      <c r="BN150" s="40">
        <v>183.07648212809366</v>
      </c>
      <c r="BO150" s="40">
        <f t="shared" si="19"/>
        <v>0.15842324888139397</v>
      </c>
      <c r="BP150" s="77">
        <v>0.70350426261444066</v>
      </c>
      <c r="BQ150" s="79">
        <v>0.51299526737416634</v>
      </c>
      <c r="BR150" s="77"/>
      <c r="BS150" s="55">
        <v>18.478104852298781</v>
      </c>
      <c r="BT150" s="55">
        <v>15.491834554421651</v>
      </c>
      <c r="BU150" s="55">
        <v>38.141567015381781</v>
      </c>
      <c r="BV150" s="39"/>
      <c r="BW150" s="39"/>
      <c r="BX150" s="39"/>
    </row>
    <row r="151" spans="1:77" s="34" customFormat="1" ht="14" x14ac:dyDescent="0.3">
      <c r="A151" s="40" t="s">
        <v>960</v>
      </c>
      <c r="B151" s="37" t="s">
        <v>953</v>
      </c>
      <c r="C151" s="37" t="s">
        <v>911</v>
      </c>
      <c r="D151" s="61" t="s">
        <v>999</v>
      </c>
      <c r="E151" s="37" t="s">
        <v>951</v>
      </c>
      <c r="F151" s="41" t="s">
        <v>611</v>
      </c>
      <c r="G151" s="41">
        <v>80</v>
      </c>
      <c r="H151" s="72">
        <v>55.545699999999997</v>
      </c>
      <c r="I151" s="72">
        <v>0.80920000000000003</v>
      </c>
      <c r="J151" s="72">
        <v>16.144100000000002</v>
      </c>
      <c r="K151" s="72">
        <v>9.1883999999999997</v>
      </c>
      <c r="L151" s="72">
        <v>0.13589999999999999</v>
      </c>
      <c r="M151" s="72">
        <v>4.9042000000000003</v>
      </c>
      <c r="N151" s="72">
        <v>8.9009</v>
      </c>
      <c r="O151" s="72">
        <v>2.9245000000000001</v>
      </c>
      <c r="P151" s="72">
        <v>0.57799999999999996</v>
      </c>
      <c r="Q151" s="72">
        <v>0.17130000000000001</v>
      </c>
      <c r="R151" s="17">
        <f t="shared" si="30"/>
        <v>99.302199999999999</v>
      </c>
      <c r="S151" s="72"/>
      <c r="T151" s="72"/>
      <c r="U151" s="17">
        <f t="shared" si="20"/>
        <v>55.93602155843476</v>
      </c>
      <c r="V151" s="17">
        <f t="shared" si="21"/>
        <v>0.8148862764369772</v>
      </c>
      <c r="W151" s="17">
        <f t="shared" si="22"/>
        <v>16.257545150057101</v>
      </c>
      <c r="X151" s="17">
        <f t="shared" si="23"/>
        <v>9.2529672051575886</v>
      </c>
      <c r="Y151" s="17">
        <f t="shared" si="24"/>
        <v>0.13685497400863222</v>
      </c>
      <c r="Z151" s="17">
        <f t="shared" si="25"/>
        <v>4.938661983319605</v>
      </c>
      <c r="AA151" s="17">
        <f t="shared" si="26"/>
        <v>8.9634469326963551</v>
      </c>
      <c r="AB151" s="17">
        <f t="shared" si="27"/>
        <v>2.9450505628274097</v>
      </c>
      <c r="AC151" s="17">
        <f t="shared" si="28"/>
        <v>0.5820616260264122</v>
      </c>
      <c r="AD151" s="17">
        <f t="shared" si="29"/>
        <v>0.17250373103516337</v>
      </c>
      <c r="AE151" s="72">
        <f t="shared" si="31"/>
        <v>100</v>
      </c>
      <c r="AF151" s="72"/>
      <c r="AG151" s="72"/>
      <c r="AH151" s="72"/>
      <c r="AI151" s="72"/>
      <c r="AJ151" s="72"/>
      <c r="AK151" s="72">
        <v>0.19481912710971788</v>
      </c>
      <c r="AL151" s="72">
        <v>7.3272114625708307</v>
      </c>
      <c r="AM151" s="72">
        <v>48.581294950741032</v>
      </c>
      <c r="AN151" s="72">
        <v>175.59817267552739</v>
      </c>
      <c r="AO151" s="72">
        <v>1.4695951811697345</v>
      </c>
      <c r="AP151" s="72">
        <v>0.3103567481723159</v>
      </c>
      <c r="AQ151" s="72">
        <v>0.19621717833515118</v>
      </c>
      <c r="AR151" s="72">
        <v>1.6703571077127886</v>
      </c>
      <c r="AS151" s="72">
        <v>0.14087931093429529</v>
      </c>
      <c r="AT151" s="72">
        <v>3.683936670624032</v>
      </c>
      <c r="AU151" s="72">
        <v>10.036620158535571</v>
      </c>
      <c r="AV151" s="72">
        <v>1.5226170911021764</v>
      </c>
      <c r="AW151" s="72">
        <v>7.9817083875957717</v>
      </c>
      <c r="AX151" s="72">
        <v>83.871027328795606</v>
      </c>
      <c r="AY151" s="72">
        <v>2.3287190668889028</v>
      </c>
      <c r="AZ151" s="72">
        <v>2.671344220930195</v>
      </c>
      <c r="BA151" s="72">
        <v>0.86136035137207712</v>
      </c>
      <c r="BB151" s="72">
        <v>3.4766944748382018</v>
      </c>
      <c r="BC151" s="72">
        <v>0.62586070986457942</v>
      </c>
      <c r="BD151" s="72">
        <v>4.2528868629432335</v>
      </c>
      <c r="BE151" s="72">
        <v>0.93569441202440562</v>
      </c>
      <c r="BF151" s="72">
        <v>2.8339227170197963</v>
      </c>
      <c r="BG151" s="72">
        <v>0.44850214320128906</v>
      </c>
      <c r="BH151" s="72">
        <v>2.9072211625857771</v>
      </c>
      <c r="BI151" s="72">
        <v>0.44475341369073013</v>
      </c>
      <c r="BJ151" s="72">
        <v>29.454410027468114</v>
      </c>
      <c r="BK151" s="40"/>
      <c r="BL151" s="40">
        <v>23.6089967616964</v>
      </c>
      <c r="BM151" s="40"/>
      <c r="BN151" s="40">
        <v>156.53371559289499</v>
      </c>
      <c r="BO151" s="40">
        <f t="shared" si="19"/>
        <v>0.18580263270605996</v>
      </c>
      <c r="BP151" s="77"/>
      <c r="BQ151" s="79"/>
      <c r="BR151" s="77"/>
      <c r="BS151" s="55"/>
      <c r="BT151" s="55"/>
      <c r="BU151" s="55"/>
      <c r="BV151" s="39"/>
      <c r="BW151" s="39"/>
      <c r="BX151" s="39"/>
    </row>
    <row r="152" spans="1:77" s="34" customFormat="1" ht="14" x14ac:dyDescent="0.3">
      <c r="A152" s="40" t="s">
        <v>960</v>
      </c>
      <c r="B152" s="37" t="s">
        <v>954</v>
      </c>
      <c r="C152" s="37" t="s">
        <v>911</v>
      </c>
      <c r="D152" s="61" t="s">
        <v>999</v>
      </c>
      <c r="E152" s="37" t="s">
        <v>951</v>
      </c>
      <c r="F152" s="41" t="s">
        <v>611</v>
      </c>
      <c r="G152" s="41">
        <v>80</v>
      </c>
      <c r="H152" s="72">
        <v>55.756900000000002</v>
      </c>
      <c r="I152" s="72">
        <v>0.82030000000000003</v>
      </c>
      <c r="J152" s="72">
        <v>15.881600000000001</v>
      </c>
      <c r="K152" s="72">
        <v>8.8859999999999992</v>
      </c>
      <c r="L152" s="72">
        <v>0.14560000000000001</v>
      </c>
      <c r="M152" s="72">
        <v>4.7331000000000003</v>
      </c>
      <c r="N152" s="72">
        <v>9.0099</v>
      </c>
      <c r="O152" s="72">
        <v>2.843</v>
      </c>
      <c r="P152" s="72">
        <v>0.78139999999999998</v>
      </c>
      <c r="Q152" s="72">
        <v>0.1242</v>
      </c>
      <c r="R152" s="17">
        <f t="shared" si="30"/>
        <v>98.982000000000014</v>
      </c>
      <c r="S152" s="72"/>
      <c r="T152" s="72"/>
      <c r="U152" s="17">
        <f t="shared" si="20"/>
        <v>56.330342890626575</v>
      </c>
      <c r="V152" s="17">
        <f t="shared" si="21"/>
        <v>0.82873653795639601</v>
      </c>
      <c r="W152" s="17">
        <f t="shared" si="22"/>
        <v>16.044937463377178</v>
      </c>
      <c r="X152" s="17">
        <f t="shared" si="23"/>
        <v>8.9773898284536564</v>
      </c>
      <c r="Y152" s="17">
        <f t="shared" si="24"/>
        <v>0.14709745206199107</v>
      </c>
      <c r="Z152" s="17">
        <f t="shared" si="25"/>
        <v>4.7817785051827597</v>
      </c>
      <c r="AA152" s="17">
        <f t="shared" si="26"/>
        <v>9.1025641025641004</v>
      </c>
      <c r="AB152" s="17">
        <f t="shared" si="27"/>
        <v>2.8722393970620916</v>
      </c>
      <c r="AC152" s="17">
        <f t="shared" si="28"/>
        <v>0.78943646319532845</v>
      </c>
      <c r="AD152" s="17">
        <f t="shared" si="29"/>
        <v>0.12547735951991271</v>
      </c>
      <c r="AE152" s="72">
        <f t="shared" si="31"/>
        <v>99.999999999999986</v>
      </c>
      <c r="AF152" s="72"/>
      <c r="AG152" s="72"/>
      <c r="AH152" s="72"/>
      <c r="AI152" s="72"/>
      <c r="AJ152" s="72"/>
      <c r="AK152" s="72">
        <v>0.22553822633892051</v>
      </c>
      <c r="AL152" s="72">
        <v>8.7557552517098785</v>
      </c>
      <c r="AM152" s="72">
        <v>56.648255598627586</v>
      </c>
      <c r="AN152" s="72">
        <v>179.7607375019216</v>
      </c>
      <c r="AO152" s="72">
        <v>1.3063266009046</v>
      </c>
      <c r="AP152" s="72">
        <v>0.31548070431832481</v>
      </c>
      <c r="AQ152" s="72">
        <v>0.1732234135963964</v>
      </c>
      <c r="AR152" s="72">
        <v>1.7600301409714463</v>
      </c>
      <c r="AS152" s="72">
        <v>0.16166499192547462</v>
      </c>
      <c r="AT152" s="72">
        <v>3.9127724737333551</v>
      </c>
      <c r="AU152" s="72">
        <v>10.694554539659777</v>
      </c>
      <c r="AV152" s="72">
        <v>1.6972996736461485</v>
      </c>
      <c r="AW152" s="72">
        <v>8.6632245821029912</v>
      </c>
      <c r="AX152" s="72">
        <v>88.695302074496766</v>
      </c>
      <c r="AY152" s="72">
        <v>2.2835337092563481</v>
      </c>
      <c r="AZ152" s="72">
        <v>2.8375594638804134</v>
      </c>
      <c r="BA152" s="72">
        <v>0.82595986994084925</v>
      </c>
      <c r="BB152" s="72">
        <v>3.4874928339970079</v>
      </c>
      <c r="BC152" s="72">
        <v>0.6818274287762478</v>
      </c>
      <c r="BD152" s="72">
        <v>4.4722562060040358</v>
      </c>
      <c r="BE152" s="72">
        <v>1.0189509346394978</v>
      </c>
      <c r="BF152" s="72">
        <v>2.9561605457453828</v>
      </c>
      <c r="BG152" s="72">
        <v>0.47018517187077724</v>
      </c>
      <c r="BH152" s="72">
        <v>3.0153807519229634</v>
      </c>
      <c r="BI152" s="72">
        <v>0.46743004797095228</v>
      </c>
      <c r="BJ152" s="72">
        <v>30.205878335600428</v>
      </c>
      <c r="BK152" s="40"/>
      <c r="BL152" s="40">
        <v>27.753695017984963</v>
      </c>
      <c r="BM152" s="40"/>
      <c r="BN152" s="40">
        <v>179.56171272354152</v>
      </c>
      <c r="BO152" s="40">
        <f t="shared" si="19"/>
        <v>0.17924733047139502</v>
      </c>
      <c r="BP152" s="77"/>
      <c r="BQ152" s="79"/>
      <c r="BR152" s="77"/>
      <c r="BS152" s="55"/>
      <c r="BT152" s="55"/>
      <c r="BU152" s="55"/>
      <c r="BV152" s="39"/>
      <c r="BW152" s="39"/>
      <c r="BX152" s="39"/>
    </row>
    <row r="153" spans="1:77" s="34" customFormat="1" ht="14" x14ac:dyDescent="0.3">
      <c r="A153" s="40" t="s">
        <v>960</v>
      </c>
      <c r="B153" s="37" t="s">
        <v>955</v>
      </c>
      <c r="C153" s="37" t="s">
        <v>911</v>
      </c>
      <c r="D153" s="61" t="s">
        <v>999</v>
      </c>
      <c r="E153" s="37" t="s">
        <v>951</v>
      </c>
      <c r="F153" s="41" t="s">
        <v>611</v>
      </c>
      <c r="G153" s="41">
        <v>80</v>
      </c>
      <c r="H153" s="72">
        <v>53.7558400444222</v>
      </c>
      <c r="I153" s="72">
        <v>0.7682293801008061</v>
      </c>
      <c r="J153" s="72">
        <v>15.172530256990921</v>
      </c>
      <c r="K153" s="72">
        <v>8.9155041216961983</v>
      </c>
      <c r="L153" s="72">
        <v>0.14151593843962221</v>
      </c>
      <c r="M153" s="72">
        <v>7.0960134846153409</v>
      </c>
      <c r="N153" s="72">
        <v>10.15882272370145</v>
      </c>
      <c r="O153" s="72">
        <v>2.6685862677185899</v>
      </c>
      <c r="P153" s="72">
        <v>0.22238218897654916</v>
      </c>
      <c r="Q153" s="72">
        <v>0.17184078239096981</v>
      </c>
      <c r="R153" s="17">
        <f t="shared" si="30"/>
        <v>99.071265189052667</v>
      </c>
      <c r="S153" s="72"/>
      <c r="T153" s="72"/>
      <c r="U153" s="17">
        <f t="shared" si="20"/>
        <v>54.259769411284552</v>
      </c>
      <c r="V153" s="17">
        <f t="shared" si="21"/>
        <v>0.77543107846138126</v>
      </c>
      <c r="W153" s="17">
        <f t="shared" si="22"/>
        <v>15.31476379961228</v>
      </c>
      <c r="X153" s="17">
        <f t="shared" si="23"/>
        <v>8.9990817263544525</v>
      </c>
      <c r="Y153" s="17">
        <f t="shared" si="24"/>
        <v>0.14284256708499132</v>
      </c>
      <c r="Z153" s="17">
        <f t="shared" si="25"/>
        <v>7.1625344352617066</v>
      </c>
      <c r="AA153" s="17">
        <f t="shared" si="26"/>
        <v>10.254055708601161</v>
      </c>
      <c r="AB153" s="17">
        <f t="shared" si="27"/>
        <v>2.6936026936026933</v>
      </c>
      <c r="AC153" s="17">
        <f t="shared" si="28"/>
        <v>0.22446689113355778</v>
      </c>
      <c r="AD153" s="17">
        <f t="shared" si="29"/>
        <v>0.17345168860320373</v>
      </c>
      <c r="AE153" s="72">
        <f t="shared" si="31"/>
        <v>99.999999999999986</v>
      </c>
      <c r="AF153" s="72"/>
      <c r="AG153" s="72"/>
      <c r="AH153" s="72"/>
      <c r="AI153" s="72"/>
      <c r="AJ153" s="72"/>
      <c r="AK153" s="72">
        <v>5.8315908691914914E-2</v>
      </c>
      <c r="AL153" s="72">
        <v>2.2249920782832922</v>
      </c>
      <c r="AM153" s="72">
        <v>32.912001798531925</v>
      </c>
      <c r="AN153" s="72">
        <v>151.85912190374972</v>
      </c>
      <c r="AO153" s="72">
        <v>1.4204590567246869</v>
      </c>
      <c r="AP153" s="72">
        <v>0.25867530711495462</v>
      </c>
      <c r="AQ153" s="72">
        <v>0.13433698342437092</v>
      </c>
      <c r="AR153" s="72">
        <v>1.4991345942276308</v>
      </c>
      <c r="AS153" s="72">
        <v>0.10568948302393226</v>
      </c>
      <c r="AT153" s="72">
        <v>2.8928593807315313</v>
      </c>
      <c r="AU153" s="72">
        <v>7.9207022527628572</v>
      </c>
      <c r="AV153" s="72">
        <v>1.3290181293599626</v>
      </c>
      <c r="AW153" s="72">
        <v>7.2011123012070675</v>
      </c>
      <c r="AX153" s="72">
        <v>62.271108583023171</v>
      </c>
      <c r="AY153" s="72">
        <v>1.9163396393277023</v>
      </c>
      <c r="AZ153" s="72">
        <v>2.3627156057883512</v>
      </c>
      <c r="BA153" s="72">
        <v>0.80340897868298766</v>
      </c>
      <c r="BB153" s="72">
        <v>3.2288303065777404</v>
      </c>
      <c r="BC153" s="72">
        <v>0.58327309603657573</v>
      </c>
      <c r="BD153" s="72">
        <v>3.9121512387302171</v>
      </c>
      <c r="BE153" s="72">
        <v>0.87157519988948262</v>
      </c>
      <c r="BF153" s="72">
        <v>2.5499521774223597</v>
      </c>
      <c r="BG153" s="72">
        <v>0.38539746917061851</v>
      </c>
      <c r="BH153" s="72">
        <v>2.5400454914573261</v>
      </c>
      <c r="BI153" s="72">
        <v>0.39639449963412215</v>
      </c>
      <c r="BJ153" s="72">
        <v>25.352275091777408</v>
      </c>
      <c r="BK153" s="40"/>
      <c r="BL153" s="40">
        <v>8.6014861762375787</v>
      </c>
      <c r="BM153" s="40"/>
      <c r="BN153" s="40">
        <v>127.23287029444182</v>
      </c>
      <c r="BO153" s="40">
        <f t="shared" si="19"/>
        <v>0.17254975511270002</v>
      </c>
      <c r="BP153" s="77"/>
      <c r="BQ153" s="79"/>
      <c r="BR153" s="77"/>
      <c r="BS153" s="55"/>
      <c r="BT153" s="55"/>
      <c r="BU153" s="55"/>
      <c r="BV153" s="39"/>
      <c r="BW153" s="39"/>
      <c r="BX153" s="39"/>
    </row>
    <row r="154" spans="1:77" s="34" customFormat="1" ht="14" x14ac:dyDescent="0.3">
      <c r="A154" s="40" t="s">
        <v>960</v>
      </c>
      <c r="B154" s="37" t="s">
        <v>956</v>
      </c>
      <c r="C154" s="37" t="s">
        <v>911</v>
      </c>
      <c r="D154" s="61" t="s">
        <v>999</v>
      </c>
      <c r="E154" s="37" t="s">
        <v>951</v>
      </c>
      <c r="F154" s="41" t="s">
        <v>611</v>
      </c>
      <c r="G154" s="41">
        <v>80</v>
      </c>
      <c r="H154" s="72">
        <v>54.306899999999999</v>
      </c>
      <c r="I154" s="72">
        <v>0.70899999999999996</v>
      </c>
      <c r="J154" s="72">
        <v>14.721500000000001</v>
      </c>
      <c r="K154" s="72">
        <v>9.5078999999999994</v>
      </c>
      <c r="L154" s="72">
        <v>0.15210000000000001</v>
      </c>
      <c r="M154" s="72">
        <v>7.0674000000000001</v>
      </c>
      <c r="N154" s="72">
        <v>9.5526999999999997</v>
      </c>
      <c r="O154" s="72">
        <v>2.4621</v>
      </c>
      <c r="P154" s="72">
        <v>0.48970000000000002</v>
      </c>
      <c r="Q154" s="72">
        <v>9.8799999999999999E-2</v>
      </c>
      <c r="R154" s="17">
        <f t="shared" si="30"/>
        <v>99.06810000000003</v>
      </c>
      <c r="S154" s="72"/>
      <c r="T154" s="72"/>
      <c r="U154" s="17">
        <f t="shared" si="20"/>
        <v>54.817746580382561</v>
      </c>
      <c r="V154" s="17">
        <f t="shared" si="21"/>
        <v>0.71566932241559056</v>
      </c>
      <c r="W154" s="17">
        <f t="shared" si="22"/>
        <v>14.859980155065047</v>
      </c>
      <c r="X154" s="17">
        <f t="shared" si="23"/>
        <v>9.5973375889918113</v>
      </c>
      <c r="Y154" s="17">
        <f t="shared" si="24"/>
        <v>0.1535307530880273</v>
      </c>
      <c r="Z154" s="17">
        <f t="shared" si="25"/>
        <v>7.1338806336247469</v>
      </c>
      <c r="AA154" s="17">
        <f t="shared" si="26"/>
        <v>9.6425590073898633</v>
      </c>
      <c r="AB154" s="17">
        <f t="shared" si="27"/>
        <v>2.4852601392375542</v>
      </c>
      <c r="AC154" s="17">
        <f t="shared" si="28"/>
        <v>0.49430644173048632</v>
      </c>
      <c r="AD154" s="17">
        <f t="shared" si="29"/>
        <v>9.9729378074274136E-2</v>
      </c>
      <c r="AE154" s="72">
        <f t="shared" si="31"/>
        <v>99.999999999999943</v>
      </c>
      <c r="AF154" s="72"/>
      <c r="AG154" s="72"/>
      <c r="AH154" s="72"/>
      <c r="AI154" s="72"/>
      <c r="AJ154" s="72"/>
      <c r="AK154" s="72">
        <v>0.14751903084920084</v>
      </c>
      <c r="AL154" s="72">
        <v>5.7578808182932537</v>
      </c>
      <c r="AM154" s="72">
        <v>35.897390663601257</v>
      </c>
      <c r="AN154" s="72">
        <v>144.74654838991273</v>
      </c>
      <c r="AO154" s="72">
        <v>1.2446356440280277</v>
      </c>
      <c r="AP154" s="72">
        <v>0.19439411085345887</v>
      </c>
      <c r="AQ154" s="72">
        <v>0.10762176718754028</v>
      </c>
      <c r="AR154" s="72">
        <v>1.2688788543011689</v>
      </c>
      <c r="AS154" s="72">
        <v>8.9278406808915536E-2</v>
      </c>
      <c r="AT154" s="72">
        <v>2.7715394301007708</v>
      </c>
      <c r="AU154" s="72">
        <v>8.2846462003678383</v>
      </c>
      <c r="AV154" s="72">
        <v>1.2833660901809572</v>
      </c>
      <c r="AW154" s="72">
        <v>6.7815258850537488</v>
      </c>
      <c r="AX154" s="72">
        <v>60.851715429391142</v>
      </c>
      <c r="AY154" s="72">
        <v>1.6728574617775127</v>
      </c>
      <c r="AZ154" s="72">
        <v>2.3072815980681471</v>
      </c>
      <c r="BA154" s="72">
        <v>0.7359437500454632</v>
      </c>
      <c r="BB154" s="72">
        <v>2.8394060622497443</v>
      </c>
      <c r="BC154" s="72">
        <v>0.54338915044249247</v>
      </c>
      <c r="BD154" s="72">
        <v>3.6484110079111503</v>
      </c>
      <c r="BE154" s="72">
        <v>0.80538791182645997</v>
      </c>
      <c r="BF154" s="72">
        <v>2.4150122332485413</v>
      </c>
      <c r="BG154" s="72">
        <v>0.38721896133583272</v>
      </c>
      <c r="BH154" s="72">
        <v>2.3898956268148162</v>
      </c>
      <c r="BI154" s="72">
        <v>0.36561620815380669</v>
      </c>
      <c r="BJ154" s="72">
        <v>24.636056633333911</v>
      </c>
      <c r="BK154" s="40"/>
      <c r="BL154" s="40">
        <v>29.619625785030841</v>
      </c>
      <c r="BM154" s="40"/>
      <c r="BN154" s="40">
        <v>184.66295355347455</v>
      </c>
      <c r="BO154" s="40">
        <f t="shared" si="19"/>
        <v>0.15320147403711037</v>
      </c>
      <c r="BP154" s="77">
        <v>0.70356905785900303</v>
      </c>
      <c r="BQ154" s="79">
        <v>0.51298279547758852</v>
      </c>
      <c r="BR154" s="77"/>
      <c r="BS154" s="55">
        <v>18.493484260460527</v>
      </c>
      <c r="BT154" s="55">
        <v>15.495607085002662</v>
      </c>
      <c r="BU154" s="55">
        <v>38.155224897411109</v>
      </c>
      <c r="BV154" s="39"/>
      <c r="BW154" s="39"/>
      <c r="BX154" s="39"/>
    </row>
    <row r="155" spans="1:77" s="34" customFormat="1" ht="14" x14ac:dyDescent="0.3">
      <c r="A155" s="40" t="s">
        <v>960</v>
      </c>
      <c r="B155" s="37" t="s">
        <v>957</v>
      </c>
      <c r="C155" s="37" t="s">
        <v>911</v>
      </c>
      <c r="D155" s="61" t="s">
        <v>999</v>
      </c>
      <c r="E155" s="37" t="s">
        <v>951</v>
      </c>
      <c r="F155" s="41" t="s">
        <v>611</v>
      </c>
      <c r="G155" s="41">
        <v>80</v>
      </c>
      <c r="H155" s="72">
        <v>54.170299999999997</v>
      </c>
      <c r="I155" s="72">
        <v>0.71430000000000005</v>
      </c>
      <c r="J155" s="72">
        <v>14.885400000000001</v>
      </c>
      <c r="K155" s="72">
        <v>9.5220000000000002</v>
      </c>
      <c r="L155" s="72">
        <v>0.15040000000000001</v>
      </c>
      <c r="M155" s="72">
        <v>7.0807000000000002</v>
      </c>
      <c r="N155" s="72">
        <v>9.5406999999999993</v>
      </c>
      <c r="O155" s="72">
        <v>2.4533999999999998</v>
      </c>
      <c r="P155" s="72">
        <v>0.50339999999999996</v>
      </c>
      <c r="Q155" s="72">
        <v>0.1699</v>
      </c>
      <c r="R155" s="17">
        <f t="shared" si="30"/>
        <v>99.1905</v>
      </c>
      <c r="S155" s="72"/>
      <c r="T155" s="72"/>
      <c r="U155" s="17">
        <f t="shared" si="20"/>
        <v>54.61238727499105</v>
      </c>
      <c r="V155" s="17">
        <f t="shared" si="21"/>
        <v>0.72012944788059341</v>
      </c>
      <c r="W155" s="17">
        <f t="shared" si="22"/>
        <v>15.006880699260513</v>
      </c>
      <c r="X155" s="17">
        <f t="shared" si="23"/>
        <v>9.5997096496136223</v>
      </c>
      <c r="Y155" s="17">
        <f t="shared" si="24"/>
        <v>0.15162742399725782</v>
      </c>
      <c r="Z155" s="17">
        <f t="shared" si="25"/>
        <v>7.1384860445304748</v>
      </c>
      <c r="AA155" s="17">
        <f t="shared" si="26"/>
        <v>9.6185622615068986</v>
      </c>
      <c r="AB155" s="17">
        <f t="shared" si="27"/>
        <v>2.4734223539552675</v>
      </c>
      <c r="AC155" s="17">
        <f t="shared" si="28"/>
        <v>0.50750827952273647</v>
      </c>
      <c r="AD155" s="17">
        <f t="shared" si="29"/>
        <v>0.1712865647415831</v>
      </c>
      <c r="AE155" s="72">
        <f t="shared" si="31"/>
        <v>100</v>
      </c>
      <c r="AF155" s="72"/>
      <c r="AG155" s="72"/>
      <c r="AH155" s="72"/>
      <c r="AI155" s="72"/>
      <c r="AJ155" s="72"/>
      <c r="AK155" s="72">
        <v>0.139242889442134</v>
      </c>
      <c r="AL155" s="72">
        <v>5.3994179034722958</v>
      </c>
      <c r="AM155" s="72">
        <v>32.665002021138605</v>
      </c>
      <c r="AN155" s="72">
        <v>148.18673888069799</v>
      </c>
      <c r="AO155" s="72">
        <v>1.0219851324023295</v>
      </c>
      <c r="AP155" s="72">
        <v>0.18820857169874741</v>
      </c>
      <c r="AQ155" s="72">
        <v>0.10429356638054529</v>
      </c>
      <c r="AR155" s="72">
        <v>1.2266288305130193</v>
      </c>
      <c r="AS155" s="72">
        <v>9.0267504790842112E-2</v>
      </c>
      <c r="AT155" s="72">
        <v>3.6151737431230218</v>
      </c>
      <c r="AU155" s="72">
        <v>9.7624879749255857</v>
      </c>
      <c r="AV155" s="72">
        <v>1.3621615421312865</v>
      </c>
      <c r="AW155" s="72">
        <v>7.3067793651996578</v>
      </c>
      <c r="AX155" s="72">
        <v>61.653838827126577</v>
      </c>
      <c r="AY155" s="72">
        <v>1.6717977683548524</v>
      </c>
      <c r="AZ155" s="72">
        <v>2.2073032216223529</v>
      </c>
      <c r="BA155" s="72">
        <v>0.7398252615085541</v>
      </c>
      <c r="BB155" s="72">
        <v>3.0716668886537768</v>
      </c>
      <c r="BC155" s="72">
        <v>0.56893550763754286</v>
      </c>
      <c r="BD155" s="72">
        <v>3.8180931152162074</v>
      </c>
      <c r="BE155" s="72">
        <v>0.86154549634025801</v>
      </c>
      <c r="BF155" s="72">
        <v>2.6403477634140464</v>
      </c>
      <c r="BG155" s="72">
        <v>0.41489087031069755</v>
      </c>
      <c r="BH155" s="72">
        <v>2.5751614625140644</v>
      </c>
      <c r="BI155" s="72">
        <v>0.39034200738528885</v>
      </c>
      <c r="BJ155" s="72">
        <v>28.394638624966895</v>
      </c>
      <c r="BK155" s="40"/>
      <c r="BL155" s="40">
        <v>28.688480310635239</v>
      </c>
      <c r="BM155" s="40"/>
      <c r="BN155" s="40">
        <v>173.55746194930612</v>
      </c>
      <c r="BO155" s="40">
        <f t="shared" si="19"/>
        <v>0.15343563351599357</v>
      </c>
      <c r="BP155" s="77"/>
      <c r="BQ155" s="79"/>
      <c r="BR155" s="77"/>
      <c r="BS155" s="55"/>
      <c r="BT155" s="55"/>
      <c r="BU155" s="55"/>
      <c r="BV155" s="39"/>
      <c r="BW155" s="39"/>
      <c r="BX155" s="39"/>
      <c r="BY155" s="35"/>
    </row>
    <row r="156" spans="1:77" s="34" customFormat="1" ht="14" x14ac:dyDescent="0.3">
      <c r="A156" s="40" t="s">
        <v>960</v>
      </c>
      <c r="B156" s="37" t="s">
        <v>958</v>
      </c>
      <c r="C156" s="37" t="s">
        <v>911</v>
      </c>
      <c r="D156" s="61" t="s">
        <v>999</v>
      </c>
      <c r="E156" s="37" t="s">
        <v>951</v>
      </c>
      <c r="F156" s="41" t="s">
        <v>611</v>
      </c>
      <c r="G156" s="41">
        <v>80</v>
      </c>
      <c r="H156" s="72">
        <v>49.345599999999997</v>
      </c>
      <c r="I156" s="72">
        <v>0.74080000000000001</v>
      </c>
      <c r="J156" s="72">
        <v>15.451499999999999</v>
      </c>
      <c r="K156" s="72">
        <v>10.174200000000001</v>
      </c>
      <c r="L156" s="72">
        <v>0.16209999999999999</v>
      </c>
      <c r="M156" s="72">
        <v>7.6604999999999999</v>
      </c>
      <c r="N156" s="72">
        <v>12.5886</v>
      </c>
      <c r="O156" s="72">
        <v>2.0118</v>
      </c>
      <c r="P156" s="72">
        <v>0.37940000000000002</v>
      </c>
      <c r="Q156" s="72">
        <v>0.13639999999999999</v>
      </c>
      <c r="R156" s="17">
        <f t="shared" si="30"/>
        <v>98.650899999999979</v>
      </c>
      <c r="S156" s="72"/>
      <c r="T156" s="72"/>
      <c r="U156" s="17">
        <f t="shared" si="20"/>
        <v>50.020425561246782</v>
      </c>
      <c r="V156" s="17">
        <f t="shared" si="21"/>
        <v>0.75093080752431063</v>
      </c>
      <c r="W156" s="17">
        <f t="shared" si="22"/>
        <v>15.662806928269282</v>
      </c>
      <c r="X156" s="17">
        <f t="shared" si="23"/>
        <v>10.313337232605079</v>
      </c>
      <c r="Y156" s="17">
        <f t="shared" si="24"/>
        <v>0.16431679792074885</v>
      </c>
      <c r="Z156" s="17">
        <f t="shared" si="25"/>
        <v>7.7652611380129342</v>
      </c>
      <c r="AA156" s="17">
        <f t="shared" si="26"/>
        <v>12.76075535043269</v>
      </c>
      <c r="AB156" s="17">
        <f t="shared" si="27"/>
        <v>2.0393123630904535</v>
      </c>
      <c r="AC156" s="17">
        <f t="shared" si="28"/>
        <v>0.3845884832272185</v>
      </c>
      <c r="AD156" s="17">
        <f t="shared" si="29"/>
        <v>0.13826533767051291</v>
      </c>
      <c r="AE156" s="72">
        <f t="shared" si="31"/>
        <v>100.00000000000001</v>
      </c>
      <c r="AF156" s="72"/>
      <c r="AG156" s="72"/>
      <c r="AH156" s="72"/>
      <c r="AI156" s="72"/>
      <c r="AJ156" s="72"/>
      <c r="AK156" s="72">
        <v>0.10973169576419271</v>
      </c>
      <c r="AL156" s="72">
        <v>4.0813021955639703</v>
      </c>
      <c r="AM156" s="72">
        <v>13.920796978971067</v>
      </c>
      <c r="AN156" s="72">
        <v>159.61288332109973</v>
      </c>
      <c r="AO156" s="72">
        <v>0.67809942326547556</v>
      </c>
      <c r="AP156" s="72">
        <v>0.12488340470498661</v>
      </c>
      <c r="AQ156" s="72">
        <v>0.18536679775733594</v>
      </c>
      <c r="AR156" s="72">
        <v>1.0653992736119109</v>
      </c>
      <c r="AS156" s="72">
        <v>0.10504213003875944</v>
      </c>
      <c r="AT156" s="72">
        <v>1.9028959870801341</v>
      </c>
      <c r="AU156" s="72">
        <v>5.5344057650144221</v>
      </c>
      <c r="AV156" s="72">
        <v>0.83146993798803515</v>
      </c>
      <c r="AW156" s="72">
        <v>4.9729695435138401</v>
      </c>
      <c r="AX156" s="72">
        <v>40.307636021113673</v>
      </c>
      <c r="AY156" s="72">
        <v>1.2234366895245741</v>
      </c>
      <c r="AZ156" s="72">
        <v>1.8116067481998004</v>
      </c>
      <c r="BA156" s="72">
        <v>0.71169833887641709</v>
      </c>
      <c r="BB156" s="72">
        <v>2.3457288970374961</v>
      </c>
      <c r="BC156" s="72">
        <v>0.45761731017658663</v>
      </c>
      <c r="BD156" s="72">
        <v>3.0373910701438009</v>
      </c>
      <c r="BE156" s="72">
        <v>0.65786887207852696</v>
      </c>
      <c r="BF156" s="72">
        <v>2.041544798643625</v>
      </c>
      <c r="BG156" s="72">
        <v>0.30746631661651469</v>
      </c>
      <c r="BH156" s="72">
        <v>1.9744755162781404</v>
      </c>
      <c r="BI156" s="72">
        <v>0.31475631320107045</v>
      </c>
      <c r="BJ156" s="72">
        <v>19.552577293659059</v>
      </c>
      <c r="BK156" s="40"/>
      <c r="BL156" s="40">
        <v>32.680901078932571</v>
      </c>
      <c r="BM156" s="40"/>
      <c r="BN156" s="40">
        <v>111.4703511796168</v>
      </c>
      <c r="BO156" s="40">
        <f t="shared" si="19"/>
        <v>0.11721746747734074</v>
      </c>
      <c r="BP156" s="77"/>
      <c r="BQ156" s="79"/>
      <c r="BR156" s="77"/>
      <c r="BS156" s="55"/>
      <c r="BT156" s="55"/>
      <c r="BU156" s="55"/>
      <c r="BV156" s="39"/>
      <c r="BW156" s="39"/>
      <c r="BX156" s="39"/>
      <c r="BY156" s="35"/>
    </row>
    <row r="157" spans="1:77" s="34" customFormat="1" ht="14" x14ac:dyDescent="0.3">
      <c r="A157" s="40" t="s">
        <v>960</v>
      </c>
      <c r="B157" s="37" t="s">
        <v>959</v>
      </c>
      <c r="C157" s="37" t="s">
        <v>911</v>
      </c>
      <c r="D157" s="61" t="s">
        <v>999</v>
      </c>
      <c r="E157" s="37" t="s">
        <v>951</v>
      </c>
      <c r="F157" s="41" t="s">
        <v>611</v>
      </c>
      <c r="G157" s="41">
        <v>80</v>
      </c>
      <c r="H157" s="72">
        <v>48.5745</v>
      </c>
      <c r="I157" s="72">
        <v>0.70799999999999996</v>
      </c>
      <c r="J157" s="72">
        <v>15.4809</v>
      </c>
      <c r="K157" s="72">
        <v>9.7105999999999995</v>
      </c>
      <c r="L157" s="72">
        <v>0.15640000000000001</v>
      </c>
      <c r="M157" s="72">
        <v>8.1235999999999997</v>
      </c>
      <c r="N157" s="72">
        <v>13.427300000000001</v>
      </c>
      <c r="O157" s="72">
        <v>1.855</v>
      </c>
      <c r="P157" s="72">
        <v>0.24249999999999999</v>
      </c>
      <c r="Q157" s="72">
        <v>9.4799999999999995E-2</v>
      </c>
      <c r="R157" s="17">
        <f t="shared" si="30"/>
        <v>98.373600000000025</v>
      </c>
      <c r="S157" s="72"/>
      <c r="T157" s="72"/>
      <c r="U157" s="17">
        <f t="shared" si="20"/>
        <v>49.377576910878517</v>
      </c>
      <c r="V157" s="17">
        <f t="shared" si="21"/>
        <v>0.71970528678425905</v>
      </c>
      <c r="W157" s="17">
        <f t="shared" si="22"/>
        <v>15.736844031325473</v>
      </c>
      <c r="X157" s="17">
        <f t="shared" si="23"/>
        <v>9.8711442907446685</v>
      </c>
      <c r="Y157" s="17">
        <f t="shared" si="24"/>
        <v>0.15898574414273745</v>
      </c>
      <c r="Z157" s="17">
        <f t="shared" si="25"/>
        <v>8.257906592825714</v>
      </c>
      <c r="AA157" s="17">
        <f t="shared" si="26"/>
        <v>13.64929208649475</v>
      </c>
      <c r="AB157" s="17">
        <f t="shared" si="27"/>
        <v>1.885668512690396</v>
      </c>
      <c r="AC157" s="17">
        <f t="shared" si="28"/>
        <v>0.24650922605251807</v>
      </c>
      <c r="AD157" s="17">
        <f t="shared" si="29"/>
        <v>9.6367318060943161E-2</v>
      </c>
      <c r="AE157" s="72">
        <f t="shared" si="31"/>
        <v>100</v>
      </c>
      <c r="AF157" s="72"/>
      <c r="AG157" s="72"/>
      <c r="AH157" s="72"/>
      <c r="AI157" s="72"/>
      <c r="AJ157" s="72"/>
      <c r="AK157" s="72">
        <v>0.13690312788466596</v>
      </c>
      <c r="AL157" s="72">
        <v>3.7428494925936349</v>
      </c>
      <c r="AM157" s="72">
        <v>9.5624606055812169</v>
      </c>
      <c r="AN157" s="72">
        <v>183.49554653903022</v>
      </c>
      <c r="AO157" s="72">
        <v>0.5164883543037404</v>
      </c>
      <c r="AP157" s="72">
        <v>7.4867013347759456E-2</v>
      </c>
      <c r="AQ157" s="72">
        <v>0.12388677123864332</v>
      </c>
      <c r="AR157" s="72">
        <v>0.94805648038289658</v>
      </c>
      <c r="AS157" s="72">
        <v>5.7321659123354421E-2</v>
      </c>
      <c r="AT157" s="72">
        <v>1.5457794934180695</v>
      </c>
      <c r="AU157" s="72">
        <v>4.8132335431720268</v>
      </c>
      <c r="AV157" s="72">
        <v>0.78786555620089038</v>
      </c>
      <c r="AW157" s="72">
        <v>4.7232238843481698</v>
      </c>
      <c r="AX157" s="72">
        <v>35.14115273209476</v>
      </c>
      <c r="AY157" s="72">
        <v>0.9875788439667047</v>
      </c>
      <c r="AZ157" s="72">
        <v>1.7954674254966496</v>
      </c>
      <c r="BA157" s="72">
        <v>0.62570069985027577</v>
      </c>
      <c r="BB157" s="72">
        <v>2.1760225380711393</v>
      </c>
      <c r="BC157" s="72">
        <v>0.44181987675714357</v>
      </c>
      <c r="BD157" s="72">
        <v>2.9874031334110396</v>
      </c>
      <c r="BE157" s="72">
        <v>0.66707138956651479</v>
      </c>
      <c r="BF157" s="72">
        <v>1.8892927496900511</v>
      </c>
      <c r="BG157" s="72">
        <v>0.30109431783510887</v>
      </c>
      <c r="BH157" s="72">
        <v>1.89087438090737</v>
      </c>
      <c r="BI157" s="72">
        <v>0.29332526706049505</v>
      </c>
      <c r="BJ157" s="72">
        <v>20.169338391861587</v>
      </c>
      <c r="BK157" s="40"/>
      <c r="BL157" s="40">
        <v>49.993305799551401</v>
      </c>
      <c r="BM157" s="40"/>
      <c r="BN157" s="40">
        <v>127.72595269913211</v>
      </c>
      <c r="BO157" s="40">
        <f t="shared" ref="BO157" si="32">AP157/AR157</f>
        <v>7.8968937923954194E-2</v>
      </c>
      <c r="BP157" s="77"/>
      <c r="BQ157" s="79"/>
      <c r="BR157" s="77"/>
      <c r="BS157" s="55"/>
      <c r="BT157" s="55"/>
      <c r="BU157" s="55"/>
      <c r="BV157" s="39"/>
      <c r="BW157" s="39"/>
      <c r="BX157" s="39"/>
      <c r="BY157" s="35"/>
    </row>
    <row r="159" spans="1:77" s="23" customFormat="1" ht="14" x14ac:dyDescent="0.3">
      <c r="F159" s="56"/>
      <c r="G159" s="56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76"/>
      <c r="BQ159" s="76"/>
      <c r="BR159" s="76"/>
      <c r="BS159" s="56"/>
      <c r="BT159" s="56"/>
      <c r="BU159" s="5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06"/>
  <sheetViews>
    <sheetView topLeftCell="B1" workbookViewId="0">
      <pane xSplit="2" ySplit="5" topLeftCell="D6" activePane="bottomRight" state="frozenSplit"/>
      <selection activeCell="A111" sqref="A111:XFD164"/>
      <selection pane="topRight" activeCell="A111" sqref="A111:XFD164"/>
      <selection pane="bottomLeft" activeCell="A111" sqref="A111:XFD164"/>
      <selection pane="bottomRight" activeCell="W2" sqref="W2"/>
    </sheetView>
  </sheetViews>
  <sheetFormatPr defaultColWidth="10.83203125" defaultRowHeight="14" x14ac:dyDescent="0.3"/>
  <cols>
    <col min="1" max="1" width="17.1640625" style="2" customWidth="1"/>
    <col min="2" max="2" width="17.1640625" style="9" customWidth="1"/>
    <col min="3" max="4" width="13.33203125" style="9" customWidth="1"/>
    <col min="5" max="5" width="8.6640625" style="9" customWidth="1"/>
    <col min="6" max="6" width="8.6640625" style="8" customWidth="1"/>
    <col min="7" max="7" width="13" style="8" customWidth="1"/>
    <col min="8" max="18" width="8.6640625" style="8" customWidth="1"/>
    <col min="19" max="19" width="4.33203125" style="8" customWidth="1"/>
    <col min="20" max="30" width="8.6640625" style="8" customWidth="1"/>
    <col min="31" max="33" width="8.33203125" style="8" customWidth="1"/>
    <col min="34" max="34" width="3.6640625" style="8" customWidth="1"/>
    <col min="35" max="61" width="6.33203125" style="8" customWidth="1"/>
    <col min="62" max="62" width="8.6640625" style="8" customWidth="1"/>
    <col min="63" max="64" width="10" style="8" customWidth="1"/>
    <col min="65" max="66" width="10.83203125" style="28"/>
    <col min="67" max="16384" width="10.83203125" style="8"/>
  </cols>
  <sheetData>
    <row r="1" spans="1:71" s="3" customFormat="1" x14ac:dyDescent="0.3">
      <c r="A1" s="3" t="s">
        <v>1334</v>
      </c>
      <c r="B1" s="14"/>
      <c r="C1" s="14"/>
      <c r="D1" s="14"/>
      <c r="E1" s="14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6"/>
      <c r="BN1" s="66"/>
      <c r="BO1" s="6"/>
      <c r="BP1" s="6"/>
      <c r="BQ1" s="6"/>
      <c r="BR1" s="6"/>
      <c r="BS1" s="6"/>
    </row>
    <row r="2" spans="1:71" s="3" customFormat="1" x14ac:dyDescent="0.3">
      <c r="B2" s="14"/>
      <c r="C2" s="14"/>
      <c r="D2" s="14"/>
      <c r="E2" s="14"/>
      <c r="F2" s="6"/>
      <c r="G2" s="6"/>
      <c r="H2" s="6"/>
      <c r="I2" s="6"/>
      <c r="J2" s="6"/>
      <c r="K2" s="90" t="s">
        <v>1337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90" t="s">
        <v>1335</v>
      </c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6"/>
      <c r="BN2" s="66"/>
      <c r="BO2" s="6"/>
      <c r="BP2" s="6"/>
      <c r="BQ2" s="6"/>
      <c r="BR2" s="6"/>
      <c r="BS2" s="6"/>
    </row>
    <row r="3" spans="1:71" x14ac:dyDescent="0.3">
      <c r="H3" s="8" t="s">
        <v>408</v>
      </c>
      <c r="T3" s="8" t="s">
        <v>408</v>
      </c>
      <c r="AI3" s="8" t="s">
        <v>409</v>
      </c>
    </row>
    <row r="4" spans="1:71" s="14" customFormat="1" x14ac:dyDescent="0.3">
      <c r="A4" s="18" t="s">
        <v>230</v>
      </c>
      <c r="B4" s="18" t="s">
        <v>243</v>
      </c>
      <c r="C4" s="18" t="s">
        <v>234</v>
      </c>
      <c r="D4" s="18" t="s">
        <v>345</v>
      </c>
      <c r="E4" s="18" t="s">
        <v>44</v>
      </c>
      <c r="F4" s="18" t="s">
        <v>39</v>
      </c>
      <c r="G4" s="18" t="s">
        <v>40</v>
      </c>
      <c r="H4" s="18" t="s">
        <v>0</v>
      </c>
      <c r="I4" s="18" t="s">
        <v>237</v>
      </c>
      <c r="J4" s="18" t="s">
        <v>238</v>
      </c>
      <c r="K4" s="18" t="s">
        <v>3</v>
      </c>
      <c r="L4" s="18" t="s">
        <v>239</v>
      </c>
      <c r="M4" s="18" t="s">
        <v>240</v>
      </c>
      <c r="N4" s="18" t="s">
        <v>241</v>
      </c>
      <c r="O4" s="18" t="s">
        <v>242</v>
      </c>
      <c r="P4" s="18" t="s">
        <v>46</v>
      </c>
      <c r="Q4" s="18" t="s">
        <v>47</v>
      </c>
      <c r="R4" s="18" t="s">
        <v>10</v>
      </c>
      <c r="S4" s="18"/>
      <c r="T4" s="18" t="s">
        <v>0</v>
      </c>
      <c r="U4" s="18" t="s">
        <v>237</v>
      </c>
      <c r="V4" s="18" t="s">
        <v>238</v>
      </c>
      <c r="W4" s="18" t="s">
        <v>3</v>
      </c>
      <c r="X4" s="18" t="s">
        <v>239</v>
      </c>
      <c r="Y4" s="18" t="s">
        <v>240</v>
      </c>
      <c r="Z4" s="18" t="s">
        <v>241</v>
      </c>
      <c r="AA4" s="18" t="s">
        <v>242</v>
      </c>
      <c r="AB4" s="18" t="s">
        <v>46</v>
      </c>
      <c r="AC4" s="18" t="s">
        <v>47</v>
      </c>
      <c r="AD4" s="18" t="s">
        <v>10</v>
      </c>
      <c r="AE4" s="14" t="s">
        <v>607</v>
      </c>
      <c r="AF4" s="14" t="s">
        <v>45</v>
      </c>
      <c r="AG4" s="14" t="s">
        <v>250</v>
      </c>
      <c r="AI4" s="18" t="s">
        <v>11</v>
      </c>
      <c r="AJ4" s="18" t="s">
        <v>15</v>
      </c>
      <c r="AK4" s="18" t="s">
        <v>12</v>
      </c>
      <c r="AL4" s="18" t="s">
        <v>48</v>
      </c>
      <c r="AM4" s="18" t="s">
        <v>14</v>
      </c>
      <c r="AN4" s="18" t="s">
        <v>16</v>
      </c>
      <c r="AO4" s="18" t="s">
        <v>17</v>
      </c>
      <c r="AP4" s="18" t="s">
        <v>18</v>
      </c>
      <c r="AQ4" s="18" t="s">
        <v>19</v>
      </c>
      <c r="AR4" s="18" t="s">
        <v>20</v>
      </c>
      <c r="AS4" s="18" t="s">
        <v>21</v>
      </c>
      <c r="AT4" s="18" t="s">
        <v>22</v>
      </c>
      <c r="AU4" s="18" t="s">
        <v>24</v>
      </c>
      <c r="AV4" s="18" t="s">
        <v>23</v>
      </c>
      <c r="AW4" s="18" t="s">
        <v>25</v>
      </c>
      <c r="AX4" s="18" t="s">
        <v>26</v>
      </c>
      <c r="AY4" s="18" t="s">
        <v>27</v>
      </c>
      <c r="AZ4" s="18" t="s">
        <v>28</v>
      </c>
      <c r="BA4" s="18" t="s">
        <v>29</v>
      </c>
      <c r="BB4" s="18" t="s">
        <v>30</v>
      </c>
      <c r="BC4" s="18" t="s">
        <v>31</v>
      </c>
      <c r="BD4" s="18" t="s">
        <v>32</v>
      </c>
      <c r="BE4" s="18" t="s">
        <v>33</v>
      </c>
      <c r="BF4" s="18" t="s">
        <v>34</v>
      </c>
      <c r="BG4" s="18" t="s">
        <v>49</v>
      </c>
      <c r="BH4" s="18" t="s">
        <v>36</v>
      </c>
      <c r="BI4" s="18" t="s">
        <v>606</v>
      </c>
      <c r="BJ4" s="18" t="s">
        <v>37</v>
      </c>
      <c r="BK4" s="18" t="s">
        <v>346</v>
      </c>
      <c r="BL4" s="18" t="s">
        <v>38</v>
      </c>
      <c r="BM4" s="67" t="s">
        <v>413</v>
      </c>
      <c r="BN4" s="67" t="s">
        <v>412</v>
      </c>
      <c r="BO4" s="65" t="s">
        <v>1011</v>
      </c>
      <c r="BP4" s="65" t="s">
        <v>1012</v>
      </c>
      <c r="BQ4" s="65" t="s">
        <v>1013</v>
      </c>
      <c r="BR4" s="65" t="s">
        <v>690</v>
      </c>
      <c r="BS4" s="18" t="s">
        <v>1184</v>
      </c>
    </row>
    <row r="5" spans="1:71" x14ac:dyDescent="0.3">
      <c r="A5" s="22" t="s">
        <v>233</v>
      </c>
      <c r="B5" s="19" t="s">
        <v>543</v>
      </c>
      <c r="C5" s="19" t="s">
        <v>236</v>
      </c>
      <c r="D5" s="19" t="s">
        <v>1000</v>
      </c>
      <c r="E5" s="19" t="s">
        <v>42</v>
      </c>
      <c r="F5" s="1">
        <v>19.7</v>
      </c>
      <c r="G5" s="1">
        <v>145.4</v>
      </c>
      <c r="H5" s="1">
        <v>55.36</v>
      </c>
      <c r="I5" s="1">
        <v>0.81</v>
      </c>
      <c r="J5" s="1">
        <v>17.989999999999998</v>
      </c>
      <c r="K5" s="1">
        <v>9.34</v>
      </c>
      <c r="L5" s="1">
        <v>0.16</v>
      </c>
      <c r="M5" s="1">
        <v>3.37</v>
      </c>
      <c r="N5" s="1">
        <v>9.52</v>
      </c>
      <c r="O5" s="1">
        <v>2.67</v>
      </c>
      <c r="P5" s="1">
        <v>0.67</v>
      </c>
      <c r="Q5" s="1">
        <v>0.1</v>
      </c>
      <c r="R5" s="1">
        <f>SUM(H5:Q5)</f>
        <v>99.99</v>
      </c>
      <c r="S5" s="1"/>
      <c r="T5" s="1">
        <f>H5/$R5*100</f>
        <v>55.365536553655367</v>
      </c>
      <c r="U5" s="1">
        <f t="shared" ref="U5:AB5" si="0">I5/$R5*100</f>
        <v>0.81008100810081007</v>
      </c>
      <c r="V5" s="1">
        <f t="shared" si="0"/>
        <v>17.99179917991799</v>
      </c>
      <c r="W5" s="1">
        <f t="shared" si="0"/>
        <v>9.3409340934093414</v>
      </c>
      <c r="X5" s="1">
        <f t="shared" si="0"/>
        <v>0.16001600160016002</v>
      </c>
      <c r="Y5" s="1">
        <f t="shared" si="0"/>
        <v>3.3703370337033705</v>
      </c>
      <c r="Z5" s="1">
        <f t="shared" si="0"/>
        <v>9.5209520952095215</v>
      </c>
      <c r="AA5" s="1">
        <f t="shared" si="0"/>
        <v>2.6702670267026702</v>
      </c>
      <c r="AB5" s="1">
        <f t="shared" si="0"/>
        <v>0.6700670067006701</v>
      </c>
      <c r="AC5" s="1">
        <f>Q5/$R5*100</f>
        <v>0.1000100010001</v>
      </c>
      <c r="AD5" s="1">
        <f>SUM(T5:AC5)</f>
        <v>100.00000000000001</v>
      </c>
      <c r="AE5" s="8">
        <v>1.87</v>
      </c>
      <c r="AF5" s="1">
        <v>1103</v>
      </c>
      <c r="AG5" s="1">
        <v>96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71" x14ac:dyDescent="0.3">
      <c r="A6" s="22" t="s">
        <v>233</v>
      </c>
      <c r="B6" s="19" t="s">
        <v>544</v>
      </c>
      <c r="C6" s="19" t="s">
        <v>236</v>
      </c>
      <c r="D6" s="19" t="s">
        <v>1000</v>
      </c>
      <c r="E6" s="19" t="s">
        <v>42</v>
      </c>
      <c r="F6" s="1">
        <v>19.7</v>
      </c>
      <c r="G6" s="1">
        <v>145.4</v>
      </c>
      <c r="H6" s="1">
        <v>51.82</v>
      </c>
      <c r="I6" s="1">
        <v>0.87</v>
      </c>
      <c r="J6" s="1">
        <v>18.23</v>
      </c>
      <c r="K6" s="1">
        <v>10.19</v>
      </c>
      <c r="L6" s="1">
        <v>0.19</v>
      </c>
      <c r="M6" s="1">
        <v>4.08</v>
      </c>
      <c r="N6" s="1">
        <v>11.84</v>
      </c>
      <c r="O6" s="1">
        <v>2.2400000000000002</v>
      </c>
      <c r="P6" s="1">
        <v>0.44</v>
      </c>
      <c r="Q6" s="1">
        <v>0.1</v>
      </c>
      <c r="R6" s="1">
        <f t="shared" ref="R6:R69" si="1">SUM(H6:Q6)</f>
        <v>99.999999999999986</v>
      </c>
      <c r="S6" s="1"/>
      <c r="T6" s="1">
        <f t="shared" ref="T6:T69" si="2">H6/$R6*100</f>
        <v>51.820000000000007</v>
      </c>
      <c r="U6" s="1">
        <f t="shared" ref="U6:U69" si="3">I6/$R6*100</f>
        <v>0.87000000000000011</v>
      </c>
      <c r="V6" s="1">
        <f t="shared" ref="V6:V69" si="4">J6/$R6*100</f>
        <v>18.23</v>
      </c>
      <c r="W6" s="1">
        <f t="shared" ref="W6:W69" si="5">K6/$R6*100</f>
        <v>10.190000000000001</v>
      </c>
      <c r="X6" s="1">
        <f t="shared" ref="X6:X69" si="6">L6/$R6*100</f>
        <v>0.19000000000000003</v>
      </c>
      <c r="Y6" s="1">
        <f t="shared" ref="Y6:Y69" si="7">M6/$R6*100</f>
        <v>4.080000000000001</v>
      </c>
      <c r="Z6" s="1">
        <f t="shared" ref="Z6:Z69" si="8">N6/$R6*100</f>
        <v>11.840000000000002</v>
      </c>
      <c r="AA6" s="1">
        <f t="shared" ref="AA6:AA69" si="9">O6/$R6*100</f>
        <v>2.2400000000000007</v>
      </c>
      <c r="AB6" s="1">
        <f t="shared" ref="AB6:AB69" si="10">P6/$R6*100</f>
        <v>0.44</v>
      </c>
      <c r="AC6" s="1">
        <f t="shared" ref="AC6:AC69" si="11">Q6/$R6*100</f>
        <v>0.10000000000000002</v>
      </c>
      <c r="AD6" s="1">
        <f t="shared" ref="AD6:AD69" si="12">SUM(T6:AC6)</f>
        <v>99.999999999999986</v>
      </c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71" x14ac:dyDescent="0.3">
      <c r="A7" s="22" t="s">
        <v>233</v>
      </c>
      <c r="B7" s="19" t="s">
        <v>545</v>
      </c>
      <c r="C7" s="19" t="s">
        <v>236</v>
      </c>
      <c r="D7" s="19" t="s">
        <v>1000</v>
      </c>
      <c r="E7" s="19" t="s">
        <v>42</v>
      </c>
      <c r="F7" s="1">
        <v>19.7</v>
      </c>
      <c r="G7" s="1">
        <v>145.4</v>
      </c>
      <c r="H7" s="1">
        <v>47.93</v>
      </c>
      <c r="I7" s="1">
        <v>0.92</v>
      </c>
      <c r="J7" s="1">
        <v>19.37</v>
      </c>
      <c r="K7" s="1">
        <v>10.51</v>
      </c>
      <c r="L7" s="1">
        <v>0.2</v>
      </c>
      <c r="M7" s="1">
        <v>4.57</v>
      </c>
      <c r="N7" s="1">
        <v>13.45</v>
      </c>
      <c r="O7" s="1">
        <v>2.54</v>
      </c>
      <c r="P7" s="1">
        <v>0.41</v>
      </c>
      <c r="Q7" s="1">
        <v>0.09</v>
      </c>
      <c r="R7" s="1">
        <f t="shared" si="1"/>
        <v>99.990000000000009</v>
      </c>
      <c r="S7" s="1"/>
      <c r="T7" s="1">
        <f t="shared" si="2"/>
        <v>47.934793479347931</v>
      </c>
      <c r="U7" s="1">
        <f t="shared" si="3"/>
        <v>0.92009200920092005</v>
      </c>
      <c r="V7" s="1">
        <f t="shared" si="4"/>
        <v>19.371937193719372</v>
      </c>
      <c r="W7" s="1">
        <f t="shared" si="5"/>
        <v>10.511051105110509</v>
      </c>
      <c r="X7" s="1">
        <f t="shared" si="6"/>
        <v>0.20002000200020001</v>
      </c>
      <c r="Y7" s="1">
        <f t="shared" si="7"/>
        <v>4.5704570457045701</v>
      </c>
      <c r="Z7" s="1">
        <f t="shared" si="8"/>
        <v>13.451345134513449</v>
      </c>
      <c r="AA7" s="1">
        <f t="shared" si="9"/>
        <v>2.5402540254025401</v>
      </c>
      <c r="AB7" s="1">
        <f t="shared" si="10"/>
        <v>0.41004100410041</v>
      </c>
      <c r="AC7" s="1">
        <f t="shared" si="11"/>
        <v>9.0009000900089994E-2</v>
      </c>
      <c r="AD7" s="1">
        <f t="shared" si="12"/>
        <v>100</v>
      </c>
      <c r="AE7" s="8">
        <v>1.05</v>
      </c>
      <c r="AF7" s="1">
        <v>1741</v>
      </c>
      <c r="AG7" s="1">
        <v>274</v>
      </c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71" x14ac:dyDescent="0.3">
      <c r="A8" s="22" t="s">
        <v>233</v>
      </c>
      <c r="B8" s="19" t="s">
        <v>546</v>
      </c>
      <c r="C8" s="19" t="s">
        <v>236</v>
      </c>
      <c r="D8" s="19" t="s">
        <v>1000</v>
      </c>
      <c r="E8" s="19" t="s">
        <v>42</v>
      </c>
      <c r="F8" s="1">
        <v>19.7</v>
      </c>
      <c r="G8" s="1">
        <v>145.4</v>
      </c>
      <c r="H8" s="1">
        <v>48.7</v>
      </c>
      <c r="I8" s="1">
        <v>0.89</v>
      </c>
      <c r="J8" s="1">
        <v>18.649999999999999</v>
      </c>
      <c r="K8" s="1">
        <v>11.81</v>
      </c>
      <c r="L8" s="1">
        <v>0.24</v>
      </c>
      <c r="M8" s="1">
        <v>5.0999999999999996</v>
      </c>
      <c r="N8" s="1">
        <v>11.81</v>
      </c>
      <c r="O8" s="1">
        <v>2.29</v>
      </c>
      <c r="P8" s="1">
        <v>0.4</v>
      </c>
      <c r="Q8" s="1">
        <v>0.1</v>
      </c>
      <c r="R8" s="1">
        <f t="shared" si="1"/>
        <v>99.990000000000009</v>
      </c>
      <c r="S8" s="1"/>
      <c r="T8" s="1">
        <f t="shared" si="2"/>
        <v>48.704870487048701</v>
      </c>
      <c r="U8" s="1">
        <f t="shared" si="3"/>
        <v>0.89008900890089004</v>
      </c>
      <c r="V8" s="1">
        <f t="shared" si="4"/>
        <v>18.651865186518648</v>
      </c>
      <c r="W8" s="1">
        <f t="shared" si="5"/>
        <v>11.81118111811181</v>
      </c>
      <c r="X8" s="1">
        <f t="shared" si="6"/>
        <v>0.24002400240023999</v>
      </c>
      <c r="Y8" s="1">
        <f t="shared" si="7"/>
        <v>5.1005100510050996</v>
      </c>
      <c r="Z8" s="1">
        <f t="shared" si="8"/>
        <v>11.81118111811181</v>
      </c>
      <c r="AA8" s="1">
        <f t="shared" si="9"/>
        <v>2.2902290229022899</v>
      </c>
      <c r="AB8" s="1">
        <f t="shared" si="10"/>
        <v>0.40004000400040002</v>
      </c>
      <c r="AC8" s="1">
        <f t="shared" si="11"/>
        <v>0.1000100010001</v>
      </c>
      <c r="AD8" s="1">
        <f t="shared" si="12"/>
        <v>99.999999999999972</v>
      </c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71" x14ac:dyDescent="0.3">
      <c r="A9" s="22" t="s">
        <v>233</v>
      </c>
      <c r="B9" s="19" t="s">
        <v>547</v>
      </c>
      <c r="C9" s="19" t="s">
        <v>236</v>
      </c>
      <c r="D9" s="19" t="s">
        <v>1000</v>
      </c>
      <c r="E9" s="19" t="s">
        <v>42</v>
      </c>
      <c r="F9" s="1">
        <v>19.7</v>
      </c>
      <c r="G9" s="1">
        <v>145.4</v>
      </c>
      <c r="H9" s="1">
        <v>50.03</v>
      </c>
      <c r="I9" s="1">
        <v>0.68</v>
      </c>
      <c r="J9" s="1">
        <v>20.079999999999998</v>
      </c>
      <c r="K9" s="1">
        <v>8.9499999999999993</v>
      </c>
      <c r="L9" s="1">
        <v>0.17</v>
      </c>
      <c r="M9" s="1">
        <v>5.0999999999999996</v>
      </c>
      <c r="N9" s="1">
        <v>12.91</v>
      </c>
      <c r="O9" s="1">
        <v>1.55</v>
      </c>
      <c r="P9" s="1">
        <v>0.43</v>
      </c>
      <c r="Q9" s="1">
        <v>0.1</v>
      </c>
      <c r="R9" s="1">
        <f t="shared" si="1"/>
        <v>99.999999999999986</v>
      </c>
      <c r="S9" s="1"/>
      <c r="T9" s="1">
        <f t="shared" si="2"/>
        <v>50.030000000000008</v>
      </c>
      <c r="U9" s="1">
        <f t="shared" si="3"/>
        <v>0.68000000000000016</v>
      </c>
      <c r="V9" s="1">
        <f t="shared" si="4"/>
        <v>20.080000000000002</v>
      </c>
      <c r="W9" s="1">
        <f t="shared" si="5"/>
        <v>8.9500000000000011</v>
      </c>
      <c r="X9" s="1">
        <f t="shared" si="6"/>
        <v>0.17000000000000004</v>
      </c>
      <c r="Y9" s="1">
        <f t="shared" si="7"/>
        <v>5.1000000000000005</v>
      </c>
      <c r="Z9" s="1">
        <f t="shared" si="8"/>
        <v>12.910000000000002</v>
      </c>
      <c r="AA9" s="1">
        <f t="shared" si="9"/>
        <v>1.5500000000000003</v>
      </c>
      <c r="AB9" s="1">
        <f t="shared" si="10"/>
        <v>0.4300000000000001</v>
      </c>
      <c r="AC9" s="1">
        <f t="shared" si="11"/>
        <v>0.10000000000000002</v>
      </c>
      <c r="AD9" s="1">
        <f t="shared" si="12"/>
        <v>100</v>
      </c>
      <c r="AE9" s="8">
        <v>4.49</v>
      </c>
      <c r="AF9" s="1">
        <v>1738</v>
      </c>
      <c r="AG9" s="1">
        <v>537</v>
      </c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71" x14ac:dyDescent="0.3">
      <c r="A10" s="22" t="s">
        <v>233</v>
      </c>
      <c r="B10" s="19" t="s">
        <v>548</v>
      </c>
      <c r="C10" s="19" t="s">
        <v>236</v>
      </c>
      <c r="D10" s="19" t="s">
        <v>1000</v>
      </c>
      <c r="E10" s="19" t="s">
        <v>42</v>
      </c>
      <c r="F10" s="1">
        <v>19.7</v>
      </c>
      <c r="G10" s="1">
        <v>145.4</v>
      </c>
      <c r="H10" s="1">
        <v>55.9</v>
      </c>
      <c r="I10" s="1">
        <v>0.84</v>
      </c>
      <c r="J10" s="1">
        <v>17.2</v>
      </c>
      <c r="K10" s="1">
        <v>9.77</v>
      </c>
      <c r="L10" s="1">
        <v>0.19</v>
      </c>
      <c r="M10" s="1">
        <v>3.92</v>
      </c>
      <c r="N10" s="1">
        <v>10.02</v>
      </c>
      <c r="O10" s="1">
        <v>1.44</v>
      </c>
      <c r="P10" s="1">
        <v>0.63</v>
      </c>
      <c r="Q10" s="1">
        <v>0.08</v>
      </c>
      <c r="R10" s="1">
        <f t="shared" si="1"/>
        <v>99.989999999999981</v>
      </c>
      <c r="S10" s="1"/>
      <c r="T10" s="1">
        <f t="shared" si="2"/>
        <v>55.905590559055916</v>
      </c>
      <c r="U10" s="1">
        <f t="shared" si="3"/>
        <v>0.84008400840084019</v>
      </c>
      <c r="V10" s="1">
        <f t="shared" si="4"/>
        <v>17.201720172017204</v>
      </c>
      <c r="W10" s="1">
        <f t="shared" si="5"/>
        <v>9.770977097709773</v>
      </c>
      <c r="X10" s="1">
        <f t="shared" si="6"/>
        <v>0.19001900190019005</v>
      </c>
      <c r="Y10" s="1">
        <f t="shared" si="7"/>
        <v>3.9203920392039211</v>
      </c>
      <c r="Z10" s="1">
        <f t="shared" si="8"/>
        <v>10.021002100210023</v>
      </c>
      <c r="AA10" s="1">
        <f t="shared" si="9"/>
        <v>1.4401440144014404</v>
      </c>
      <c r="AB10" s="1">
        <f t="shared" si="10"/>
        <v>0.63006300630063017</v>
      </c>
      <c r="AC10" s="1">
        <f t="shared" si="11"/>
        <v>8.0008000800080026E-2</v>
      </c>
      <c r="AD10" s="1">
        <f t="shared" si="12"/>
        <v>100.00000000000003</v>
      </c>
      <c r="AE10" s="8">
        <v>3.84</v>
      </c>
      <c r="AF10" s="1">
        <v>1133</v>
      </c>
      <c r="AG10" s="1">
        <v>246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</row>
    <row r="11" spans="1:71" x14ac:dyDescent="0.3">
      <c r="A11" s="22" t="s">
        <v>233</v>
      </c>
      <c r="B11" s="19" t="s">
        <v>549</v>
      </c>
      <c r="C11" s="19" t="s">
        <v>236</v>
      </c>
      <c r="D11" s="19" t="s">
        <v>1000</v>
      </c>
      <c r="E11" s="19" t="s">
        <v>42</v>
      </c>
      <c r="F11" s="1">
        <v>19.7</v>
      </c>
      <c r="G11" s="1">
        <v>145.4</v>
      </c>
      <c r="H11" s="1">
        <v>55.62</v>
      </c>
      <c r="I11" s="1">
        <v>0.85</v>
      </c>
      <c r="J11" s="1">
        <v>17.649999999999999</v>
      </c>
      <c r="K11" s="1">
        <v>9.52</v>
      </c>
      <c r="L11" s="1">
        <v>0.19</v>
      </c>
      <c r="M11" s="1">
        <v>4.4400000000000004</v>
      </c>
      <c r="N11" s="1">
        <v>9.65</v>
      </c>
      <c r="O11" s="1">
        <v>1.37</v>
      </c>
      <c r="P11" s="1">
        <v>0.6</v>
      </c>
      <c r="Q11" s="1">
        <v>0.13</v>
      </c>
      <c r="R11" s="1">
        <f t="shared" si="1"/>
        <v>100.02</v>
      </c>
      <c r="S11" s="1"/>
      <c r="T11" s="1">
        <f t="shared" si="2"/>
        <v>55.608878224355131</v>
      </c>
      <c r="U11" s="1">
        <f t="shared" si="3"/>
        <v>0.84983003399320134</v>
      </c>
      <c r="V11" s="1">
        <f t="shared" si="4"/>
        <v>17.646470705858828</v>
      </c>
      <c r="W11" s="1">
        <f t="shared" si="5"/>
        <v>9.5180963807238541</v>
      </c>
      <c r="X11" s="1">
        <f t="shared" si="6"/>
        <v>0.18996200759848031</v>
      </c>
      <c r="Y11" s="1">
        <f t="shared" si="7"/>
        <v>4.4391121775644873</v>
      </c>
      <c r="Z11" s="1">
        <f t="shared" si="8"/>
        <v>9.6480703859228161</v>
      </c>
      <c r="AA11" s="1">
        <f t="shared" si="9"/>
        <v>1.3697260547890424</v>
      </c>
      <c r="AB11" s="1">
        <f t="shared" si="10"/>
        <v>0.59988002399520102</v>
      </c>
      <c r="AC11" s="1">
        <f t="shared" si="11"/>
        <v>0.12997400519896021</v>
      </c>
      <c r="AD11" s="1">
        <f t="shared" si="12"/>
        <v>100</v>
      </c>
      <c r="AE11" s="8">
        <v>4.24</v>
      </c>
      <c r="AF11" s="1">
        <v>1216</v>
      </c>
      <c r="AG11" s="1">
        <v>223</v>
      </c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</row>
    <row r="12" spans="1:71" x14ac:dyDescent="0.3">
      <c r="A12" s="22" t="s">
        <v>233</v>
      </c>
      <c r="B12" s="19" t="s">
        <v>550</v>
      </c>
      <c r="C12" s="19" t="s">
        <v>236</v>
      </c>
      <c r="D12" s="19" t="s">
        <v>1000</v>
      </c>
      <c r="E12" s="19" t="s">
        <v>42</v>
      </c>
      <c r="F12" s="1">
        <v>19.7</v>
      </c>
      <c r="G12" s="1">
        <v>145.4</v>
      </c>
      <c r="H12" s="1">
        <v>53.91</v>
      </c>
      <c r="I12" s="1">
        <v>0.73</v>
      </c>
      <c r="J12" s="1">
        <v>18.63</v>
      </c>
      <c r="K12" s="1">
        <v>8.85</v>
      </c>
      <c r="L12" s="1">
        <v>0.19</v>
      </c>
      <c r="M12" s="1">
        <v>4.83</v>
      </c>
      <c r="N12" s="1">
        <v>10.78</v>
      </c>
      <c r="O12" s="1">
        <v>1.46</v>
      </c>
      <c r="P12" s="1">
        <v>0.53</v>
      </c>
      <c r="Q12" s="1">
        <v>0.08</v>
      </c>
      <c r="R12" s="1">
        <f t="shared" si="1"/>
        <v>99.989999999999981</v>
      </c>
      <c r="S12" s="1"/>
      <c r="T12" s="1">
        <f t="shared" si="2"/>
        <v>53.915391539153923</v>
      </c>
      <c r="U12" s="1">
        <f t="shared" si="3"/>
        <v>0.73007300730073021</v>
      </c>
      <c r="V12" s="1">
        <f t="shared" si="4"/>
        <v>18.631863186318633</v>
      </c>
      <c r="W12" s="1">
        <f t="shared" si="5"/>
        <v>8.8508850885088517</v>
      </c>
      <c r="X12" s="1">
        <f t="shared" si="6"/>
        <v>0.19001900190019005</v>
      </c>
      <c r="Y12" s="1">
        <f t="shared" si="7"/>
        <v>4.8304830483048313</v>
      </c>
      <c r="Z12" s="1">
        <f t="shared" si="8"/>
        <v>10.781078107810782</v>
      </c>
      <c r="AA12" s="1">
        <f t="shared" si="9"/>
        <v>1.4601460146014604</v>
      </c>
      <c r="AB12" s="1">
        <f t="shared" si="10"/>
        <v>0.53005300530053023</v>
      </c>
      <c r="AC12" s="1">
        <f t="shared" si="11"/>
        <v>8.0008000800080026E-2</v>
      </c>
      <c r="AD12" s="1">
        <f t="shared" si="12"/>
        <v>100.00000000000001</v>
      </c>
      <c r="AE12" s="8">
        <v>4.2300000000000004</v>
      </c>
      <c r="AF12" s="1">
        <v>1387</v>
      </c>
      <c r="AG12" s="1">
        <v>795</v>
      </c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</row>
    <row r="13" spans="1:71" x14ac:dyDescent="0.3">
      <c r="A13" s="22" t="s">
        <v>233</v>
      </c>
      <c r="B13" s="19" t="s">
        <v>551</v>
      </c>
      <c r="C13" s="19" t="s">
        <v>236</v>
      </c>
      <c r="D13" s="19" t="s">
        <v>1001</v>
      </c>
      <c r="E13" s="19" t="s">
        <v>42</v>
      </c>
      <c r="F13" s="1">
        <v>18.73</v>
      </c>
      <c r="G13" s="1">
        <v>145.63999999999999</v>
      </c>
      <c r="H13" s="1">
        <v>52.5</v>
      </c>
      <c r="I13" s="1">
        <v>1.08</v>
      </c>
      <c r="J13" s="1">
        <v>17.48</v>
      </c>
      <c r="K13" s="1">
        <v>8.65</v>
      </c>
      <c r="L13" s="1">
        <v>0.23</v>
      </c>
      <c r="M13" s="1">
        <v>4.8499999999999996</v>
      </c>
      <c r="N13" s="1">
        <v>11.31</v>
      </c>
      <c r="O13" s="1">
        <v>2.79</v>
      </c>
      <c r="P13" s="1">
        <v>0.84</v>
      </c>
      <c r="Q13" s="1">
        <v>0.27</v>
      </c>
      <c r="R13" s="1">
        <f t="shared" si="1"/>
        <v>100.00000000000001</v>
      </c>
      <c r="S13" s="1"/>
      <c r="T13" s="1">
        <f t="shared" si="2"/>
        <v>52.499999999999993</v>
      </c>
      <c r="U13" s="1">
        <f t="shared" si="3"/>
        <v>1.0799999999999998</v>
      </c>
      <c r="V13" s="1">
        <f t="shared" si="4"/>
        <v>17.479999999999997</v>
      </c>
      <c r="W13" s="1">
        <f t="shared" si="5"/>
        <v>8.6499999999999986</v>
      </c>
      <c r="X13" s="1">
        <f t="shared" si="6"/>
        <v>0.22999999999999998</v>
      </c>
      <c r="Y13" s="1">
        <f t="shared" si="7"/>
        <v>4.8499999999999988</v>
      </c>
      <c r="Z13" s="1">
        <f t="shared" si="8"/>
        <v>11.309999999999999</v>
      </c>
      <c r="AA13" s="1">
        <f t="shared" si="9"/>
        <v>2.7899999999999996</v>
      </c>
      <c r="AB13" s="1">
        <f t="shared" si="10"/>
        <v>0.83999999999999975</v>
      </c>
      <c r="AC13" s="1">
        <f t="shared" si="11"/>
        <v>0.26999999999999996</v>
      </c>
      <c r="AD13" s="1">
        <f t="shared" si="12"/>
        <v>99.999999999999986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</row>
    <row r="14" spans="1:71" x14ac:dyDescent="0.3">
      <c r="A14" s="22" t="s">
        <v>233</v>
      </c>
      <c r="B14" s="19" t="s">
        <v>552</v>
      </c>
      <c r="C14" s="19" t="s">
        <v>236</v>
      </c>
      <c r="D14" s="19" t="s">
        <v>1001</v>
      </c>
      <c r="E14" s="19" t="s">
        <v>42</v>
      </c>
      <c r="F14" s="1">
        <v>18.73</v>
      </c>
      <c r="G14" s="1">
        <v>145.63999999999999</v>
      </c>
      <c r="H14" s="1">
        <v>50.73</v>
      </c>
      <c r="I14" s="1">
        <v>0.99</v>
      </c>
      <c r="J14" s="1">
        <v>18</v>
      </c>
      <c r="K14" s="1">
        <v>10.5</v>
      </c>
      <c r="L14" s="1">
        <v>0.22</v>
      </c>
      <c r="M14" s="1">
        <v>3.45</v>
      </c>
      <c r="N14" s="1">
        <v>12.47</v>
      </c>
      <c r="O14" s="1">
        <v>2.76</v>
      </c>
      <c r="P14" s="1">
        <v>0.7</v>
      </c>
      <c r="Q14" s="1">
        <v>0.18</v>
      </c>
      <c r="R14" s="1">
        <f t="shared" si="1"/>
        <v>100.00000000000001</v>
      </c>
      <c r="S14" s="1"/>
      <c r="T14" s="1">
        <f t="shared" si="2"/>
        <v>50.72999999999999</v>
      </c>
      <c r="U14" s="1">
        <f t="shared" si="3"/>
        <v>0.98999999999999988</v>
      </c>
      <c r="V14" s="1">
        <f t="shared" si="4"/>
        <v>17.999999999999996</v>
      </c>
      <c r="W14" s="1">
        <f t="shared" si="5"/>
        <v>10.499999999999998</v>
      </c>
      <c r="X14" s="1">
        <f t="shared" si="6"/>
        <v>0.21999999999999997</v>
      </c>
      <c r="Y14" s="1">
        <f t="shared" si="7"/>
        <v>3.4499999999999997</v>
      </c>
      <c r="Z14" s="1">
        <f t="shared" si="8"/>
        <v>12.469999999999999</v>
      </c>
      <c r="AA14" s="1">
        <f t="shared" si="9"/>
        <v>2.7599999999999993</v>
      </c>
      <c r="AB14" s="1">
        <f t="shared" si="10"/>
        <v>0.69999999999999984</v>
      </c>
      <c r="AC14" s="1">
        <f t="shared" si="11"/>
        <v>0.17999999999999997</v>
      </c>
      <c r="AD14" s="1">
        <f t="shared" si="12"/>
        <v>100</v>
      </c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spans="1:71" x14ac:dyDescent="0.3">
      <c r="A15" s="22" t="s">
        <v>233</v>
      </c>
      <c r="B15" s="19" t="s">
        <v>553</v>
      </c>
      <c r="C15" s="19" t="s">
        <v>236</v>
      </c>
      <c r="D15" s="19" t="s">
        <v>1001</v>
      </c>
      <c r="E15" s="19" t="s">
        <v>42</v>
      </c>
      <c r="F15" s="1">
        <v>18.73</v>
      </c>
      <c r="G15" s="1">
        <v>145.63999999999999</v>
      </c>
      <c r="H15" s="1">
        <v>50.4</v>
      </c>
      <c r="I15" s="1">
        <v>0.9</v>
      </c>
      <c r="J15" s="1">
        <v>17.600000000000001</v>
      </c>
      <c r="K15" s="1">
        <v>11.17</v>
      </c>
      <c r="L15" s="1">
        <v>0.2</v>
      </c>
      <c r="M15" s="1">
        <v>4.12</v>
      </c>
      <c r="N15" s="1">
        <v>12.3</v>
      </c>
      <c r="O15" s="1">
        <v>2.44</v>
      </c>
      <c r="P15" s="1">
        <v>0.64</v>
      </c>
      <c r="Q15" s="1">
        <v>0.22</v>
      </c>
      <c r="R15" s="1">
        <f t="shared" si="1"/>
        <v>99.990000000000009</v>
      </c>
      <c r="S15" s="1"/>
      <c r="T15" s="1">
        <f t="shared" si="2"/>
        <v>50.405040504050405</v>
      </c>
      <c r="U15" s="1">
        <f t="shared" si="3"/>
        <v>0.90009000900090008</v>
      </c>
      <c r="V15" s="1">
        <f t="shared" si="4"/>
        <v>17.601760176017603</v>
      </c>
      <c r="W15" s="1">
        <f t="shared" si="5"/>
        <v>11.171117111711171</v>
      </c>
      <c r="X15" s="1">
        <f t="shared" si="6"/>
        <v>0.20002000200020001</v>
      </c>
      <c r="Y15" s="1">
        <f t="shared" si="7"/>
        <v>4.1204120412041201</v>
      </c>
      <c r="Z15" s="1">
        <f t="shared" si="8"/>
        <v>12.301230123012301</v>
      </c>
      <c r="AA15" s="1">
        <f t="shared" si="9"/>
        <v>2.4402440244024399</v>
      </c>
      <c r="AB15" s="1">
        <f t="shared" si="10"/>
        <v>0.64006400640063998</v>
      </c>
      <c r="AC15" s="1">
        <f t="shared" si="11"/>
        <v>0.22002200220022</v>
      </c>
      <c r="AD15" s="1">
        <f t="shared" si="12"/>
        <v>100</v>
      </c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</row>
    <row r="16" spans="1:71" x14ac:dyDescent="0.3">
      <c r="A16" s="22" t="s">
        <v>233</v>
      </c>
      <c r="B16" s="19" t="s">
        <v>554</v>
      </c>
      <c r="C16" s="19" t="s">
        <v>236</v>
      </c>
      <c r="D16" s="19" t="s">
        <v>1001</v>
      </c>
      <c r="E16" s="19" t="s">
        <v>42</v>
      </c>
      <c r="F16" s="1">
        <v>18.73</v>
      </c>
      <c r="G16" s="1">
        <v>145.63999999999999</v>
      </c>
      <c r="H16" s="1">
        <v>50.46</v>
      </c>
      <c r="I16" s="1">
        <v>0.95</v>
      </c>
      <c r="J16" s="1">
        <v>17.8</v>
      </c>
      <c r="K16" s="1">
        <v>10.55</v>
      </c>
      <c r="L16" s="1">
        <v>0.22</v>
      </c>
      <c r="M16" s="1">
        <v>4.43</v>
      </c>
      <c r="N16" s="1">
        <v>12.27</v>
      </c>
      <c r="O16" s="1">
        <v>2.5299999999999998</v>
      </c>
      <c r="P16" s="1">
        <v>0.65</v>
      </c>
      <c r="Q16" s="1">
        <v>0.14000000000000001</v>
      </c>
      <c r="R16" s="1">
        <f t="shared" si="1"/>
        <v>100</v>
      </c>
      <c r="S16" s="1"/>
      <c r="T16" s="1">
        <f t="shared" si="2"/>
        <v>50.460000000000008</v>
      </c>
      <c r="U16" s="1">
        <f t="shared" si="3"/>
        <v>0.95</v>
      </c>
      <c r="V16" s="1">
        <f t="shared" si="4"/>
        <v>17.8</v>
      </c>
      <c r="W16" s="1">
        <f t="shared" si="5"/>
        <v>10.55</v>
      </c>
      <c r="X16" s="1">
        <f t="shared" si="6"/>
        <v>0.22</v>
      </c>
      <c r="Y16" s="1">
        <f t="shared" si="7"/>
        <v>4.43</v>
      </c>
      <c r="Z16" s="1">
        <f t="shared" si="8"/>
        <v>12.27</v>
      </c>
      <c r="AA16" s="1">
        <f t="shared" si="9"/>
        <v>2.5299999999999998</v>
      </c>
      <c r="AB16" s="1">
        <f t="shared" si="10"/>
        <v>0.65</v>
      </c>
      <c r="AC16" s="1">
        <f t="shared" si="11"/>
        <v>0.14000000000000001</v>
      </c>
      <c r="AD16" s="1">
        <f t="shared" si="12"/>
        <v>100</v>
      </c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</row>
    <row r="17" spans="1:64" x14ac:dyDescent="0.3">
      <c r="A17" s="22" t="s">
        <v>233</v>
      </c>
      <c r="B17" s="19" t="s">
        <v>555</v>
      </c>
      <c r="C17" s="19" t="s">
        <v>236</v>
      </c>
      <c r="D17" s="19" t="s">
        <v>1001</v>
      </c>
      <c r="E17" s="19" t="s">
        <v>42</v>
      </c>
      <c r="F17" s="1">
        <v>18.73</v>
      </c>
      <c r="G17" s="1">
        <v>145.63999999999999</v>
      </c>
      <c r="H17" s="1">
        <v>48.34</v>
      </c>
      <c r="I17" s="1">
        <v>0.73</v>
      </c>
      <c r="J17" s="1">
        <v>18.84</v>
      </c>
      <c r="K17" s="1">
        <v>10.15</v>
      </c>
      <c r="L17" s="1">
        <v>0.19</v>
      </c>
      <c r="M17" s="1">
        <v>5.82</v>
      </c>
      <c r="N17" s="1">
        <v>13.26</v>
      </c>
      <c r="O17" s="1">
        <v>2.1</v>
      </c>
      <c r="P17" s="1">
        <v>0.46</v>
      </c>
      <c r="Q17" s="1">
        <v>0.11</v>
      </c>
      <c r="R17" s="1">
        <f t="shared" si="1"/>
        <v>99.999999999999986</v>
      </c>
      <c r="S17" s="1"/>
      <c r="T17" s="1">
        <f t="shared" si="2"/>
        <v>48.340000000000011</v>
      </c>
      <c r="U17" s="1">
        <f t="shared" si="3"/>
        <v>0.73000000000000009</v>
      </c>
      <c r="V17" s="1">
        <f t="shared" si="4"/>
        <v>18.84</v>
      </c>
      <c r="W17" s="1">
        <f t="shared" si="5"/>
        <v>10.150000000000002</v>
      </c>
      <c r="X17" s="1">
        <f t="shared" si="6"/>
        <v>0.19000000000000003</v>
      </c>
      <c r="Y17" s="1">
        <f t="shared" si="7"/>
        <v>5.8200000000000012</v>
      </c>
      <c r="Z17" s="1">
        <f t="shared" si="8"/>
        <v>13.260000000000002</v>
      </c>
      <c r="AA17" s="1">
        <f t="shared" si="9"/>
        <v>2.1000000000000005</v>
      </c>
      <c r="AB17" s="1">
        <f t="shared" si="10"/>
        <v>0.46000000000000008</v>
      </c>
      <c r="AC17" s="1">
        <f t="shared" si="11"/>
        <v>0.11</v>
      </c>
      <c r="AD17" s="1">
        <f t="shared" si="12"/>
        <v>100.00000000000001</v>
      </c>
      <c r="AE17" s="8">
        <v>4.88</v>
      </c>
      <c r="AF17" s="1">
        <v>1540</v>
      </c>
      <c r="AG17" s="1">
        <v>114</v>
      </c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</row>
    <row r="18" spans="1:64" x14ac:dyDescent="0.3">
      <c r="A18" s="22" t="s">
        <v>233</v>
      </c>
      <c r="B18" s="19" t="s">
        <v>556</v>
      </c>
      <c r="C18" s="19" t="s">
        <v>236</v>
      </c>
      <c r="D18" s="19" t="s">
        <v>1001</v>
      </c>
      <c r="E18" s="19" t="s">
        <v>42</v>
      </c>
      <c r="F18" s="1">
        <v>18.73</v>
      </c>
      <c r="G18" s="1">
        <v>145.63999999999999</v>
      </c>
      <c r="H18" s="1">
        <v>48.54</v>
      </c>
      <c r="I18" s="1">
        <v>0.69</v>
      </c>
      <c r="J18" s="1">
        <v>19.239999999999998</v>
      </c>
      <c r="K18" s="1">
        <v>9.84</v>
      </c>
      <c r="L18" s="1">
        <v>0.23</v>
      </c>
      <c r="M18" s="1">
        <v>5.55</v>
      </c>
      <c r="N18" s="1">
        <v>13.31</v>
      </c>
      <c r="O18" s="1">
        <v>2.0299999999999998</v>
      </c>
      <c r="P18" s="1">
        <v>0.46</v>
      </c>
      <c r="Q18" s="1">
        <v>0.11</v>
      </c>
      <c r="R18" s="1">
        <f t="shared" si="1"/>
        <v>100</v>
      </c>
      <c r="S18" s="1"/>
      <c r="T18" s="1">
        <f t="shared" si="2"/>
        <v>48.54</v>
      </c>
      <c r="U18" s="1">
        <f t="shared" si="3"/>
        <v>0.69</v>
      </c>
      <c r="V18" s="1">
        <f t="shared" si="4"/>
        <v>19.239999999999998</v>
      </c>
      <c r="W18" s="1">
        <f t="shared" si="5"/>
        <v>9.84</v>
      </c>
      <c r="X18" s="1">
        <f t="shared" si="6"/>
        <v>0.22999999999999998</v>
      </c>
      <c r="Y18" s="1">
        <f t="shared" si="7"/>
        <v>5.55</v>
      </c>
      <c r="Z18" s="1">
        <f t="shared" si="8"/>
        <v>13.309999999999999</v>
      </c>
      <c r="AA18" s="1">
        <f t="shared" si="9"/>
        <v>2.0299999999999998</v>
      </c>
      <c r="AB18" s="1">
        <f t="shared" si="10"/>
        <v>0.45999999999999996</v>
      </c>
      <c r="AC18" s="1">
        <f t="shared" si="11"/>
        <v>0.11</v>
      </c>
      <c r="AD18" s="1">
        <f t="shared" si="12"/>
        <v>100</v>
      </c>
      <c r="AE18" s="8">
        <v>5.14</v>
      </c>
      <c r="AF18" s="1">
        <v>1608</v>
      </c>
      <c r="AG18" s="1">
        <v>181</v>
      </c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</row>
    <row r="19" spans="1:64" x14ac:dyDescent="0.3">
      <c r="A19" s="22" t="s">
        <v>233</v>
      </c>
      <c r="B19" s="19" t="s">
        <v>557</v>
      </c>
      <c r="C19" s="19" t="s">
        <v>236</v>
      </c>
      <c r="D19" s="19" t="s">
        <v>1001</v>
      </c>
      <c r="E19" s="19" t="s">
        <v>42</v>
      </c>
      <c r="F19" s="1">
        <v>18.73</v>
      </c>
      <c r="G19" s="1">
        <v>145.63999999999999</v>
      </c>
      <c r="H19" s="1">
        <v>48.43</v>
      </c>
      <c r="I19" s="1">
        <v>0.67</v>
      </c>
      <c r="J19" s="1">
        <v>19.38</v>
      </c>
      <c r="K19" s="1">
        <v>10.01</v>
      </c>
      <c r="L19" s="1">
        <v>0.24</v>
      </c>
      <c r="M19" s="1">
        <v>4.8099999999999996</v>
      </c>
      <c r="N19" s="1">
        <v>13.63</v>
      </c>
      <c r="O19" s="1">
        <v>2.2000000000000002</v>
      </c>
      <c r="P19" s="1">
        <v>0.49</v>
      </c>
      <c r="Q19" s="1">
        <v>0.14000000000000001</v>
      </c>
      <c r="R19" s="1">
        <f t="shared" si="1"/>
        <v>100</v>
      </c>
      <c r="S19" s="1"/>
      <c r="T19" s="1">
        <f t="shared" si="2"/>
        <v>48.43</v>
      </c>
      <c r="U19" s="1">
        <f t="shared" si="3"/>
        <v>0.67</v>
      </c>
      <c r="V19" s="1">
        <f t="shared" si="4"/>
        <v>19.38</v>
      </c>
      <c r="W19" s="1">
        <f t="shared" si="5"/>
        <v>10.01</v>
      </c>
      <c r="X19" s="1">
        <f t="shared" si="6"/>
        <v>0.24</v>
      </c>
      <c r="Y19" s="1">
        <f t="shared" si="7"/>
        <v>4.8099999999999996</v>
      </c>
      <c r="Z19" s="1">
        <f t="shared" si="8"/>
        <v>13.63</v>
      </c>
      <c r="AA19" s="1">
        <f t="shared" si="9"/>
        <v>2.2000000000000002</v>
      </c>
      <c r="AB19" s="1">
        <f t="shared" si="10"/>
        <v>0.49</v>
      </c>
      <c r="AC19" s="1">
        <f t="shared" si="11"/>
        <v>0.14000000000000001</v>
      </c>
      <c r="AD19" s="1">
        <f t="shared" si="12"/>
        <v>100</v>
      </c>
      <c r="AE19" s="8">
        <v>5.24</v>
      </c>
      <c r="AF19" s="1">
        <v>1562</v>
      </c>
      <c r="AG19" s="1">
        <v>52</v>
      </c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3">
      <c r="A20" s="22" t="s">
        <v>233</v>
      </c>
      <c r="B20" s="19" t="s">
        <v>558</v>
      </c>
      <c r="C20" s="19" t="s">
        <v>236</v>
      </c>
      <c r="D20" s="19" t="s">
        <v>1002</v>
      </c>
      <c r="E20" s="19" t="s">
        <v>42</v>
      </c>
      <c r="F20" s="1">
        <v>18.100000000000001</v>
      </c>
      <c r="G20" s="1">
        <v>145.75</v>
      </c>
      <c r="H20" s="1">
        <v>48.73</v>
      </c>
      <c r="I20" s="1">
        <v>0.62</v>
      </c>
      <c r="J20" s="1">
        <v>16.72</v>
      </c>
      <c r="K20" s="1">
        <v>11.54</v>
      </c>
      <c r="L20" s="1">
        <v>0.25</v>
      </c>
      <c r="M20" s="1">
        <v>6.82</v>
      </c>
      <c r="N20" s="1">
        <v>12.8</v>
      </c>
      <c r="O20" s="1">
        <v>2.02</v>
      </c>
      <c r="P20" s="1">
        <v>0.44</v>
      </c>
      <c r="Q20" s="1">
        <v>0.06</v>
      </c>
      <c r="R20" s="1">
        <f t="shared" si="1"/>
        <v>99.999999999999972</v>
      </c>
      <c r="S20" s="1"/>
      <c r="T20" s="1">
        <f t="shared" si="2"/>
        <v>48.730000000000011</v>
      </c>
      <c r="U20" s="1">
        <f t="shared" si="3"/>
        <v>0.62000000000000011</v>
      </c>
      <c r="V20" s="1">
        <f t="shared" si="4"/>
        <v>16.720000000000006</v>
      </c>
      <c r="W20" s="1">
        <f t="shared" si="5"/>
        <v>11.540000000000003</v>
      </c>
      <c r="X20" s="1">
        <f t="shared" si="6"/>
        <v>0.25000000000000011</v>
      </c>
      <c r="Y20" s="1">
        <f t="shared" si="7"/>
        <v>6.8200000000000021</v>
      </c>
      <c r="Z20" s="1">
        <f t="shared" si="8"/>
        <v>12.800000000000002</v>
      </c>
      <c r="AA20" s="1">
        <f t="shared" si="9"/>
        <v>2.0200000000000005</v>
      </c>
      <c r="AB20" s="1">
        <f t="shared" si="10"/>
        <v>0.44000000000000011</v>
      </c>
      <c r="AC20" s="1">
        <f t="shared" si="11"/>
        <v>6.0000000000000019E-2</v>
      </c>
      <c r="AD20" s="1">
        <f t="shared" si="12"/>
        <v>100.00000000000003</v>
      </c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</row>
    <row r="21" spans="1:64" x14ac:dyDescent="0.3">
      <c r="A21" s="22" t="s">
        <v>233</v>
      </c>
      <c r="B21" s="19" t="s">
        <v>559</v>
      </c>
      <c r="C21" s="19" t="s">
        <v>236</v>
      </c>
      <c r="D21" s="19" t="s">
        <v>1002</v>
      </c>
      <c r="E21" s="19" t="s">
        <v>42</v>
      </c>
      <c r="F21" s="1">
        <v>18.100000000000001</v>
      </c>
      <c r="G21" s="1">
        <v>145.75</v>
      </c>
      <c r="H21" s="1">
        <v>53.18</v>
      </c>
      <c r="I21" s="1">
        <v>1.29</v>
      </c>
      <c r="J21" s="1">
        <v>15.34</v>
      </c>
      <c r="K21" s="1">
        <v>11.9</v>
      </c>
      <c r="L21" s="1">
        <v>0.25</v>
      </c>
      <c r="M21" s="1">
        <v>4.4000000000000004</v>
      </c>
      <c r="N21" s="1">
        <v>8.9499999999999993</v>
      </c>
      <c r="O21" s="1">
        <v>3.3</v>
      </c>
      <c r="P21" s="1">
        <v>1.0900000000000001</v>
      </c>
      <c r="Q21" s="1">
        <v>0.3</v>
      </c>
      <c r="R21" s="1">
        <f t="shared" si="1"/>
        <v>100.00000000000001</v>
      </c>
      <c r="S21" s="1"/>
      <c r="T21" s="1">
        <f t="shared" si="2"/>
        <v>53.179999999999993</v>
      </c>
      <c r="U21" s="1">
        <f t="shared" si="3"/>
        <v>1.2899999999999998</v>
      </c>
      <c r="V21" s="1">
        <f t="shared" si="4"/>
        <v>15.339999999999998</v>
      </c>
      <c r="W21" s="1">
        <f t="shared" si="5"/>
        <v>11.899999999999999</v>
      </c>
      <c r="X21" s="1">
        <f t="shared" si="6"/>
        <v>0.24999999999999997</v>
      </c>
      <c r="Y21" s="1">
        <f t="shared" si="7"/>
        <v>4.3999999999999995</v>
      </c>
      <c r="Z21" s="1">
        <f t="shared" si="8"/>
        <v>8.9499999999999975</v>
      </c>
      <c r="AA21" s="1">
        <f t="shared" si="9"/>
        <v>3.2999999999999994</v>
      </c>
      <c r="AB21" s="1">
        <f t="shared" si="10"/>
        <v>1.0900000000000001</v>
      </c>
      <c r="AC21" s="1">
        <f t="shared" si="11"/>
        <v>0.3</v>
      </c>
      <c r="AD21" s="1">
        <f t="shared" si="12"/>
        <v>99.999999999999986</v>
      </c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spans="1:64" x14ac:dyDescent="0.3">
      <c r="A22" s="22" t="s">
        <v>233</v>
      </c>
      <c r="B22" s="19" t="s">
        <v>560</v>
      </c>
      <c r="C22" s="19" t="s">
        <v>236</v>
      </c>
      <c r="D22" s="19" t="s">
        <v>1002</v>
      </c>
      <c r="E22" s="19" t="s">
        <v>42</v>
      </c>
      <c r="F22" s="1">
        <v>18.100000000000001</v>
      </c>
      <c r="G22" s="1">
        <v>145.75</v>
      </c>
      <c r="H22" s="1">
        <v>51.49</v>
      </c>
      <c r="I22" s="1">
        <v>0.97</v>
      </c>
      <c r="J22" s="1">
        <v>15.65</v>
      </c>
      <c r="K22" s="1">
        <v>11.62</v>
      </c>
      <c r="L22" s="1">
        <v>0.2</v>
      </c>
      <c r="M22" s="1">
        <v>5.52</v>
      </c>
      <c r="N22" s="1">
        <v>10.81</v>
      </c>
      <c r="O22" s="1">
        <v>2.76</v>
      </c>
      <c r="P22" s="1">
        <v>0.87</v>
      </c>
      <c r="Q22" s="1">
        <v>0.11</v>
      </c>
      <c r="R22" s="1">
        <f t="shared" si="1"/>
        <v>100.00000000000001</v>
      </c>
      <c r="S22" s="1"/>
      <c r="T22" s="1">
        <f t="shared" si="2"/>
        <v>51.489999999999995</v>
      </c>
      <c r="U22" s="1">
        <f t="shared" si="3"/>
        <v>0.96999999999999986</v>
      </c>
      <c r="V22" s="1">
        <f t="shared" si="4"/>
        <v>15.649999999999997</v>
      </c>
      <c r="W22" s="1">
        <f t="shared" si="5"/>
        <v>11.619999999999997</v>
      </c>
      <c r="X22" s="1">
        <f t="shared" si="6"/>
        <v>0.2</v>
      </c>
      <c r="Y22" s="1">
        <f t="shared" si="7"/>
        <v>5.5199999999999987</v>
      </c>
      <c r="Z22" s="1">
        <f t="shared" si="8"/>
        <v>10.809999999999999</v>
      </c>
      <c r="AA22" s="1">
        <f t="shared" si="9"/>
        <v>2.7599999999999993</v>
      </c>
      <c r="AB22" s="1">
        <f t="shared" si="10"/>
        <v>0.86999999999999988</v>
      </c>
      <c r="AC22" s="1">
        <f t="shared" si="11"/>
        <v>0.10999999999999999</v>
      </c>
      <c r="AD22" s="1">
        <f t="shared" si="12"/>
        <v>100</v>
      </c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</row>
    <row r="23" spans="1:64" x14ac:dyDescent="0.3">
      <c r="A23" s="22" t="s">
        <v>233</v>
      </c>
      <c r="B23" s="19" t="s">
        <v>561</v>
      </c>
      <c r="C23" s="19" t="s">
        <v>236</v>
      </c>
      <c r="D23" s="19" t="s">
        <v>1002</v>
      </c>
      <c r="E23" s="19" t="s">
        <v>42</v>
      </c>
      <c r="F23" s="1">
        <v>18.100000000000001</v>
      </c>
      <c r="G23" s="1">
        <v>145.75</v>
      </c>
      <c r="H23" s="1">
        <v>53.29</v>
      </c>
      <c r="I23" s="1">
        <v>1.47</v>
      </c>
      <c r="J23" s="1">
        <v>15</v>
      </c>
      <c r="K23" s="1">
        <v>10.8</v>
      </c>
      <c r="L23" s="1">
        <v>0.23</v>
      </c>
      <c r="M23" s="1">
        <v>5.13</v>
      </c>
      <c r="N23" s="1">
        <v>9.49</v>
      </c>
      <c r="O23" s="1">
        <v>3.11</v>
      </c>
      <c r="P23" s="1">
        <v>1.22</v>
      </c>
      <c r="Q23" s="1">
        <v>0.25</v>
      </c>
      <c r="R23" s="1">
        <f t="shared" si="1"/>
        <v>99.989999999999981</v>
      </c>
      <c r="S23" s="1"/>
      <c r="T23" s="1">
        <f t="shared" si="2"/>
        <v>53.295329532953303</v>
      </c>
      <c r="U23" s="1">
        <f t="shared" si="3"/>
        <v>1.4701470147014704</v>
      </c>
      <c r="V23" s="1">
        <f t="shared" si="4"/>
        <v>15.001500150015005</v>
      </c>
      <c r="W23" s="1">
        <f t="shared" si="5"/>
        <v>10.801080108010803</v>
      </c>
      <c r="X23" s="1">
        <f t="shared" si="6"/>
        <v>0.23002300230023009</v>
      </c>
      <c r="Y23" s="1">
        <f t="shared" si="7"/>
        <v>5.1305130513051314</v>
      </c>
      <c r="Z23" s="1">
        <f t="shared" si="8"/>
        <v>9.4909490949094923</v>
      </c>
      <c r="AA23" s="1">
        <f t="shared" si="9"/>
        <v>3.1103110311031106</v>
      </c>
      <c r="AB23" s="1">
        <f t="shared" si="10"/>
        <v>1.2201220122012202</v>
      </c>
      <c r="AC23" s="1">
        <f t="shared" si="11"/>
        <v>0.25002500250025006</v>
      </c>
      <c r="AD23" s="1">
        <f t="shared" si="12"/>
        <v>100.00000000000001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</row>
    <row r="24" spans="1:64" x14ac:dyDescent="0.3">
      <c r="A24" s="22" t="s">
        <v>233</v>
      </c>
      <c r="B24" s="19" t="s">
        <v>562</v>
      </c>
      <c r="C24" s="19" t="s">
        <v>236</v>
      </c>
      <c r="D24" s="19" t="s">
        <v>1002</v>
      </c>
      <c r="E24" s="19" t="s">
        <v>42</v>
      </c>
      <c r="F24" s="1">
        <v>18.100000000000001</v>
      </c>
      <c r="G24" s="1">
        <v>145.75</v>
      </c>
      <c r="H24" s="1">
        <v>52.98</v>
      </c>
      <c r="I24" s="1">
        <v>1.21</v>
      </c>
      <c r="J24" s="1">
        <v>15.25</v>
      </c>
      <c r="K24" s="1">
        <v>11.5</v>
      </c>
      <c r="L24" s="1">
        <v>0.24</v>
      </c>
      <c r="M24" s="1">
        <v>5.04</v>
      </c>
      <c r="N24" s="1">
        <v>9.51</v>
      </c>
      <c r="O24" s="1">
        <v>3.01</v>
      </c>
      <c r="P24" s="1">
        <v>1.07</v>
      </c>
      <c r="Q24" s="1">
        <v>0.19</v>
      </c>
      <c r="R24" s="1">
        <f t="shared" si="1"/>
        <v>100</v>
      </c>
      <c r="S24" s="1"/>
      <c r="T24" s="1">
        <f t="shared" si="2"/>
        <v>52.98</v>
      </c>
      <c r="U24" s="1">
        <f t="shared" si="3"/>
        <v>1.21</v>
      </c>
      <c r="V24" s="1">
        <f t="shared" si="4"/>
        <v>15.25</v>
      </c>
      <c r="W24" s="1">
        <f t="shared" si="5"/>
        <v>11.5</v>
      </c>
      <c r="X24" s="1">
        <f t="shared" si="6"/>
        <v>0.24</v>
      </c>
      <c r="Y24" s="1">
        <f t="shared" si="7"/>
        <v>5.04</v>
      </c>
      <c r="Z24" s="1">
        <f t="shared" si="8"/>
        <v>9.51</v>
      </c>
      <c r="AA24" s="1">
        <f t="shared" si="9"/>
        <v>3.01</v>
      </c>
      <c r="AB24" s="1">
        <f t="shared" si="10"/>
        <v>1.07</v>
      </c>
      <c r="AC24" s="1">
        <f t="shared" si="11"/>
        <v>0.19</v>
      </c>
      <c r="AD24" s="1">
        <f t="shared" si="12"/>
        <v>100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spans="1:64" x14ac:dyDescent="0.3">
      <c r="A25" s="22" t="s">
        <v>233</v>
      </c>
      <c r="B25" s="19" t="s">
        <v>563</v>
      </c>
      <c r="C25" s="19" t="s">
        <v>236</v>
      </c>
      <c r="D25" s="19" t="s">
        <v>1002</v>
      </c>
      <c r="E25" s="19" t="s">
        <v>42</v>
      </c>
      <c r="F25" s="1">
        <v>18.100000000000001</v>
      </c>
      <c r="G25" s="1">
        <v>145.75</v>
      </c>
      <c r="H25" s="1">
        <v>49.82</v>
      </c>
      <c r="I25" s="1">
        <v>0.78</v>
      </c>
      <c r="J25" s="1">
        <v>16.55</v>
      </c>
      <c r="K25" s="1">
        <v>11.43</v>
      </c>
      <c r="L25" s="1">
        <v>0.24</v>
      </c>
      <c r="M25" s="1">
        <v>5.87</v>
      </c>
      <c r="N25" s="1">
        <v>11.94</v>
      </c>
      <c r="O25" s="1">
        <v>2.68</v>
      </c>
      <c r="P25" s="1">
        <v>0.59</v>
      </c>
      <c r="Q25" s="1">
        <v>0.09</v>
      </c>
      <c r="R25" s="1">
        <f t="shared" si="1"/>
        <v>99.990000000000023</v>
      </c>
      <c r="S25" s="1"/>
      <c r="T25" s="1">
        <f t="shared" si="2"/>
        <v>49.824982498249817</v>
      </c>
      <c r="U25" s="1">
        <f t="shared" si="3"/>
        <v>0.78007800780077996</v>
      </c>
      <c r="V25" s="1">
        <f t="shared" si="4"/>
        <v>16.55165516551655</v>
      </c>
      <c r="W25" s="1">
        <f t="shared" si="5"/>
        <v>11.431143114311428</v>
      </c>
      <c r="X25" s="1">
        <f t="shared" si="6"/>
        <v>0.24002400240023997</v>
      </c>
      <c r="Y25" s="1">
        <f t="shared" si="7"/>
        <v>5.8705870587058691</v>
      </c>
      <c r="Z25" s="1">
        <f t="shared" si="8"/>
        <v>11.941194119411938</v>
      </c>
      <c r="AA25" s="1">
        <f t="shared" si="9"/>
        <v>2.6802680268026799</v>
      </c>
      <c r="AB25" s="1">
        <f t="shared" si="10"/>
        <v>0.59005900590058991</v>
      </c>
      <c r="AC25" s="1">
        <f t="shared" si="11"/>
        <v>9.000900090008998E-2</v>
      </c>
      <c r="AD25" s="1">
        <f t="shared" si="12"/>
        <v>99.999999999999972</v>
      </c>
      <c r="AE25" s="8">
        <v>2.2999999999999998</v>
      </c>
      <c r="AF25" s="1">
        <v>961</v>
      </c>
      <c r="AG25" s="1">
        <v>58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</row>
    <row r="26" spans="1:64" x14ac:dyDescent="0.3">
      <c r="A26" s="22" t="s">
        <v>233</v>
      </c>
      <c r="B26" s="19" t="s">
        <v>564</v>
      </c>
      <c r="C26" s="19" t="s">
        <v>236</v>
      </c>
      <c r="D26" s="19" t="s">
        <v>1003</v>
      </c>
      <c r="E26" s="19" t="s">
        <v>42</v>
      </c>
      <c r="F26" s="1">
        <v>17.579999999999998</v>
      </c>
      <c r="G26" s="1">
        <v>145.83000000000001</v>
      </c>
      <c r="H26" s="1">
        <v>49.41</v>
      </c>
      <c r="I26" s="1">
        <v>0.61</v>
      </c>
      <c r="J26" s="1">
        <v>16.97</v>
      </c>
      <c r="K26" s="1">
        <v>9.08</v>
      </c>
      <c r="L26" s="1">
        <v>0.14000000000000001</v>
      </c>
      <c r="M26" s="1">
        <v>7.29</v>
      </c>
      <c r="N26" s="1">
        <v>14.41</v>
      </c>
      <c r="O26" s="1">
        <v>1.52</v>
      </c>
      <c r="P26" s="1">
        <v>0.47</v>
      </c>
      <c r="Q26" s="1">
        <v>0.1</v>
      </c>
      <c r="R26" s="1">
        <f t="shared" si="1"/>
        <v>99.999999999999986</v>
      </c>
      <c r="S26" s="1"/>
      <c r="T26" s="1">
        <f t="shared" si="2"/>
        <v>49.410000000000004</v>
      </c>
      <c r="U26" s="1">
        <f t="shared" si="3"/>
        <v>0.61</v>
      </c>
      <c r="V26" s="1">
        <f t="shared" si="4"/>
        <v>16.970000000000002</v>
      </c>
      <c r="W26" s="1">
        <f t="shared" si="5"/>
        <v>9.0800000000000018</v>
      </c>
      <c r="X26" s="1">
        <f t="shared" si="6"/>
        <v>0.14000000000000004</v>
      </c>
      <c r="Y26" s="1">
        <f t="shared" si="7"/>
        <v>7.2900000000000009</v>
      </c>
      <c r="Z26" s="1">
        <f t="shared" si="8"/>
        <v>14.410000000000004</v>
      </c>
      <c r="AA26" s="1">
        <f t="shared" si="9"/>
        <v>1.5200000000000002</v>
      </c>
      <c r="AB26" s="1">
        <f t="shared" si="10"/>
        <v>0.47000000000000003</v>
      </c>
      <c r="AC26" s="1">
        <f t="shared" si="11"/>
        <v>0.10000000000000002</v>
      </c>
      <c r="AD26" s="1">
        <f t="shared" si="12"/>
        <v>100.00000000000001</v>
      </c>
      <c r="AE26" s="8">
        <v>3.83</v>
      </c>
      <c r="AF26" s="1">
        <v>1543</v>
      </c>
      <c r="AG26" s="1">
        <v>170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x14ac:dyDescent="0.3">
      <c r="A27" s="22" t="s">
        <v>233</v>
      </c>
      <c r="B27" s="19" t="s">
        <v>565</v>
      </c>
      <c r="C27" s="19" t="s">
        <v>236</v>
      </c>
      <c r="D27" s="19" t="s">
        <v>1003</v>
      </c>
      <c r="E27" s="19" t="s">
        <v>42</v>
      </c>
      <c r="F27" s="1">
        <v>17.579999999999998</v>
      </c>
      <c r="G27" s="1">
        <v>145.83000000000001</v>
      </c>
      <c r="H27" s="1">
        <v>49.2</v>
      </c>
      <c r="I27" s="1">
        <v>0.62</v>
      </c>
      <c r="J27" s="1">
        <v>18.48</v>
      </c>
      <c r="K27" s="1">
        <v>9.49</v>
      </c>
      <c r="L27" s="1">
        <v>0.18</v>
      </c>
      <c r="M27" s="1">
        <v>7.31</v>
      </c>
      <c r="N27" s="1">
        <v>12.61</v>
      </c>
      <c r="O27" s="1">
        <v>1.39</v>
      </c>
      <c r="P27" s="1">
        <v>0.62</v>
      </c>
      <c r="Q27" s="1">
        <v>0.1</v>
      </c>
      <c r="R27" s="1">
        <f t="shared" si="1"/>
        <v>100</v>
      </c>
      <c r="S27" s="1"/>
      <c r="T27" s="1">
        <f t="shared" si="2"/>
        <v>49.2</v>
      </c>
      <c r="U27" s="1">
        <f t="shared" si="3"/>
        <v>0.62</v>
      </c>
      <c r="V27" s="1">
        <f t="shared" si="4"/>
        <v>18.48</v>
      </c>
      <c r="W27" s="1">
        <f t="shared" si="5"/>
        <v>9.49</v>
      </c>
      <c r="X27" s="1">
        <f t="shared" si="6"/>
        <v>0.18</v>
      </c>
      <c r="Y27" s="1">
        <f t="shared" si="7"/>
        <v>7.31</v>
      </c>
      <c r="Z27" s="1">
        <f t="shared" si="8"/>
        <v>12.61</v>
      </c>
      <c r="AA27" s="1">
        <f t="shared" si="9"/>
        <v>1.39</v>
      </c>
      <c r="AB27" s="1">
        <f t="shared" si="10"/>
        <v>0.62</v>
      </c>
      <c r="AC27" s="1">
        <f t="shared" si="11"/>
        <v>0.1</v>
      </c>
      <c r="AD27" s="1">
        <f t="shared" si="12"/>
        <v>100</v>
      </c>
      <c r="AE27" s="8">
        <v>4.45</v>
      </c>
      <c r="AF27" s="1">
        <v>1746</v>
      </c>
      <c r="AG27" s="1">
        <v>250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</row>
    <row r="28" spans="1:64" x14ac:dyDescent="0.3">
      <c r="A28" s="22" t="s">
        <v>233</v>
      </c>
      <c r="B28" s="19" t="s">
        <v>566</v>
      </c>
      <c r="C28" s="19" t="s">
        <v>236</v>
      </c>
      <c r="D28" s="19" t="s">
        <v>1003</v>
      </c>
      <c r="E28" s="19" t="s">
        <v>42</v>
      </c>
      <c r="F28" s="1">
        <v>17.579999999999998</v>
      </c>
      <c r="G28" s="1">
        <v>145.83000000000001</v>
      </c>
      <c r="H28" s="1">
        <v>49.66</v>
      </c>
      <c r="I28" s="1">
        <v>0.62</v>
      </c>
      <c r="J28" s="1">
        <v>18.32</v>
      </c>
      <c r="K28" s="1">
        <v>9.34</v>
      </c>
      <c r="L28" s="1">
        <v>0.19</v>
      </c>
      <c r="M28" s="1">
        <v>6.79</v>
      </c>
      <c r="N28" s="1">
        <v>13.31</v>
      </c>
      <c r="O28" s="1">
        <v>1.35</v>
      </c>
      <c r="P28" s="1">
        <v>0.36</v>
      </c>
      <c r="Q28" s="1">
        <v>0.05</v>
      </c>
      <c r="R28" s="1">
        <f t="shared" si="1"/>
        <v>99.99</v>
      </c>
      <c r="S28" s="1"/>
      <c r="T28" s="1">
        <f t="shared" si="2"/>
        <v>49.664966496649669</v>
      </c>
      <c r="U28" s="1">
        <f t="shared" si="3"/>
        <v>0.62006200620062013</v>
      </c>
      <c r="V28" s="1">
        <f t="shared" si="4"/>
        <v>18.321832183218323</v>
      </c>
      <c r="W28" s="1">
        <f t="shared" si="5"/>
        <v>9.3409340934093414</v>
      </c>
      <c r="X28" s="1">
        <f t="shared" si="6"/>
        <v>0.19001900190019003</v>
      </c>
      <c r="Y28" s="1">
        <f t="shared" si="7"/>
        <v>6.7906790679067903</v>
      </c>
      <c r="Z28" s="1">
        <f t="shared" si="8"/>
        <v>13.311331133113313</v>
      </c>
      <c r="AA28" s="1">
        <f t="shared" si="9"/>
        <v>1.3501350135013503</v>
      </c>
      <c r="AB28" s="1">
        <f t="shared" si="10"/>
        <v>0.36003600360036003</v>
      </c>
      <c r="AC28" s="1">
        <f t="shared" si="11"/>
        <v>5.0005000500050002E-2</v>
      </c>
      <c r="AD28" s="1">
        <f t="shared" si="12"/>
        <v>100.00000000000001</v>
      </c>
      <c r="AE28" s="8">
        <v>4.13</v>
      </c>
      <c r="AF28" s="1">
        <v>1474</v>
      </c>
      <c r="AG28" s="1">
        <v>241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spans="1:64" x14ac:dyDescent="0.3">
      <c r="A29" s="22" t="s">
        <v>233</v>
      </c>
      <c r="B29" s="19" t="s">
        <v>567</v>
      </c>
      <c r="C29" s="19" t="s">
        <v>236</v>
      </c>
      <c r="D29" s="19" t="s">
        <v>1003</v>
      </c>
      <c r="E29" s="19" t="s">
        <v>42</v>
      </c>
      <c r="F29" s="1">
        <v>17.579999999999998</v>
      </c>
      <c r="G29" s="1">
        <v>145.83000000000001</v>
      </c>
      <c r="H29" s="1">
        <v>48.95</v>
      </c>
      <c r="I29" s="1">
        <v>0.71</v>
      </c>
      <c r="J29" s="1">
        <v>20.88</v>
      </c>
      <c r="K29" s="1">
        <v>7.62</v>
      </c>
      <c r="L29" s="1">
        <v>0.15</v>
      </c>
      <c r="M29" s="1">
        <v>3.53</v>
      </c>
      <c r="N29" s="1">
        <v>15.79</v>
      </c>
      <c r="O29" s="1">
        <v>1.74</v>
      </c>
      <c r="P29" s="1">
        <v>0.52</v>
      </c>
      <c r="Q29" s="1">
        <v>0.1</v>
      </c>
      <c r="R29" s="1">
        <f t="shared" si="1"/>
        <v>99.990000000000009</v>
      </c>
      <c r="S29" s="1"/>
      <c r="T29" s="1">
        <f t="shared" si="2"/>
        <v>48.954895489548953</v>
      </c>
      <c r="U29" s="1">
        <f t="shared" si="3"/>
        <v>0.71007100710071003</v>
      </c>
      <c r="V29" s="1">
        <f t="shared" si="4"/>
        <v>20.882088208820878</v>
      </c>
      <c r="W29" s="1">
        <f t="shared" si="5"/>
        <v>7.6207620762076198</v>
      </c>
      <c r="X29" s="1">
        <f t="shared" si="6"/>
        <v>0.15001500150015001</v>
      </c>
      <c r="Y29" s="1">
        <f t="shared" si="7"/>
        <v>3.5303530353035297</v>
      </c>
      <c r="Z29" s="1">
        <f t="shared" si="8"/>
        <v>15.791579157915789</v>
      </c>
      <c r="AA29" s="1">
        <f t="shared" si="9"/>
        <v>1.7401740174017399</v>
      </c>
      <c r="AB29" s="1">
        <f t="shared" si="10"/>
        <v>0.52005200520052008</v>
      </c>
      <c r="AC29" s="1">
        <f t="shared" si="11"/>
        <v>0.1000100010001</v>
      </c>
      <c r="AD29" s="1">
        <f t="shared" si="12"/>
        <v>100.00000000000001</v>
      </c>
      <c r="AE29" s="8">
        <v>3.63</v>
      </c>
      <c r="AF29" s="1">
        <v>2153</v>
      </c>
      <c r="AG29" s="1">
        <v>194</v>
      </c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x14ac:dyDescent="0.3">
      <c r="A30" s="22" t="s">
        <v>233</v>
      </c>
      <c r="B30" s="19" t="s">
        <v>568</v>
      </c>
      <c r="C30" s="19" t="s">
        <v>236</v>
      </c>
      <c r="D30" s="19" t="s">
        <v>1004</v>
      </c>
      <c r="E30" s="19" t="s">
        <v>42</v>
      </c>
      <c r="F30" s="1">
        <v>17.32</v>
      </c>
      <c r="G30" s="1">
        <v>145.84</v>
      </c>
      <c r="H30" s="1">
        <v>53.26</v>
      </c>
      <c r="I30" s="1">
        <v>1.18</v>
      </c>
      <c r="J30" s="1">
        <v>14.81</v>
      </c>
      <c r="K30" s="1">
        <v>13.76</v>
      </c>
      <c r="L30" s="1">
        <v>0.28999999999999998</v>
      </c>
      <c r="M30" s="1">
        <v>5.14</v>
      </c>
      <c r="N30" s="1">
        <v>7.98</v>
      </c>
      <c r="O30" s="1">
        <v>2.93</v>
      </c>
      <c r="P30" s="1">
        <v>0.53</v>
      </c>
      <c r="Q30" s="1">
        <v>0.12</v>
      </c>
      <c r="R30" s="1">
        <f t="shared" si="1"/>
        <v>100.00000000000003</v>
      </c>
      <c r="S30" s="1"/>
      <c r="T30" s="1">
        <f t="shared" si="2"/>
        <v>53.259999999999984</v>
      </c>
      <c r="U30" s="1">
        <f t="shared" si="3"/>
        <v>1.1799999999999997</v>
      </c>
      <c r="V30" s="1">
        <f t="shared" si="4"/>
        <v>14.809999999999995</v>
      </c>
      <c r="W30" s="1">
        <f t="shared" si="5"/>
        <v>13.759999999999998</v>
      </c>
      <c r="X30" s="1">
        <f t="shared" si="6"/>
        <v>0.28999999999999987</v>
      </c>
      <c r="Y30" s="1">
        <f t="shared" si="7"/>
        <v>5.1399999999999979</v>
      </c>
      <c r="Z30" s="1">
        <f t="shared" si="8"/>
        <v>7.9799999999999986</v>
      </c>
      <c r="AA30" s="1">
        <f t="shared" si="9"/>
        <v>2.9299999999999993</v>
      </c>
      <c r="AB30" s="1">
        <f t="shared" si="10"/>
        <v>0.52999999999999992</v>
      </c>
      <c r="AC30" s="1">
        <f t="shared" si="11"/>
        <v>0.11999999999999997</v>
      </c>
      <c r="AD30" s="1">
        <f t="shared" si="12"/>
        <v>99.999999999999972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spans="1:64" x14ac:dyDescent="0.3">
      <c r="A31" s="22" t="s">
        <v>233</v>
      </c>
      <c r="B31" s="19" t="s">
        <v>569</v>
      </c>
      <c r="C31" s="19" t="s">
        <v>236</v>
      </c>
      <c r="D31" s="19" t="s">
        <v>1004</v>
      </c>
      <c r="E31" s="19" t="s">
        <v>42</v>
      </c>
      <c r="F31" s="1">
        <v>17.32</v>
      </c>
      <c r="G31" s="1">
        <v>145.84</v>
      </c>
      <c r="H31" s="1">
        <v>53.31</v>
      </c>
      <c r="I31" s="1">
        <v>1.01</v>
      </c>
      <c r="J31" s="1">
        <v>15.64</v>
      </c>
      <c r="K31" s="1">
        <v>12.54</v>
      </c>
      <c r="L31" s="1">
        <v>0.23</v>
      </c>
      <c r="M31" s="1">
        <v>5.14</v>
      </c>
      <c r="N31" s="1">
        <v>8.44</v>
      </c>
      <c r="O31" s="1">
        <v>2.99</v>
      </c>
      <c r="P31" s="1">
        <v>0.57999999999999996</v>
      </c>
      <c r="Q31" s="1">
        <v>0.1</v>
      </c>
      <c r="R31" s="1">
        <f t="shared" si="1"/>
        <v>99.97999999999999</v>
      </c>
      <c r="S31" s="1"/>
      <c r="T31" s="1">
        <f t="shared" si="2"/>
        <v>53.320664132826579</v>
      </c>
      <c r="U31" s="1">
        <f t="shared" si="3"/>
        <v>1.0102020404080818</v>
      </c>
      <c r="V31" s="1">
        <f t="shared" si="4"/>
        <v>15.643128625725147</v>
      </c>
      <c r="W31" s="1">
        <f t="shared" si="5"/>
        <v>12.542508501700341</v>
      </c>
      <c r="X31" s="1">
        <f t="shared" si="6"/>
        <v>0.2300460092018404</v>
      </c>
      <c r="Y31" s="1">
        <f t="shared" si="7"/>
        <v>5.1410282056411285</v>
      </c>
      <c r="Z31" s="1">
        <f t="shared" si="8"/>
        <v>8.441688337667534</v>
      </c>
      <c r="AA31" s="1">
        <f t="shared" si="9"/>
        <v>2.9905981196239253</v>
      </c>
      <c r="AB31" s="1">
        <f t="shared" si="10"/>
        <v>0.58011602320464095</v>
      </c>
      <c r="AC31" s="1">
        <f t="shared" si="11"/>
        <v>0.10002000400080019</v>
      </c>
      <c r="AD31" s="1">
        <f t="shared" si="12"/>
        <v>100.00000000000001</v>
      </c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spans="1:64" x14ac:dyDescent="0.3">
      <c r="A32" s="22" t="s">
        <v>233</v>
      </c>
      <c r="B32" s="19" t="s">
        <v>570</v>
      </c>
      <c r="C32" s="19" t="s">
        <v>236</v>
      </c>
      <c r="D32" s="19" t="s">
        <v>1004</v>
      </c>
      <c r="E32" s="19" t="s">
        <v>42</v>
      </c>
      <c r="F32" s="1">
        <v>17.32</v>
      </c>
      <c r="G32" s="1">
        <v>145.84</v>
      </c>
      <c r="H32" s="1">
        <v>52.63</v>
      </c>
      <c r="I32" s="1">
        <v>1.03</v>
      </c>
      <c r="J32" s="1">
        <v>17.02</v>
      </c>
      <c r="K32" s="1">
        <v>9.74</v>
      </c>
      <c r="L32" s="1">
        <v>0.22</v>
      </c>
      <c r="M32" s="1">
        <v>5.88</v>
      </c>
      <c r="N32" s="1">
        <v>9.77</v>
      </c>
      <c r="O32" s="1">
        <v>3.01</v>
      </c>
      <c r="P32" s="1">
        <v>0.56999999999999995</v>
      </c>
      <c r="Q32" s="1">
        <v>0.14000000000000001</v>
      </c>
      <c r="R32" s="1">
        <f t="shared" si="1"/>
        <v>100.00999999999999</v>
      </c>
      <c r="S32" s="1"/>
      <c r="T32" s="1">
        <f t="shared" si="2"/>
        <v>52.62473752624738</v>
      </c>
      <c r="U32" s="1">
        <f t="shared" si="3"/>
        <v>1.0298970102989702</v>
      </c>
      <c r="V32" s="1">
        <f t="shared" si="4"/>
        <v>17.018298170182984</v>
      </c>
      <c r="W32" s="1">
        <f t="shared" si="5"/>
        <v>9.739026097390262</v>
      </c>
      <c r="X32" s="1">
        <f t="shared" si="6"/>
        <v>0.21997800219978003</v>
      </c>
      <c r="Y32" s="1">
        <f t="shared" si="7"/>
        <v>5.879412058794121</v>
      </c>
      <c r="Z32" s="1">
        <f t="shared" si="8"/>
        <v>9.7690230976902317</v>
      </c>
      <c r="AA32" s="1">
        <f t="shared" si="9"/>
        <v>3.0096990300969901</v>
      </c>
      <c r="AB32" s="1">
        <f t="shared" si="10"/>
        <v>0.56994300569943013</v>
      </c>
      <c r="AC32" s="1">
        <f t="shared" si="11"/>
        <v>0.13998600139986003</v>
      </c>
      <c r="AD32" s="1">
        <f t="shared" si="12"/>
        <v>100.00000000000001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x14ac:dyDescent="0.3">
      <c r="A33" s="22" t="s">
        <v>233</v>
      </c>
      <c r="B33" s="19" t="s">
        <v>571</v>
      </c>
      <c r="C33" s="19" t="s">
        <v>236</v>
      </c>
      <c r="D33" s="19" t="s">
        <v>1004</v>
      </c>
      <c r="E33" s="19" t="s">
        <v>42</v>
      </c>
      <c r="F33" s="1">
        <v>17.32</v>
      </c>
      <c r="G33" s="1">
        <v>145.84</v>
      </c>
      <c r="H33" s="1">
        <v>51.74</v>
      </c>
      <c r="I33" s="1">
        <v>1.05</v>
      </c>
      <c r="J33" s="1">
        <v>16.48</v>
      </c>
      <c r="K33" s="1">
        <v>12.01</v>
      </c>
      <c r="L33" s="1">
        <v>0.22</v>
      </c>
      <c r="M33" s="1">
        <v>5.6</v>
      </c>
      <c r="N33" s="1">
        <v>9.5500000000000007</v>
      </c>
      <c r="O33" s="1">
        <v>2.65</v>
      </c>
      <c r="P33" s="1">
        <v>0.57999999999999996</v>
      </c>
      <c r="Q33" s="1">
        <v>0.13</v>
      </c>
      <c r="R33" s="1">
        <f t="shared" si="1"/>
        <v>100.00999999999999</v>
      </c>
      <c r="S33" s="1"/>
      <c r="T33" s="1">
        <f t="shared" si="2"/>
        <v>51.734826517348274</v>
      </c>
      <c r="U33" s="1">
        <f t="shared" si="3"/>
        <v>1.0498950104989504</v>
      </c>
      <c r="V33" s="1">
        <f t="shared" si="4"/>
        <v>16.478352164783523</v>
      </c>
      <c r="W33" s="1">
        <f t="shared" si="5"/>
        <v>12.008799120087991</v>
      </c>
      <c r="X33" s="1">
        <f t="shared" si="6"/>
        <v>0.21997800219978003</v>
      </c>
      <c r="Y33" s="1">
        <f t="shared" si="7"/>
        <v>5.5994400559944006</v>
      </c>
      <c r="Z33" s="1">
        <f t="shared" si="8"/>
        <v>9.5490450954904524</v>
      </c>
      <c r="AA33" s="1">
        <f t="shared" si="9"/>
        <v>2.6497350264973503</v>
      </c>
      <c r="AB33" s="1">
        <f t="shared" si="10"/>
        <v>0.57994200579942012</v>
      </c>
      <c r="AC33" s="1">
        <f t="shared" si="11"/>
        <v>0.12998700129987004</v>
      </c>
      <c r="AD33" s="1">
        <f t="shared" si="12"/>
        <v>100.00000000000001</v>
      </c>
      <c r="AE33" s="8">
        <v>3.24</v>
      </c>
      <c r="AF33" s="1">
        <v>777</v>
      </c>
      <c r="AG33" s="1">
        <v>52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spans="1:64" x14ac:dyDescent="0.3">
      <c r="A34" s="22" t="s">
        <v>233</v>
      </c>
      <c r="B34" s="19" t="s">
        <v>572</v>
      </c>
      <c r="C34" s="19" t="s">
        <v>236</v>
      </c>
      <c r="D34" s="19" t="s">
        <v>1004</v>
      </c>
      <c r="E34" s="19" t="s">
        <v>42</v>
      </c>
      <c r="F34" s="1">
        <v>17.32</v>
      </c>
      <c r="G34" s="1">
        <v>145.84</v>
      </c>
      <c r="H34" s="1">
        <v>49.71</v>
      </c>
      <c r="I34" s="1">
        <v>0.78</v>
      </c>
      <c r="J34" s="1">
        <v>17.45</v>
      </c>
      <c r="K34" s="1">
        <v>11.66</v>
      </c>
      <c r="L34" s="1">
        <v>0.22</v>
      </c>
      <c r="M34" s="1">
        <v>5.77</v>
      </c>
      <c r="N34" s="1">
        <v>12.08</v>
      </c>
      <c r="O34" s="1">
        <v>1.94</v>
      </c>
      <c r="P34" s="1">
        <v>0.35</v>
      </c>
      <c r="Q34" s="1">
        <v>0.04</v>
      </c>
      <c r="R34" s="1">
        <f t="shared" si="1"/>
        <v>99.999999999999986</v>
      </c>
      <c r="S34" s="1"/>
      <c r="T34" s="1">
        <f t="shared" si="2"/>
        <v>49.710000000000008</v>
      </c>
      <c r="U34" s="1">
        <f t="shared" si="3"/>
        <v>0.78000000000000014</v>
      </c>
      <c r="V34" s="1">
        <f t="shared" si="4"/>
        <v>17.450000000000003</v>
      </c>
      <c r="W34" s="1">
        <f t="shared" si="5"/>
        <v>11.660000000000002</v>
      </c>
      <c r="X34" s="1">
        <f t="shared" si="6"/>
        <v>0.22</v>
      </c>
      <c r="Y34" s="1">
        <f t="shared" si="7"/>
        <v>5.7700000000000005</v>
      </c>
      <c r="Z34" s="1">
        <f t="shared" si="8"/>
        <v>12.080000000000002</v>
      </c>
      <c r="AA34" s="1">
        <f t="shared" si="9"/>
        <v>1.94</v>
      </c>
      <c r="AB34" s="1">
        <f t="shared" si="10"/>
        <v>0.35000000000000003</v>
      </c>
      <c r="AC34" s="1">
        <f t="shared" si="11"/>
        <v>4.0000000000000008E-2</v>
      </c>
      <c r="AD34" s="1">
        <f t="shared" si="12"/>
        <v>100</v>
      </c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spans="1:64" x14ac:dyDescent="0.3">
      <c r="A35" s="22" t="s">
        <v>233</v>
      </c>
      <c r="B35" s="19" t="s">
        <v>573</v>
      </c>
      <c r="C35" s="19" t="s">
        <v>236</v>
      </c>
      <c r="D35" s="19" t="s">
        <v>1005</v>
      </c>
      <c r="E35" s="19" t="s">
        <v>42</v>
      </c>
      <c r="F35" s="1">
        <v>16.71</v>
      </c>
      <c r="G35" s="1">
        <v>145.78</v>
      </c>
      <c r="H35" s="1">
        <v>49.92</v>
      </c>
      <c r="I35" s="1">
        <v>0.61</v>
      </c>
      <c r="J35" s="1">
        <v>16.079999999999998</v>
      </c>
      <c r="K35" s="1">
        <v>9.44</v>
      </c>
      <c r="L35" s="1">
        <v>0.17</v>
      </c>
      <c r="M35" s="1">
        <v>7.35</v>
      </c>
      <c r="N35" s="1">
        <v>14.5</v>
      </c>
      <c r="O35" s="1">
        <v>1.62</v>
      </c>
      <c r="P35" s="1">
        <v>0.25</v>
      </c>
      <c r="Q35" s="1">
        <v>0.06</v>
      </c>
      <c r="R35" s="1">
        <f t="shared" si="1"/>
        <v>100</v>
      </c>
      <c r="S35" s="1"/>
      <c r="T35" s="1">
        <f t="shared" si="2"/>
        <v>49.92</v>
      </c>
      <c r="U35" s="1">
        <f t="shared" si="3"/>
        <v>0.61</v>
      </c>
      <c r="V35" s="1">
        <f t="shared" si="4"/>
        <v>16.079999999999998</v>
      </c>
      <c r="W35" s="1">
        <f t="shared" si="5"/>
        <v>9.44</v>
      </c>
      <c r="X35" s="1">
        <f t="shared" si="6"/>
        <v>0.17</v>
      </c>
      <c r="Y35" s="1">
        <f t="shared" si="7"/>
        <v>7.35</v>
      </c>
      <c r="Z35" s="1">
        <f t="shared" si="8"/>
        <v>14.499999999999998</v>
      </c>
      <c r="AA35" s="1">
        <f t="shared" si="9"/>
        <v>1.6200000000000003</v>
      </c>
      <c r="AB35" s="1">
        <f t="shared" si="10"/>
        <v>0.25</v>
      </c>
      <c r="AC35" s="1">
        <f t="shared" si="11"/>
        <v>0.06</v>
      </c>
      <c r="AD35" s="1">
        <f t="shared" si="12"/>
        <v>100</v>
      </c>
      <c r="AE35" s="8">
        <v>3.91</v>
      </c>
      <c r="AF35" s="1">
        <v>1710</v>
      </c>
      <c r="AG35" s="1">
        <v>155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</row>
    <row r="36" spans="1:64" x14ac:dyDescent="0.3">
      <c r="A36" s="22" t="s">
        <v>233</v>
      </c>
      <c r="B36" s="19" t="s">
        <v>574</v>
      </c>
      <c r="C36" s="19" t="s">
        <v>236</v>
      </c>
      <c r="D36" s="19" t="s">
        <v>1005</v>
      </c>
      <c r="E36" s="19" t="s">
        <v>42</v>
      </c>
      <c r="F36" s="1">
        <v>16.71</v>
      </c>
      <c r="G36" s="1">
        <v>145.78</v>
      </c>
      <c r="H36" s="1">
        <v>49.63</v>
      </c>
      <c r="I36" s="1">
        <v>0.62</v>
      </c>
      <c r="J36" s="1">
        <v>16.37</v>
      </c>
      <c r="K36" s="1">
        <v>9.48</v>
      </c>
      <c r="L36" s="1">
        <v>0.18</v>
      </c>
      <c r="M36" s="1">
        <v>7.01</v>
      </c>
      <c r="N36" s="1">
        <v>14.82</v>
      </c>
      <c r="O36" s="1">
        <v>1.55</v>
      </c>
      <c r="P36" s="1">
        <v>0.3</v>
      </c>
      <c r="Q36" s="1">
        <v>0.05</v>
      </c>
      <c r="R36" s="1">
        <f t="shared" si="1"/>
        <v>100.01</v>
      </c>
      <c r="S36" s="1"/>
      <c r="T36" s="1">
        <f t="shared" si="2"/>
        <v>49.625037496250371</v>
      </c>
      <c r="U36" s="1">
        <f t="shared" si="3"/>
        <v>0.61993800619938</v>
      </c>
      <c r="V36" s="1">
        <f t="shared" si="4"/>
        <v>16.368363163683632</v>
      </c>
      <c r="W36" s="1">
        <f t="shared" si="5"/>
        <v>9.4790520947905215</v>
      </c>
      <c r="X36" s="1">
        <f t="shared" si="6"/>
        <v>0.17998200179982002</v>
      </c>
      <c r="Y36" s="1">
        <f t="shared" si="7"/>
        <v>7.0092990700929905</v>
      </c>
      <c r="Z36" s="1">
        <f t="shared" si="8"/>
        <v>14.818518148185181</v>
      </c>
      <c r="AA36" s="1">
        <f t="shared" si="9"/>
        <v>1.5498450154984502</v>
      </c>
      <c r="AB36" s="1">
        <f t="shared" si="10"/>
        <v>0.2999700029997</v>
      </c>
      <c r="AC36" s="1">
        <f t="shared" si="11"/>
        <v>4.9995000499950003E-2</v>
      </c>
      <c r="AD36" s="1">
        <f t="shared" si="12"/>
        <v>99.999999999999986</v>
      </c>
      <c r="AE36" s="8">
        <v>3.85</v>
      </c>
      <c r="AF36" s="1">
        <v>1900</v>
      </c>
      <c r="AG36" s="1">
        <v>274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</row>
    <row r="37" spans="1:64" x14ac:dyDescent="0.3">
      <c r="A37" s="22" t="s">
        <v>233</v>
      </c>
      <c r="B37" s="19" t="s">
        <v>575</v>
      </c>
      <c r="C37" s="19" t="s">
        <v>236</v>
      </c>
      <c r="D37" s="19" t="s">
        <v>1005</v>
      </c>
      <c r="E37" s="19" t="s">
        <v>42</v>
      </c>
      <c r="F37" s="1">
        <v>16.71</v>
      </c>
      <c r="G37" s="1">
        <v>145.78</v>
      </c>
      <c r="H37" s="1">
        <v>49.55</v>
      </c>
      <c r="I37" s="1">
        <v>0.65</v>
      </c>
      <c r="J37" s="1">
        <v>16.61</v>
      </c>
      <c r="K37" s="1">
        <v>9.57</v>
      </c>
      <c r="L37" s="1">
        <v>0.16</v>
      </c>
      <c r="M37" s="1">
        <v>6.93</v>
      </c>
      <c r="N37" s="1">
        <v>14.72</v>
      </c>
      <c r="O37" s="1">
        <v>1.45</v>
      </c>
      <c r="P37" s="1">
        <v>0.3</v>
      </c>
      <c r="Q37" s="1">
        <v>7.0000000000000007E-2</v>
      </c>
      <c r="R37" s="1">
        <f t="shared" si="1"/>
        <v>100.00999999999999</v>
      </c>
      <c r="S37" s="1"/>
      <c r="T37" s="1">
        <f t="shared" si="2"/>
        <v>49.545045495450459</v>
      </c>
      <c r="U37" s="1">
        <f t="shared" si="3"/>
        <v>0.6499350064993501</v>
      </c>
      <c r="V37" s="1">
        <f t="shared" si="4"/>
        <v>16.60833916608339</v>
      </c>
      <c r="W37" s="1">
        <f t="shared" si="5"/>
        <v>9.5690430956904322</v>
      </c>
      <c r="X37" s="1">
        <f t="shared" si="6"/>
        <v>0.15998400159984003</v>
      </c>
      <c r="Y37" s="1">
        <f t="shared" si="7"/>
        <v>6.9293070692930714</v>
      </c>
      <c r="Z37" s="1">
        <f t="shared" si="8"/>
        <v>14.718528147185284</v>
      </c>
      <c r="AA37" s="1">
        <f t="shared" si="9"/>
        <v>1.4498550144985503</v>
      </c>
      <c r="AB37" s="1">
        <f t="shared" si="10"/>
        <v>0.29997000299970006</v>
      </c>
      <c r="AC37" s="1">
        <f t="shared" si="11"/>
        <v>6.9993000699930016E-2</v>
      </c>
      <c r="AD37" s="1">
        <f t="shared" si="12"/>
        <v>100</v>
      </c>
      <c r="AE37" s="8">
        <v>3.42</v>
      </c>
      <c r="AF37" s="1">
        <v>1708</v>
      </c>
      <c r="AG37" s="1">
        <v>269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</row>
    <row r="38" spans="1:64" x14ac:dyDescent="0.3">
      <c r="A38" s="22" t="s">
        <v>233</v>
      </c>
      <c r="B38" s="19" t="s">
        <v>576</v>
      </c>
      <c r="C38" s="19" t="s">
        <v>236</v>
      </c>
      <c r="D38" s="19" t="s">
        <v>1005</v>
      </c>
      <c r="E38" s="19" t="s">
        <v>42</v>
      </c>
      <c r="F38" s="1">
        <v>16.71</v>
      </c>
      <c r="G38" s="1">
        <v>145.78</v>
      </c>
      <c r="H38" s="1">
        <v>49.98</v>
      </c>
      <c r="I38" s="1">
        <v>0.6</v>
      </c>
      <c r="J38" s="1">
        <v>16.13</v>
      </c>
      <c r="K38" s="1">
        <v>9.82</v>
      </c>
      <c r="L38" s="1">
        <v>0.2</v>
      </c>
      <c r="M38" s="1">
        <v>7.35</v>
      </c>
      <c r="N38" s="1">
        <v>13.9</v>
      </c>
      <c r="O38" s="1">
        <v>1.51</v>
      </c>
      <c r="P38" s="1">
        <v>0.43</v>
      </c>
      <c r="Q38" s="1">
        <v>0.08</v>
      </c>
      <c r="R38" s="1">
        <f t="shared" si="1"/>
        <v>100.00000000000001</v>
      </c>
      <c r="S38" s="1"/>
      <c r="T38" s="1">
        <f t="shared" si="2"/>
        <v>49.97999999999999</v>
      </c>
      <c r="U38" s="1">
        <f t="shared" si="3"/>
        <v>0.6</v>
      </c>
      <c r="V38" s="1">
        <f t="shared" si="4"/>
        <v>16.129999999999995</v>
      </c>
      <c r="W38" s="1">
        <f t="shared" si="5"/>
        <v>9.82</v>
      </c>
      <c r="X38" s="1">
        <f t="shared" si="6"/>
        <v>0.2</v>
      </c>
      <c r="Y38" s="1">
        <f t="shared" si="7"/>
        <v>7.3499999999999979</v>
      </c>
      <c r="Z38" s="1">
        <f t="shared" si="8"/>
        <v>13.899999999999999</v>
      </c>
      <c r="AA38" s="1">
        <f t="shared" si="9"/>
        <v>1.5099999999999998</v>
      </c>
      <c r="AB38" s="1">
        <f t="shared" si="10"/>
        <v>0.42999999999999994</v>
      </c>
      <c r="AC38" s="1">
        <f t="shared" si="11"/>
        <v>7.9999999999999988E-2</v>
      </c>
      <c r="AD38" s="1">
        <f t="shared" si="12"/>
        <v>99.999999999999972</v>
      </c>
      <c r="AE38" s="8">
        <v>3.61</v>
      </c>
      <c r="AF38" s="1">
        <v>2084</v>
      </c>
      <c r="AG38" s="1">
        <v>237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</row>
    <row r="39" spans="1:64" x14ac:dyDescent="0.3">
      <c r="A39" s="22" t="s">
        <v>233</v>
      </c>
      <c r="B39" s="19" t="s">
        <v>577</v>
      </c>
      <c r="C39" s="19" t="s">
        <v>236</v>
      </c>
      <c r="D39" s="19" t="s">
        <v>1005</v>
      </c>
      <c r="E39" s="19" t="s">
        <v>42</v>
      </c>
      <c r="F39" s="1">
        <v>16.71</v>
      </c>
      <c r="G39" s="1">
        <v>145.78</v>
      </c>
      <c r="H39" s="1">
        <v>51.11</v>
      </c>
      <c r="I39" s="1">
        <v>0.83</v>
      </c>
      <c r="J39" s="1">
        <v>19.11</v>
      </c>
      <c r="K39" s="1">
        <v>8.4</v>
      </c>
      <c r="L39" s="1">
        <v>0.15</v>
      </c>
      <c r="M39" s="1">
        <v>3.63</v>
      </c>
      <c r="N39" s="1">
        <v>15.18</v>
      </c>
      <c r="O39" s="1">
        <v>1.25</v>
      </c>
      <c r="P39" s="1">
        <v>0.28000000000000003</v>
      </c>
      <c r="Q39" s="1">
        <v>0.06</v>
      </c>
      <c r="R39" s="1">
        <f t="shared" si="1"/>
        <v>100</v>
      </c>
      <c r="S39" s="1"/>
      <c r="T39" s="1">
        <f t="shared" si="2"/>
        <v>51.11</v>
      </c>
      <c r="U39" s="1">
        <f t="shared" si="3"/>
        <v>0.83</v>
      </c>
      <c r="V39" s="1">
        <f t="shared" si="4"/>
        <v>19.11</v>
      </c>
      <c r="W39" s="1">
        <f t="shared" si="5"/>
        <v>8.4</v>
      </c>
      <c r="X39" s="1">
        <f t="shared" si="6"/>
        <v>0.15</v>
      </c>
      <c r="Y39" s="1">
        <f t="shared" si="7"/>
        <v>3.63</v>
      </c>
      <c r="Z39" s="1">
        <f t="shared" si="8"/>
        <v>15.18</v>
      </c>
      <c r="AA39" s="1">
        <f t="shared" si="9"/>
        <v>1.25</v>
      </c>
      <c r="AB39" s="1">
        <f t="shared" si="10"/>
        <v>0.28000000000000003</v>
      </c>
      <c r="AC39" s="1">
        <f t="shared" si="11"/>
        <v>0.06</v>
      </c>
      <c r="AD39" s="1">
        <f t="shared" si="12"/>
        <v>100</v>
      </c>
      <c r="AE39" s="8">
        <v>4.24</v>
      </c>
      <c r="AF39" s="1">
        <v>1864</v>
      </c>
      <c r="AG39" s="1">
        <v>166</v>
      </c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spans="1:64" x14ac:dyDescent="0.3">
      <c r="A40" s="22" t="s">
        <v>233</v>
      </c>
      <c r="B40" s="19" t="s">
        <v>578</v>
      </c>
      <c r="C40" s="19" t="s">
        <v>236</v>
      </c>
      <c r="D40" s="19" t="s">
        <v>1005</v>
      </c>
      <c r="E40" s="19" t="s">
        <v>42</v>
      </c>
      <c r="F40" s="1">
        <v>16.71</v>
      </c>
      <c r="G40" s="1">
        <v>145.78</v>
      </c>
      <c r="H40" s="1">
        <v>49.96</v>
      </c>
      <c r="I40" s="1">
        <v>0.72</v>
      </c>
      <c r="J40" s="1">
        <v>16.95</v>
      </c>
      <c r="K40" s="1">
        <v>10.039999999999999</v>
      </c>
      <c r="L40" s="1">
        <v>0.19</v>
      </c>
      <c r="M40" s="1">
        <v>6.73</v>
      </c>
      <c r="N40" s="1">
        <v>13.4</v>
      </c>
      <c r="O40" s="1">
        <v>1.59</v>
      </c>
      <c r="P40" s="1">
        <v>0.37</v>
      </c>
      <c r="Q40" s="1">
        <v>0.06</v>
      </c>
      <c r="R40" s="1">
        <f t="shared" si="1"/>
        <v>100.01</v>
      </c>
      <c r="S40" s="1"/>
      <c r="T40" s="1">
        <f t="shared" si="2"/>
        <v>49.955004499550043</v>
      </c>
      <c r="U40" s="1">
        <f t="shared" si="3"/>
        <v>0.71992800719928007</v>
      </c>
      <c r="V40" s="1">
        <f t="shared" si="4"/>
        <v>16.948305169483049</v>
      </c>
      <c r="W40" s="1">
        <f t="shared" si="5"/>
        <v>10.03899610038996</v>
      </c>
      <c r="X40" s="1">
        <f t="shared" si="6"/>
        <v>0.18998100189980999</v>
      </c>
      <c r="Y40" s="1">
        <f t="shared" si="7"/>
        <v>6.729327067293271</v>
      </c>
      <c r="Z40" s="1">
        <f t="shared" si="8"/>
        <v>13.398660133986601</v>
      </c>
      <c r="AA40" s="1">
        <f t="shared" si="9"/>
        <v>1.5898410158984102</v>
      </c>
      <c r="AB40" s="1">
        <f t="shared" si="10"/>
        <v>0.36996300369963003</v>
      </c>
      <c r="AC40" s="1">
        <f t="shared" si="11"/>
        <v>5.9994000599939992E-2</v>
      </c>
      <c r="AD40" s="1">
        <f t="shared" si="12"/>
        <v>100</v>
      </c>
      <c r="AE40" s="8">
        <v>3.49</v>
      </c>
      <c r="AF40" s="1">
        <v>1761</v>
      </c>
      <c r="AG40" s="1">
        <v>145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</row>
    <row r="41" spans="1:64" x14ac:dyDescent="0.3">
      <c r="A41" s="22" t="s">
        <v>233</v>
      </c>
      <c r="B41" s="19" t="s">
        <v>579</v>
      </c>
      <c r="C41" s="19" t="s">
        <v>236</v>
      </c>
      <c r="D41" s="19" t="s">
        <v>1006</v>
      </c>
      <c r="E41" s="19" t="s">
        <v>42</v>
      </c>
      <c r="F41" s="1">
        <v>16.329999999999998</v>
      </c>
      <c r="G41" s="1">
        <v>145.63</v>
      </c>
      <c r="H41" s="1">
        <v>52.98</v>
      </c>
      <c r="I41" s="1">
        <v>0.86</v>
      </c>
      <c r="J41" s="1">
        <v>13.04</v>
      </c>
      <c r="K41" s="1">
        <v>16.170000000000002</v>
      </c>
      <c r="L41" s="1">
        <v>0.36</v>
      </c>
      <c r="M41" s="1">
        <v>6.75</v>
      </c>
      <c r="N41" s="1">
        <v>6.76</v>
      </c>
      <c r="O41" s="1">
        <v>2</v>
      </c>
      <c r="P41" s="1">
        <v>0.86</v>
      </c>
      <c r="Q41" s="1">
        <v>0.22</v>
      </c>
      <c r="R41" s="1">
        <f t="shared" si="1"/>
        <v>100</v>
      </c>
      <c r="S41" s="1"/>
      <c r="T41" s="1">
        <f t="shared" si="2"/>
        <v>52.98</v>
      </c>
      <c r="U41" s="1">
        <f t="shared" si="3"/>
        <v>0.86</v>
      </c>
      <c r="V41" s="1">
        <f t="shared" si="4"/>
        <v>13.04</v>
      </c>
      <c r="W41" s="1">
        <f t="shared" si="5"/>
        <v>16.170000000000002</v>
      </c>
      <c r="X41" s="1">
        <f t="shared" si="6"/>
        <v>0.36</v>
      </c>
      <c r="Y41" s="1">
        <f t="shared" si="7"/>
        <v>6.75</v>
      </c>
      <c r="Z41" s="1">
        <f t="shared" si="8"/>
        <v>6.76</v>
      </c>
      <c r="AA41" s="1">
        <f t="shared" si="9"/>
        <v>2</v>
      </c>
      <c r="AB41" s="1">
        <f t="shared" si="10"/>
        <v>0.86</v>
      </c>
      <c r="AC41" s="1">
        <f t="shared" si="11"/>
        <v>0.22</v>
      </c>
      <c r="AD41" s="1">
        <f t="shared" si="12"/>
        <v>100</v>
      </c>
      <c r="AE41" s="8">
        <v>1.63</v>
      </c>
      <c r="AF41" s="8">
        <v>1042</v>
      </c>
      <c r="AG41" s="8">
        <v>134</v>
      </c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x14ac:dyDescent="0.3">
      <c r="A42" s="22" t="s">
        <v>233</v>
      </c>
      <c r="B42" s="19" t="s">
        <v>580</v>
      </c>
      <c r="C42" s="19" t="s">
        <v>236</v>
      </c>
      <c r="D42" s="19" t="s">
        <v>1006</v>
      </c>
      <c r="E42" s="19" t="s">
        <v>42</v>
      </c>
      <c r="F42" s="1">
        <v>16.329999999999998</v>
      </c>
      <c r="G42" s="1">
        <v>145.63</v>
      </c>
      <c r="H42" s="1">
        <v>53.56</v>
      </c>
      <c r="I42" s="1">
        <v>0.73</v>
      </c>
      <c r="J42" s="1">
        <v>12.98</v>
      </c>
      <c r="K42" s="1">
        <v>14.37</v>
      </c>
      <c r="L42" s="1">
        <v>0.3</v>
      </c>
      <c r="M42" s="1">
        <v>8.67</v>
      </c>
      <c r="N42" s="1">
        <v>6</v>
      </c>
      <c r="O42" s="1">
        <v>2.31</v>
      </c>
      <c r="P42" s="1">
        <v>0.93</v>
      </c>
      <c r="Q42" s="1">
        <v>0.16</v>
      </c>
      <c r="R42" s="1">
        <f t="shared" si="1"/>
        <v>100.01</v>
      </c>
      <c r="S42" s="1"/>
      <c r="T42" s="1">
        <f t="shared" si="2"/>
        <v>53.554644535546444</v>
      </c>
      <c r="U42" s="1">
        <f t="shared" si="3"/>
        <v>0.72992700729927007</v>
      </c>
      <c r="V42" s="1">
        <f t="shared" si="4"/>
        <v>12.97870212978702</v>
      </c>
      <c r="W42" s="1">
        <f t="shared" si="5"/>
        <v>14.36856314368563</v>
      </c>
      <c r="X42" s="1">
        <f t="shared" si="6"/>
        <v>0.2999700029997</v>
      </c>
      <c r="Y42" s="1">
        <f t="shared" si="7"/>
        <v>8.6691330866913301</v>
      </c>
      <c r="Z42" s="1">
        <f t="shared" si="8"/>
        <v>5.9994000599940005</v>
      </c>
      <c r="AA42" s="1">
        <f t="shared" si="9"/>
        <v>2.3097690230976902</v>
      </c>
      <c r="AB42" s="1">
        <f t="shared" si="10"/>
        <v>0.92990700929907011</v>
      </c>
      <c r="AC42" s="1">
        <f t="shared" si="11"/>
        <v>0.15998400159984</v>
      </c>
      <c r="AD42" s="1">
        <f t="shared" si="12"/>
        <v>100</v>
      </c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spans="1:64" x14ac:dyDescent="0.3">
      <c r="A43" s="22" t="s">
        <v>52</v>
      </c>
      <c r="B43" s="19" t="s">
        <v>53</v>
      </c>
      <c r="C43" s="19" t="s">
        <v>236</v>
      </c>
      <c r="D43" s="19" t="s">
        <v>1001</v>
      </c>
      <c r="E43" s="19" t="s">
        <v>42</v>
      </c>
      <c r="F43" s="1"/>
      <c r="G43" s="1"/>
      <c r="H43" s="1">
        <v>48.86</v>
      </c>
      <c r="I43" s="1">
        <v>0.66</v>
      </c>
      <c r="J43" s="1">
        <v>18.13</v>
      </c>
      <c r="K43" s="1">
        <v>10.93</v>
      </c>
      <c r="L43" s="1">
        <v>0.21</v>
      </c>
      <c r="M43" s="1">
        <v>5.86</v>
      </c>
      <c r="N43" s="1">
        <v>12.7</v>
      </c>
      <c r="O43" s="1">
        <v>1.9</v>
      </c>
      <c r="P43" s="1">
        <v>0.61</v>
      </c>
      <c r="Q43" s="1">
        <v>0.14000000000000001</v>
      </c>
      <c r="R43" s="1">
        <f t="shared" si="1"/>
        <v>99.999999999999986</v>
      </c>
      <c r="S43" s="1"/>
      <c r="T43" s="1">
        <f t="shared" si="2"/>
        <v>48.860000000000007</v>
      </c>
      <c r="U43" s="1">
        <f t="shared" si="3"/>
        <v>0.66</v>
      </c>
      <c r="V43" s="1">
        <f t="shared" si="4"/>
        <v>18.130000000000003</v>
      </c>
      <c r="W43" s="1">
        <f t="shared" si="5"/>
        <v>10.930000000000001</v>
      </c>
      <c r="X43" s="1">
        <f t="shared" si="6"/>
        <v>0.21000000000000002</v>
      </c>
      <c r="Y43" s="1">
        <f t="shared" si="7"/>
        <v>5.8600000000000012</v>
      </c>
      <c r="Z43" s="1">
        <f t="shared" si="8"/>
        <v>12.7</v>
      </c>
      <c r="AA43" s="1">
        <f t="shared" si="9"/>
        <v>1.9000000000000004</v>
      </c>
      <c r="AB43" s="1">
        <f t="shared" si="10"/>
        <v>0.61</v>
      </c>
      <c r="AC43" s="1">
        <f t="shared" si="11"/>
        <v>0.14000000000000004</v>
      </c>
      <c r="AD43" s="1">
        <f t="shared" si="12"/>
        <v>100.00000000000001</v>
      </c>
      <c r="AE43" s="8">
        <v>4.9800000000000004</v>
      </c>
      <c r="AF43" s="8">
        <v>1352.9411764705883</v>
      </c>
      <c r="AG43" s="8">
        <v>509.80392156862746</v>
      </c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x14ac:dyDescent="0.3">
      <c r="A44" s="22" t="s">
        <v>52</v>
      </c>
      <c r="B44" s="19" t="s">
        <v>54</v>
      </c>
      <c r="C44" s="19" t="s">
        <v>236</v>
      </c>
      <c r="D44" s="19" t="s">
        <v>1001</v>
      </c>
      <c r="E44" s="19" t="s">
        <v>42</v>
      </c>
      <c r="F44" s="1"/>
      <c r="G44" s="1"/>
      <c r="H44" s="1">
        <v>46.21</v>
      </c>
      <c r="I44" s="1">
        <v>0.63</v>
      </c>
      <c r="J44" s="1">
        <v>16.690000000000001</v>
      </c>
      <c r="K44" s="1">
        <v>14.83</v>
      </c>
      <c r="L44" s="1">
        <v>0.28000000000000003</v>
      </c>
      <c r="M44" s="1">
        <v>7.54</v>
      </c>
      <c r="N44" s="1">
        <v>11.53</v>
      </c>
      <c r="O44" s="1">
        <v>1.89</v>
      </c>
      <c r="P44" s="1">
        <v>0.26</v>
      </c>
      <c r="Q44" s="1">
        <v>0.13</v>
      </c>
      <c r="R44" s="1">
        <f t="shared" si="1"/>
        <v>99.990000000000009</v>
      </c>
      <c r="S44" s="1"/>
      <c r="T44" s="1">
        <f t="shared" si="2"/>
        <v>46.214621462146212</v>
      </c>
      <c r="U44" s="1">
        <f t="shared" si="3"/>
        <v>0.63006300630063006</v>
      </c>
      <c r="V44" s="1">
        <f t="shared" si="4"/>
        <v>16.691669166916693</v>
      </c>
      <c r="W44" s="1">
        <f t="shared" si="5"/>
        <v>14.831483148314831</v>
      </c>
      <c r="X44" s="1">
        <f t="shared" si="6"/>
        <v>0.28002800280028001</v>
      </c>
      <c r="Y44" s="1">
        <f t="shared" si="7"/>
        <v>7.5407540754075395</v>
      </c>
      <c r="Z44" s="1">
        <f t="shared" si="8"/>
        <v>11.531153115311529</v>
      </c>
      <c r="AA44" s="1">
        <f t="shared" si="9"/>
        <v>1.89018901890189</v>
      </c>
      <c r="AB44" s="1">
        <f t="shared" si="10"/>
        <v>0.26002600260026004</v>
      </c>
      <c r="AC44" s="1">
        <f t="shared" si="11"/>
        <v>0.13001300130013002</v>
      </c>
      <c r="AD44" s="1">
        <f t="shared" si="12"/>
        <v>99.999999999999986</v>
      </c>
      <c r="AE44" s="8">
        <v>5.4</v>
      </c>
      <c r="AF44" s="8">
        <v>1118.4149425287355</v>
      </c>
      <c r="AG44" s="8">
        <v>259.4655172413793</v>
      </c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3">
      <c r="A45" s="22" t="s">
        <v>52</v>
      </c>
      <c r="B45" s="19" t="s">
        <v>55</v>
      </c>
      <c r="C45" s="19" t="s">
        <v>236</v>
      </c>
      <c r="D45" s="19" t="s">
        <v>1001</v>
      </c>
      <c r="E45" s="19" t="s">
        <v>42</v>
      </c>
      <c r="F45" s="1"/>
      <c r="G45" s="1"/>
      <c r="H45" s="1">
        <v>48.04</v>
      </c>
      <c r="I45" s="1">
        <v>0.63</v>
      </c>
      <c r="J45" s="1">
        <v>16.68</v>
      </c>
      <c r="K45" s="1">
        <v>13.35</v>
      </c>
      <c r="L45" s="1">
        <v>0.24</v>
      </c>
      <c r="M45" s="1">
        <v>6.95</v>
      </c>
      <c r="N45" s="1">
        <v>11.51</v>
      </c>
      <c r="O45" s="1">
        <v>2.16</v>
      </c>
      <c r="P45" s="1">
        <v>0.32</v>
      </c>
      <c r="Q45" s="1">
        <v>0.11</v>
      </c>
      <c r="R45" s="1">
        <f t="shared" si="1"/>
        <v>99.989999999999981</v>
      </c>
      <c r="S45" s="1"/>
      <c r="T45" s="1">
        <f t="shared" si="2"/>
        <v>48.044804480448057</v>
      </c>
      <c r="U45" s="1">
        <f t="shared" si="3"/>
        <v>0.63006300630063017</v>
      </c>
      <c r="V45" s="1">
        <f t="shared" si="4"/>
        <v>16.681668166816685</v>
      </c>
      <c r="W45" s="1">
        <f t="shared" si="5"/>
        <v>13.351335133513354</v>
      </c>
      <c r="X45" s="1">
        <f t="shared" si="6"/>
        <v>0.24002400240024005</v>
      </c>
      <c r="Y45" s="1">
        <f t="shared" si="7"/>
        <v>6.9506950695069527</v>
      </c>
      <c r="Z45" s="1">
        <f t="shared" si="8"/>
        <v>11.511151115111513</v>
      </c>
      <c r="AA45" s="1">
        <f t="shared" si="9"/>
        <v>2.1602160216021611</v>
      </c>
      <c r="AB45" s="1">
        <f t="shared" si="10"/>
        <v>0.3200320032003201</v>
      </c>
      <c r="AC45" s="1">
        <f t="shared" si="11"/>
        <v>0.11001100110011003</v>
      </c>
      <c r="AD45" s="1">
        <f t="shared" si="12"/>
        <v>100.00000000000004</v>
      </c>
      <c r="AE45" s="8">
        <v>4.3099999999999996</v>
      </c>
      <c r="AF45" s="8">
        <v>638.69888888888886</v>
      </c>
      <c r="AG45" s="8">
        <v>198.66666666666669</v>
      </c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x14ac:dyDescent="0.3">
      <c r="A46" s="22" t="s">
        <v>52</v>
      </c>
      <c r="B46" s="19" t="s">
        <v>56</v>
      </c>
      <c r="C46" s="19" t="s">
        <v>236</v>
      </c>
      <c r="D46" s="19" t="s">
        <v>1001</v>
      </c>
      <c r="E46" s="19" t="s">
        <v>42</v>
      </c>
      <c r="F46" s="1"/>
      <c r="G46" s="1"/>
      <c r="H46" s="1">
        <v>49.08</v>
      </c>
      <c r="I46" s="1">
        <v>0.85</v>
      </c>
      <c r="J46" s="1">
        <v>15.81</v>
      </c>
      <c r="K46" s="1">
        <v>13.33</v>
      </c>
      <c r="L46" s="1">
        <v>0.22</v>
      </c>
      <c r="M46" s="1">
        <v>6.51</v>
      </c>
      <c r="N46" s="1">
        <v>10.95</v>
      </c>
      <c r="O46" s="1">
        <v>2.37</v>
      </c>
      <c r="P46" s="1">
        <v>0.47</v>
      </c>
      <c r="Q46" s="1">
        <v>0.41</v>
      </c>
      <c r="R46" s="1">
        <f t="shared" si="1"/>
        <v>100</v>
      </c>
      <c r="S46" s="1"/>
      <c r="T46" s="1">
        <f t="shared" si="2"/>
        <v>49.08</v>
      </c>
      <c r="U46" s="1">
        <f t="shared" si="3"/>
        <v>0.85000000000000009</v>
      </c>
      <c r="V46" s="1">
        <f t="shared" si="4"/>
        <v>15.810000000000002</v>
      </c>
      <c r="W46" s="1">
        <f t="shared" si="5"/>
        <v>13.33</v>
      </c>
      <c r="X46" s="1">
        <f t="shared" si="6"/>
        <v>0.22</v>
      </c>
      <c r="Y46" s="1">
        <f t="shared" si="7"/>
        <v>6.5099999999999989</v>
      </c>
      <c r="Z46" s="1">
        <f t="shared" si="8"/>
        <v>10.95</v>
      </c>
      <c r="AA46" s="1">
        <f t="shared" si="9"/>
        <v>2.37</v>
      </c>
      <c r="AB46" s="1">
        <f t="shared" si="10"/>
        <v>0.46999999999999992</v>
      </c>
      <c r="AC46" s="1">
        <f t="shared" si="11"/>
        <v>0.40999999999999992</v>
      </c>
      <c r="AD46" s="1">
        <f t="shared" si="12"/>
        <v>100.00000000000001</v>
      </c>
      <c r="AE46" s="8">
        <v>4.03</v>
      </c>
      <c r="AF46" s="8">
        <v>868.80707070707069</v>
      </c>
      <c r="AG46" s="8">
        <v>223.04848484848483</v>
      </c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x14ac:dyDescent="0.3">
      <c r="A47" s="22" t="s">
        <v>52</v>
      </c>
      <c r="B47" s="19" t="s">
        <v>58</v>
      </c>
      <c r="C47" s="19" t="s">
        <v>236</v>
      </c>
      <c r="D47" s="19" t="s">
        <v>1001</v>
      </c>
      <c r="E47" s="19" t="s">
        <v>42</v>
      </c>
      <c r="F47" s="1"/>
      <c r="G47" s="1"/>
      <c r="H47" s="1">
        <v>50.16</v>
      </c>
      <c r="I47" s="1">
        <v>0.73</v>
      </c>
      <c r="J47" s="1">
        <v>17.72</v>
      </c>
      <c r="K47" s="1">
        <v>11.61</v>
      </c>
      <c r="L47" s="1">
        <v>0.17</v>
      </c>
      <c r="M47" s="1">
        <v>4.17</v>
      </c>
      <c r="N47" s="1">
        <v>11.62</v>
      </c>
      <c r="O47" s="1">
        <v>2.79</v>
      </c>
      <c r="P47" s="1">
        <v>0.89</v>
      </c>
      <c r="Q47" s="1">
        <v>0.14000000000000001</v>
      </c>
      <c r="R47" s="1">
        <f t="shared" si="1"/>
        <v>100</v>
      </c>
      <c r="S47" s="1"/>
      <c r="T47" s="1">
        <f t="shared" si="2"/>
        <v>50.16</v>
      </c>
      <c r="U47" s="1">
        <f t="shared" si="3"/>
        <v>0.73</v>
      </c>
      <c r="V47" s="1">
        <f t="shared" si="4"/>
        <v>17.72</v>
      </c>
      <c r="W47" s="1">
        <f t="shared" si="5"/>
        <v>11.61</v>
      </c>
      <c r="X47" s="1">
        <f t="shared" si="6"/>
        <v>0.17</v>
      </c>
      <c r="Y47" s="1">
        <f t="shared" si="7"/>
        <v>4.17</v>
      </c>
      <c r="Z47" s="1">
        <f t="shared" si="8"/>
        <v>11.62</v>
      </c>
      <c r="AA47" s="1">
        <f t="shared" si="9"/>
        <v>2.79</v>
      </c>
      <c r="AB47" s="1">
        <f t="shared" si="10"/>
        <v>0.89</v>
      </c>
      <c r="AC47" s="1">
        <f t="shared" si="11"/>
        <v>0.14000000000000001</v>
      </c>
      <c r="AD47" s="1">
        <f t="shared" si="12"/>
        <v>100</v>
      </c>
      <c r="AF47" s="8">
        <v>1788.2131805099616</v>
      </c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x14ac:dyDescent="0.3">
      <c r="A48" s="22" t="s">
        <v>52</v>
      </c>
      <c r="B48" s="19" t="s">
        <v>59</v>
      </c>
      <c r="C48" s="19" t="s">
        <v>236</v>
      </c>
      <c r="D48" s="19" t="s">
        <v>1004</v>
      </c>
      <c r="E48" s="19" t="s">
        <v>42</v>
      </c>
      <c r="F48" s="1"/>
      <c r="G48" s="1"/>
      <c r="H48" s="1">
        <v>53.83</v>
      </c>
      <c r="I48" s="1">
        <v>0.95</v>
      </c>
      <c r="J48" s="1">
        <v>14.91</v>
      </c>
      <c r="K48" s="1">
        <v>13.34</v>
      </c>
      <c r="L48" s="1">
        <v>0.26</v>
      </c>
      <c r="M48" s="1">
        <v>5.15</v>
      </c>
      <c r="N48" s="1">
        <v>8.01</v>
      </c>
      <c r="O48" s="1">
        <v>2.95</v>
      </c>
      <c r="P48" s="1">
        <v>0.51</v>
      </c>
      <c r="Q48" s="1">
        <v>0.09</v>
      </c>
      <c r="R48" s="1">
        <f t="shared" si="1"/>
        <v>100.00000000000003</v>
      </c>
      <c r="S48" s="1"/>
      <c r="T48" s="1">
        <f t="shared" si="2"/>
        <v>53.829999999999977</v>
      </c>
      <c r="U48" s="1">
        <f t="shared" si="3"/>
        <v>0.94999999999999962</v>
      </c>
      <c r="V48" s="1">
        <f t="shared" si="4"/>
        <v>14.909999999999995</v>
      </c>
      <c r="W48" s="1">
        <f t="shared" si="5"/>
        <v>13.339999999999996</v>
      </c>
      <c r="X48" s="1">
        <f t="shared" si="6"/>
        <v>0.25999999999999995</v>
      </c>
      <c r="Y48" s="1">
        <f t="shared" si="7"/>
        <v>5.1499999999999986</v>
      </c>
      <c r="Z48" s="1">
        <f t="shared" si="8"/>
        <v>8.009999999999998</v>
      </c>
      <c r="AA48" s="1">
        <f t="shared" si="9"/>
        <v>2.9499999999999993</v>
      </c>
      <c r="AB48" s="1">
        <f t="shared" si="10"/>
        <v>0.5099999999999999</v>
      </c>
      <c r="AC48" s="1">
        <f t="shared" si="11"/>
        <v>8.9999999999999969E-2</v>
      </c>
      <c r="AD48" s="1">
        <f t="shared" si="12"/>
        <v>99.999999999999972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x14ac:dyDescent="0.3">
      <c r="A49" s="22" t="s">
        <v>52</v>
      </c>
      <c r="B49" s="19" t="s">
        <v>60</v>
      </c>
      <c r="C49" s="19" t="s">
        <v>236</v>
      </c>
      <c r="D49" s="19" t="s">
        <v>1004</v>
      </c>
      <c r="E49" s="19" t="s">
        <v>42</v>
      </c>
      <c r="F49" s="1"/>
      <c r="G49" s="1"/>
      <c r="H49" s="1">
        <v>52.05</v>
      </c>
      <c r="I49" s="1">
        <v>0.98</v>
      </c>
      <c r="J49" s="1">
        <v>15.31</v>
      </c>
      <c r="K49" s="1">
        <v>14.28</v>
      </c>
      <c r="L49" s="1">
        <v>0.23</v>
      </c>
      <c r="M49" s="1">
        <v>5.66</v>
      </c>
      <c r="N49" s="1">
        <v>7.37</v>
      </c>
      <c r="O49" s="1">
        <v>3.34</v>
      </c>
      <c r="P49" s="1">
        <v>0.64</v>
      </c>
      <c r="Q49" s="1">
        <v>0.15</v>
      </c>
      <c r="R49" s="1">
        <f t="shared" si="1"/>
        <v>100.01</v>
      </c>
      <c r="S49" s="1"/>
      <c r="T49" s="1">
        <f t="shared" si="2"/>
        <v>52.044795520447948</v>
      </c>
      <c r="U49" s="1">
        <f t="shared" si="3"/>
        <v>0.97990200979901998</v>
      </c>
      <c r="V49" s="1">
        <f t="shared" si="4"/>
        <v>15.308469153084692</v>
      </c>
      <c r="W49" s="1">
        <f t="shared" si="5"/>
        <v>14.27857214278572</v>
      </c>
      <c r="X49" s="1">
        <f t="shared" si="6"/>
        <v>0.22997700229977</v>
      </c>
      <c r="Y49" s="1">
        <f t="shared" si="7"/>
        <v>5.65943405659434</v>
      </c>
      <c r="Z49" s="1">
        <f t="shared" si="8"/>
        <v>7.3692630736926308</v>
      </c>
      <c r="AA49" s="1">
        <f t="shared" si="9"/>
        <v>3.3396660333966599</v>
      </c>
      <c r="AB49" s="1">
        <f t="shared" si="10"/>
        <v>0.63993600639935999</v>
      </c>
      <c r="AC49" s="1">
        <f t="shared" si="11"/>
        <v>0.14998500149985</v>
      </c>
      <c r="AD49" s="1">
        <f t="shared" si="12"/>
        <v>99.999999999999986</v>
      </c>
      <c r="AE49" s="8">
        <v>3.16</v>
      </c>
      <c r="AF49" s="8">
        <v>1130</v>
      </c>
      <c r="AG49" s="1">
        <v>391</v>
      </c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x14ac:dyDescent="0.3">
      <c r="A50" s="22" t="s">
        <v>52</v>
      </c>
      <c r="B50" s="19" t="s">
        <v>61</v>
      </c>
      <c r="C50" s="19" t="s">
        <v>236</v>
      </c>
      <c r="D50" s="19" t="s">
        <v>1004</v>
      </c>
      <c r="E50" s="19" t="s">
        <v>42</v>
      </c>
      <c r="F50" s="1"/>
      <c r="G50" s="1"/>
      <c r="H50" s="1">
        <v>48.82</v>
      </c>
      <c r="I50" s="1">
        <v>0.73</v>
      </c>
      <c r="J50" s="1">
        <v>18.170000000000002</v>
      </c>
      <c r="K50" s="1">
        <v>11.57</v>
      </c>
      <c r="L50" s="1">
        <v>0.2</v>
      </c>
      <c r="M50" s="1">
        <v>5.99</v>
      </c>
      <c r="N50" s="1">
        <v>11.63</v>
      </c>
      <c r="O50" s="1">
        <v>2.4</v>
      </c>
      <c r="P50" s="1">
        <v>0.4</v>
      </c>
      <c r="Q50" s="1">
        <v>0.1</v>
      </c>
      <c r="R50" s="1">
        <f t="shared" si="1"/>
        <v>100.00999999999999</v>
      </c>
      <c r="S50" s="1"/>
      <c r="T50" s="1">
        <f t="shared" si="2"/>
        <v>48.815118488151185</v>
      </c>
      <c r="U50" s="1">
        <f t="shared" si="3"/>
        <v>0.72992700729927018</v>
      </c>
      <c r="V50" s="1">
        <f t="shared" si="4"/>
        <v>18.168183181681837</v>
      </c>
      <c r="W50" s="1">
        <f t="shared" si="5"/>
        <v>11.568843115688432</v>
      </c>
      <c r="X50" s="1">
        <f t="shared" si="6"/>
        <v>0.19998000199980007</v>
      </c>
      <c r="Y50" s="1">
        <f t="shared" si="7"/>
        <v>5.9894010598940106</v>
      </c>
      <c r="Z50" s="1">
        <f t="shared" si="8"/>
        <v>11.628837116288373</v>
      </c>
      <c r="AA50" s="1">
        <f t="shared" si="9"/>
        <v>2.3997600239976005</v>
      </c>
      <c r="AB50" s="1">
        <f t="shared" si="10"/>
        <v>0.39996000399960013</v>
      </c>
      <c r="AC50" s="1">
        <f t="shared" si="11"/>
        <v>9.9990000999900033E-2</v>
      </c>
      <c r="AD50" s="1">
        <f t="shared" si="12"/>
        <v>100.00000000000001</v>
      </c>
      <c r="AE50" s="8">
        <v>2.92</v>
      </c>
      <c r="AF50" s="8">
        <v>1190</v>
      </c>
      <c r="AG50" s="1">
        <v>322</v>
      </c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x14ac:dyDescent="0.3">
      <c r="A51" s="22" t="s">
        <v>52</v>
      </c>
      <c r="B51" s="19" t="s">
        <v>62</v>
      </c>
      <c r="C51" s="19" t="s">
        <v>236</v>
      </c>
      <c r="D51" s="19" t="s">
        <v>1004</v>
      </c>
      <c r="E51" s="19" t="s">
        <v>42</v>
      </c>
      <c r="F51" s="1"/>
      <c r="G51" s="1"/>
      <c r="H51" s="1">
        <v>51.34</v>
      </c>
      <c r="I51" s="1">
        <v>0.76</v>
      </c>
      <c r="J51" s="1">
        <v>17.52</v>
      </c>
      <c r="K51" s="1">
        <v>11.11</v>
      </c>
      <c r="L51" s="1">
        <v>0.13</v>
      </c>
      <c r="M51" s="1">
        <v>5.88</v>
      </c>
      <c r="N51" s="1">
        <v>10.38</v>
      </c>
      <c r="O51" s="1">
        <v>2.46</v>
      </c>
      <c r="P51" s="1">
        <v>0.38</v>
      </c>
      <c r="Q51" s="1">
        <v>0.05</v>
      </c>
      <c r="R51" s="1">
        <f t="shared" si="1"/>
        <v>100.00999999999998</v>
      </c>
      <c r="S51" s="1"/>
      <c r="T51" s="1">
        <f t="shared" si="2"/>
        <v>51.334866513348679</v>
      </c>
      <c r="U51" s="1">
        <f t="shared" si="3"/>
        <v>0.75992400759924028</v>
      </c>
      <c r="V51" s="1">
        <f t="shared" si="4"/>
        <v>17.518248175182485</v>
      </c>
      <c r="W51" s="1">
        <f t="shared" si="5"/>
        <v>11.108889111088892</v>
      </c>
      <c r="X51" s="1">
        <f t="shared" si="6"/>
        <v>0.12998700129987004</v>
      </c>
      <c r="Y51" s="1">
        <f t="shared" si="7"/>
        <v>5.8794120587941219</v>
      </c>
      <c r="Z51" s="1">
        <f t="shared" si="8"/>
        <v>10.378962103789624</v>
      </c>
      <c r="AA51" s="1">
        <f t="shared" si="9"/>
        <v>2.4597540245975407</v>
      </c>
      <c r="AB51" s="1">
        <f t="shared" si="10"/>
        <v>0.37996200379962014</v>
      </c>
      <c r="AC51" s="1">
        <f t="shared" si="11"/>
        <v>4.9995000499950017E-2</v>
      </c>
      <c r="AD51" s="1">
        <f t="shared" si="12"/>
        <v>100</v>
      </c>
      <c r="AE51" s="8">
        <v>3.19</v>
      </c>
      <c r="AF51" s="8">
        <v>503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x14ac:dyDescent="0.3">
      <c r="A52" s="22" t="s">
        <v>52</v>
      </c>
      <c r="B52" s="19" t="s">
        <v>63</v>
      </c>
      <c r="C52" s="19" t="s">
        <v>236</v>
      </c>
      <c r="D52" s="19" t="s">
        <v>1004</v>
      </c>
      <c r="E52" s="19" t="s">
        <v>42</v>
      </c>
      <c r="F52" s="1"/>
      <c r="G52" s="1"/>
      <c r="H52" s="1">
        <v>47.76</v>
      </c>
      <c r="I52" s="1">
        <v>0.72</v>
      </c>
      <c r="J52" s="1">
        <v>18.95</v>
      </c>
      <c r="K52" s="1">
        <v>11.61</v>
      </c>
      <c r="L52" s="1">
        <v>0.24</v>
      </c>
      <c r="M52" s="1">
        <v>6.42</v>
      </c>
      <c r="N52" s="1">
        <v>12.06</v>
      </c>
      <c r="O52" s="1">
        <v>2.02</v>
      </c>
      <c r="P52" s="1">
        <v>0.21</v>
      </c>
      <c r="Q52" s="1">
        <v>0</v>
      </c>
      <c r="R52" s="1">
        <f t="shared" si="1"/>
        <v>99.989999999999981</v>
      </c>
      <c r="S52" s="1"/>
      <c r="T52" s="1">
        <f t="shared" si="2"/>
        <v>47.764776477647771</v>
      </c>
      <c r="U52" s="1">
        <f t="shared" si="3"/>
        <v>0.72007200720072018</v>
      </c>
      <c r="V52" s="1">
        <f t="shared" si="4"/>
        <v>18.951895189518954</v>
      </c>
      <c r="W52" s="1">
        <f t="shared" si="5"/>
        <v>11.611161116111612</v>
      </c>
      <c r="X52" s="1">
        <f t="shared" si="6"/>
        <v>0.24002400240024005</v>
      </c>
      <c r="Y52" s="1">
        <f t="shared" si="7"/>
        <v>6.4206420642064224</v>
      </c>
      <c r="Z52" s="1">
        <f t="shared" si="8"/>
        <v>12.061206120612065</v>
      </c>
      <c r="AA52" s="1">
        <f t="shared" si="9"/>
        <v>2.0202020202020208</v>
      </c>
      <c r="AB52" s="1">
        <f t="shared" si="10"/>
        <v>0.21002100210021005</v>
      </c>
      <c r="AC52" s="1">
        <f t="shared" si="11"/>
        <v>0</v>
      </c>
      <c r="AD52" s="1">
        <f t="shared" si="12"/>
        <v>100.00000000000003</v>
      </c>
      <c r="AE52" s="8">
        <v>3.26</v>
      </c>
      <c r="AF52" s="8">
        <v>2115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x14ac:dyDescent="0.3">
      <c r="A53" s="22" t="s">
        <v>52</v>
      </c>
      <c r="B53" s="19" t="s">
        <v>64</v>
      </c>
      <c r="C53" s="19" t="s">
        <v>236</v>
      </c>
      <c r="D53" s="19" t="s">
        <v>1004</v>
      </c>
      <c r="E53" s="19" t="s">
        <v>42</v>
      </c>
      <c r="F53" s="1"/>
      <c r="G53" s="1"/>
      <c r="H53" s="1">
        <v>48.67</v>
      </c>
      <c r="I53" s="1">
        <v>0.72</v>
      </c>
      <c r="J53" s="1">
        <v>18.149999999999999</v>
      </c>
      <c r="K53" s="1">
        <v>11.55</v>
      </c>
      <c r="L53" s="1">
        <v>0.26</v>
      </c>
      <c r="M53" s="1">
        <v>6.42</v>
      </c>
      <c r="N53" s="1">
        <v>11.76</v>
      </c>
      <c r="O53" s="1">
        <v>2.06</v>
      </c>
      <c r="P53" s="1">
        <v>0.34</v>
      </c>
      <c r="Q53" s="1">
        <v>0.08</v>
      </c>
      <c r="R53" s="1">
        <f t="shared" si="1"/>
        <v>100.01</v>
      </c>
      <c r="S53" s="1"/>
      <c r="T53" s="1">
        <f t="shared" si="2"/>
        <v>48.665133486651335</v>
      </c>
      <c r="U53" s="1">
        <f t="shared" si="3"/>
        <v>0.71992800719928007</v>
      </c>
      <c r="V53" s="1">
        <f t="shared" si="4"/>
        <v>18.14818518148185</v>
      </c>
      <c r="W53" s="1">
        <f t="shared" si="5"/>
        <v>11.548845115488451</v>
      </c>
      <c r="X53" s="1">
        <f t="shared" si="6"/>
        <v>0.25997400259974002</v>
      </c>
      <c r="Y53" s="1">
        <f t="shared" si="7"/>
        <v>6.4193580641935792</v>
      </c>
      <c r="Z53" s="1">
        <f t="shared" si="8"/>
        <v>11.75882411758824</v>
      </c>
      <c r="AA53" s="1">
        <f t="shared" si="9"/>
        <v>2.0597940205979404</v>
      </c>
      <c r="AB53" s="1">
        <f t="shared" si="10"/>
        <v>0.33996600339966004</v>
      </c>
      <c r="AC53" s="1">
        <f t="shared" si="11"/>
        <v>7.9992000799919999E-2</v>
      </c>
      <c r="AD53" s="1">
        <f t="shared" si="12"/>
        <v>99.999999999999986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x14ac:dyDescent="0.3">
      <c r="A54" s="22" t="s">
        <v>52</v>
      </c>
      <c r="B54" s="19" t="s">
        <v>65</v>
      </c>
      <c r="C54" s="19" t="s">
        <v>236</v>
      </c>
      <c r="D54" s="19" t="s">
        <v>1004</v>
      </c>
      <c r="E54" s="19" t="s">
        <v>42</v>
      </c>
      <c r="F54" s="1"/>
      <c r="G54" s="1"/>
      <c r="H54" s="1">
        <v>47.42</v>
      </c>
      <c r="I54" s="1">
        <v>0.77</v>
      </c>
      <c r="J54" s="1">
        <v>18.690000000000001</v>
      </c>
      <c r="K54" s="1">
        <v>11.75</v>
      </c>
      <c r="L54" s="1">
        <v>0.25</v>
      </c>
      <c r="M54" s="1">
        <v>5.64</v>
      </c>
      <c r="N54" s="1">
        <v>13.05</v>
      </c>
      <c r="O54" s="1">
        <v>2.02</v>
      </c>
      <c r="P54" s="1">
        <v>0.31</v>
      </c>
      <c r="Q54" s="1">
        <v>0.09</v>
      </c>
      <c r="R54" s="1">
        <f t="shared" si="1"/>
        <v>99.990000000000009</v>
      </c>
      <c r="S54" s="1"/>
      <c r="T54" s="1">
        <f t="shared" si="2"/>
        <v>47.424742474247424</v>
      </c>
      <c r="U54" s="1">
        <f t="shared" si="3"/>
        <v>0.77007700770077003</v>
      </c>
      <c r="V54" s="1">
        <f t="shared" si="4"/>
        <v>18.691869186918691</v>
      </c>
      <c r="W54" s="1">
        <f t="shared" si="5"/>
        <v>11.75117511751175</v>
      </c>
      <c r="X54" s="1">
        <f t="shared" si="6"/>
        <v>0.25002500250025</v>
      </c>
      <c r="Y54" s="1">
        <f t="shared" si="7"/>
        <v>5.6405640564056396</v>
      </c>
      <c r="Z54" s="1">
        <f t="shared" si="8"/>
        <v>13.05130513051305</v>
      </c>
      <c r="AA54" s="1">
        <f t="shared" si="9"/>
        <v>2.0202020202020199</v>
      </c>
      <c r="AB54" s="1">
        <f t="shared" si="10"/>
        <v>0.31003100310031001</v>
      </c>
      <c r="AC54" s="1">
        <f t="shared" si="11"/>
        <v>9.0009000900089994E-2</v>
      </c>
      <c r="AD54" s="1">
        <f t="shared" si="12"/>
        <v>100</v>
      </c>
      <c r="AE54" s="8">
        <v>3.28</v>
      </c>
      <c r="AF54" s="1">
        <v>677.5</v>
      </c>
      <c r="AG54" s="1" t="s">
        <v>66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3">
      <c r="A55" s="22" t="s">
        <v>52</v>
      </c>
      <c r="B55" s="19" t="s">
        <v>67</v>
      </c>
      <c r="C55" s="19" t="s">
        <v>236</v>
      </c>
      <c r="D55" s="19" t="s">
        <v>1004</v>
      </c>
      <c r="E55" s="19" t="s">
        <v>42</v>
      </c>
      <c r="F55" s="1"/>
      <c r="G55" s="1"/>
      <c r="H55" s="1">
        <v>49.95</v>
      </c>
      <c r="I55" s="1">
        <v>0.73</v>
      </c>
      <c r="J55" s="1">
        <v>16.54</v>
      </c>
      <c r="K55" s="1">
        <v>13.7</v>
      </c>
      <c r="L55" s="1">
        <v>0.28000000000000003</v>
      </c>
      <c r="M55" s="1">
        <v>5.86</v>
      </c>
      <c r="N55" s="1">
        <v>9.9</v>
      </c>
      <c r="O55" s="1">
        <v>2.4900000000000002</v>
      </c>
      <c r="P55" s="1">
        <v>0.38</v>
      </c>
      <c r="Q55" s="1">
        <v>0.17</v>
      </c>
      <c r="R55" s="1">
        <f t="shared" si="1"/>
        <v>100</v>
      </c>
      <c r="S55" s="1"/>
      <c r="T55" s="1">
        <f t="shared" si="2"/>
        <v>49.95</v>
      </c>
      <c r="U55" s="1">
        <f t="shared" si="3"/>
        <v>0.73</v>
      </c>
      <c r="V55" s="1">
        <f t="shared" si="4"/>
        <v>16.54</v>
      </c>
      <c r="W55" s="1">
        <f t="shared" si="5"/>
        <v>13.699999999999998</v>
      </c>
      <c r="X55" s="1">
        <f t="shared" si="6"/>
        <v>0.28000000000000003</v>
      </c>
      <c r="Y55" s="1">
        <f t="shared" si="7"/>
        <v>5.86</v>
      </c>
      <c r="Z55" s="1">
        <f t="shared" si="8"/>
        <v>9.9</v>
      </c>
      <c r="AA55" s="1">
        <f t="shared" si="9"/>
        <v>2.4900000000000002</v>
      </c>
      <c r="AB55" s="1">
        <f t="shared" si="10"/>
        <v>0.38</v>
      </c>
      <c r="AC55" s="1">
        <f t="shared" si="11"/>
        <v>0.17</v>
      </c>
      <c r="AD55" s="1">
        <f t="shared" si="12"/>
        <v>100</v>
      </c>
      <c r="AE55" s="8">
        <v>3.28</v>
      </c>
      <c r="AF55" s="1">
        <v>760</v>
      </c>
      <c r="AG55" s="1" t="s">
        <v>66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x14ac:dyDescent="0.3">
      <c r="A56" s="22" t="s">
        <v>52</v>
      </c>
      <c r="B56" s="19" t="s">
        <v>68</v>
      </c>
      <c r="C56" s="19" t="s">
        <v>236</v>
      </c>
      <c r="D56" s="19" t="s">
        <v>1004</v>
      </c>
      <c r="E56" s="19" t="s">
        <v>42</v>
      </c>
      <c r="F56" s="1"/>
      <c r="G56" s="1"/>
      <c r="H56" s="1">
        <v>47.4</v>
      </c>
      <c r="I56" s="1">
        <v>0.81</v>
      </c>
      <c r="J56" s="1">
        <v>18.38</v>
      </c>
      <c r="K56" s="1">
        <v>12.39</v>
      </c>
      <c r="L56" s="1">
        <v>0.26</v>
      </c>
      <c r="M56" s="1">
        <v>5.72</v>
      </c>
      <c r="N56" s="1">
        <v>12.67</v>
      </c>
      <c r="O56" s="1">
        <v>2</v>
      </c>
      <c r="P56" s="1">
        <v>0.33</v>
      </c>
      <c r="Q56" s="1">
        <v>0.04</v>
      </c>
      <c r="R56" s="1">
        <f t="shared" si="1"/>
        <v>100.00000000000001</v>
      </c>
      <c r="S56" s="1"/>
      <c r="T56" s="1">
        <f t="shared" si="2"/>
        <v>47.399999999999991</v>
      </c>
      <c r="U56" s="1">
        <f t="shared" si="3"/>
        <v>0.80999999999999994</v>
      </c>
      <c r="V56" s="1">
        <f t="shared" si="4"/>
        <v>18.379999999999995</v>
      </c>
      <c r="W56" s="1">
        <f t="shared" si="5"/>
        <v>12.389999999999999</v>
      </c>
      <c r="X56" s="1">
        <f t="shared" si="6"/>
        <v>0.26</v>
      </c>
      <c r="Y56" s="1">
        <f t="shared" si="7"/>
        <v>5.7199999999999989</v>
      </c>
      <c r="Z56" s="1">
        <f t="shared" si="8"/>
        <v>12.669999999999998</v>
      </c>
      <c r="AA56" s="1">
        <f t="shared" si="9"/>
        <v>1.9999999999999998</v>
      </c>
      <c r="AB56" s="1">
        <f t="shared" si="10"/>
        <v>0.32999999999999996</v>
      </c>
      <c r="AC56" s="1">
        <f t="shared" si="11"/>
        <v>3.9999999999999994E-2</v>
      </c>
      <c r="AD56" s="1">
        <f t="shared" si="12"/>
        <v>100</v>
      </c>
      <c r="AE56" s="8">
        <v>3.19</v>
      </c>
      <c r="AF56" s="1">
        <v>748.03921568627447</v>
      </c>
      <c r="AG56" s="1" t="s">
        <v>66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ht="15" customHeight="1" x14ac:dyDescent="0.3">
      <c r="A57" s="22" t="s">
        <v>52</v>
      </c>
      <c r="B57" s="19" t="s">
        <v>69</v>
      </c>
      <c r="C57" s="19" t="s">
        <v>236</v>
      </c>
      <c r="D57" s="19" t="s">
        <v>1004</v>
      </c>
      <c r="E57" s="19" t="s">
        <v>42</v>
      </c>
      <c r="F57" s="1"/>
      <c r="G57" s="1"/>
      <c r="H57" s="1">
        <v>49.23</v>
      </c>
      <c r="I57" s="1">
        <v>0.53</v>
      </c>
      <c r="J57" s="1">
        <v>16.3</v>
      </c>
      <c r="K57" s="1">
        <v>14.68</v>
      </c>
      <c r="L57" s="1">
        <v>0.33</v>
      </c>
      <c r="M57" s="1">
        <v>6.24</v>
      </c>
      <c r="N57" s="1">
        <v>10.65</v>
      </c>
      <c r="O57" s="1">
        <v>1.78</v>
      </c>
      <c r="P57" s="1">
        <v>0.23</v>
      </c>
      <c r="Q57" s="1">
        <v>0.04</v>
      </c>
      <c r="R57" s="1">
        <f t="shared" si="1"/>
        <v>100.01000000000002</v>
      </c>
      <c r="S57" s="1"/>
      <c r="T57" s="1">
        <f t="shared" si="2"/>
        <v>49.225077492250762</v>
      </c>
      <c r="U57" s="1">
        <f t="shared" si="3"/>
        <v>0.52994700529946992</v>
      </c>
      <c r="V57" s="1">
        <f t="shared" si="4"/>
        <v>16.298370162983701</v>
      </c>
      <c r="W57" s="1">
        <f t="shared" si="5"/>
        <v>14.67853214678532</v>
      </c>
      <c r="X57" s="1">
        <f t="shared" si="6"/>
        <v>0.32996700329966999</v>
      </c>
      <c r="Y57" s="1">
        <f t="shared" si="7"/>
        <v>6.2393760623937595</v>
      </c>
      <c r="Z57" s="1">
        <f t="shared" si="8"/>
        <v>10.648935106489349</v>
      </c>
      <c r="AA57" s="1">
        <f t="shared" si="9"/>
        <v>1.7798220177982198</v>
      </c>
      <c r="AB57" s="1">
        <f t="shared" si="10"/>
        <v>0.22997700229976997</v>
      </c>
      <c r="AC57" s="1">
        <f t="shared" si="11"/>
        <v>3.9996000399959993E-2</v>
      </c>
      <c r="AD57" s="1">
        <f t="shared" si="12"/>
        <v>100</v>
      </c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x14ac:dyDescent="0.3">
      <c r="A58" s="22" t="s">
        <v>52</v>
      </c>
      <c r="B58" s="19" t="s">
        <v>70</v>
      </c>
      <c r="C58" s="19" t="s">
        <v>236</v>
      </c>
      <c r="D58" s="19" t="s">
        <v>1004</v>
      </c>
      <c r="E58" s="19" t="s">
        <v>42</v>
      </c>
      <c r="F58" s="1"/>
      <c r="G58" s="1"/>
      <c r="H58" s="1">
        <v>50.32</v>
      </c>
      <c r="I58" s="1">
        <v>1.02</v>
      </c>
      <c r="J58" s="1">
        <v>15.37</v>
      </c>
      <c r="K58" s="1">
        <v>14.17</v>
      </c>
      <c r="L58" s="1">
        <v>0.39</v>
      </c>
      <c r="M58" s="1">
        <v>5.62</v>
      </c>
      <c r="N58" s="1">
        <v>10.35</v>
      </c>
      <c r="O58" s="1">
        <v>2.29</v>
      </c>
      <c r="P58" s="1">
        <v>0.45</v>
      </c>
      <c r="Q58" s="1">
        <v>0.02</v>
      </c>
      <c r="R58" s="1">
        <f t="shared" si="1"/>
        <v>100.00000000000001</v>
      </c>
      <c r="S58" s="1"/>
      <c r="T58" s="1">
        <f t="shared" si="2"/>
        <v>50.32</v>
      </c>
      <c r="U58" s="1">
        <f t="shared" si="3"/>
        <v>1.0199999999999998</v>
      </c>
      <c r="V58" s="1">
        <f t="shared" si="4"/>
        <v>15.369999999999997</v>
      </c>
      <c r="W58" s="1">
        <f t="shared" si="5"/>
        <v>14.17</v>
      </c>
      <c r="X58" s="1">
        <f t="shared" si="6"/>
        <v>0.38999999999999996</v>
      </c>
      <c r="Y58" s="1">
        <f t="shared" si="7"/>
        <v>5.6199999999999992</v>
      </c>
      <c r="Z58" s="1">
        <f t="shared" si="8"/>
        <v>10.349999999999998</v>
      </c>
      <c r="AA58" s="1">
        <f t="shared" si="9"/>
        <v>2.2899999999999996</v>
      </c>
      <c r="AB58" s="1">
        <f t="shared" si="10"/>
        <v>0.44999999999999996</v>
      </c>
      <c r="AC58" s="1">
        <f t="shared" si="11"/>
        <v>1.9999999999999997E-2</v>
      </c>
      <c r="AD58" s="1">
        <f t="shared" si="12"/>
        <v>100.00000000000001</v>
      </c>
      <c r="AE58" s="8">
        <v>2.83</v>
      </c>
      <c r="AF58" s="1">
        <v>1021</v>
      </c>
      <c r="AG58" s="1" t="s">
        <v>66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3">
      <c r="A59" s="22" t="s">
        <v>52</v>
      </c>
      <c r="B59" s="19" t="s">
        <v>71</v>
      </c>
      <c r="C59" s="19" t="s">
        <v>236</v>
      </c>
      <c r="D59" s="19" t="s">
        <v>1004</v>
      </c>
      <c r="E59" s="19" t="s">
        <v>42</v>
      </c>
      <c r="F59" s="1"/>
      <c r="G59" s="1"/>
      <c r="H59" s="1">
        <v>53.24</v>
      </c>
      <c r="I59" s="1">
        <v>0.94</v>
      </c>
      <c r="J59" s="1">
        <v>15.09</v>
      </c>
      <c r="K59" s="1">
        <v>14.1</v>
      </c>
      <c r="L59" s="1">
        <v>0.31</v>
      </c>
      <c r="M59" s="1">
        <v>4.9800000000000004</v>
      </c>
      <c r="N59" s="1">
        <v>7.89</v>
      </c>
      <c r="O59" s="1">
        <v>2.81</v>
      </c>
      <c r="P59" s="1">
        <v>0.53</v>
      </c>
      <c r="Q59" s="1">
        <v>0.11</v>
      </c>
      <c r="R59" s="1">
        <f t="shared" si="1"/>
        <v>100</v>
      </c>
      <c r="S59" s="1"/>
      <c r="T59" s="1">
        <f t="shared" si="2"/>
        <v>53.239999999999995</v>
      </c>
      <c r="U59" s="1">
        <f t="shared" si="3"/>
        <v>0.93999999999999984</v>
      </c>
      <c r="V59" s="1">
        <f t="shared" si="4"/>
        <v>15.09</v>
      </c>
      <c r="W59" s="1">
        <f t="shared" si="5"/>
        <v>14.099999999999998</v>
      </c>
      <c r="X59" s="1">
        <f t="shared" si="6"/>
        <v>0.31</v>
      </c>
      <c r="Y59" s="1">
        <f t="shared" si="7"/>
        <v>4.9800000000000004</v>
      </c>
      <c r="Z59" s="1">
        <f t="shared" si="8"/>
        <v>7.89</v>
      </c>
      <c r="AA59" s="1">
        <f t="shared" si="9"/>
        <v>2.81</v>
      </c>
      <c r="AB59" s="1">
        <f t="shared" si="10"/>
        <v>0.53</v>
      </c>
      <c r="AC59" s="1">
        <f t="shared" si="11"/>
        <v>0.11</v>
      </c>
      <c r="AD59" s="1">
        <f t="shared" si="12"/>
        <v>100</v>
      </c>
      <c r="AE59" s="8">
        <v>2.93</v>
      </c>
      <c r="AF59" s="1">
        <v>1047.5</v>
      </c>
      <c r="AG59" s="1" t="s">
        <v>66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x14ac:dyDescent="0.3">
      <c r="A60" s="22" t="s">
        <v>52</v>
      </c>
      <c r="B60" s="19" t="s">
        <v>72</v>
      </c>
      <c r="C60" s="19" t="s">
        <v>236</v>
      </c>
      <c r="D60" s="19" t="s">
        <v>1004</v>
      </c>
      <c r="E60" s="19" t="s">
        <v>42</v>
      </c>
      <c r="F60" s="1"/>
      <c r="G60" s="1"/>
      <c r="H60" s="1">
        <v>52.99</v>
      </c>
      <c r="I60" s="1">
        <v>1.0900000000000001</v>
      </c>
      <c r="J60" s="1">
        <v>15.63</v>
      </c>
      <c r="K60" s="1">
        <v>12.19</v>
      </c>
      <c r="L60" s="1">
        <v>0.2</v>
      </c>
      <c r="M60" s="1">
        <v>5.34</v>
      </c>
      <c r="N60" s="1">
        <v>8.94</v>
      </c>
      <c r="O60" s="1">
        <v>2.99</v>
      </c>
      <c r="P60" s="1">
        <v>0.54</v>
      </c>
      <c r="Q60" s="1">
        <v>0.08</v>
      </c>
      <c r="R60" s="1">
        <f t="shared" si="1"/>
        <v>99.990000000000009</v>
      </c>
      <c r="S60" s="1"/>
      <c r="T60" s="1">
        <f t="shared" si="2"/>
        <v>52.995299529952987</v>
      </c>
      <c r="U60" s="1">
        <f t="shared" si="3"/>
        <v>1.0901090109010902</v>
      </c>
      <c r="V60" s="1">
        <f t="shared" si="4"/>
        <v>15.631563156315631</v>
      </c>
      <c r="W60" s="1">
        <f t="shared" si="5"/>
        <v>12.191219121912189</v>
      </c>
      <c r="X60" s="1">
        <f t="shared" si="6"/>
        <v>0.20002000200020001</v>
      </c>
      <c r="Y60" s="1">
        <f t="shared" si="7"/>
        <v>5.3405340534053405</v>
      </c>
      <c r="Z60" s="1">
        <f t="shared" si="8"/>
        <v>8.940894089408939</v>
      </c>
      <c r="AA60" s="1">
        <f t="shared" si="9"/>
        <v>2.9902990299029901</v>
      </c>
      <c r="AB60" s="1">
        <f t="shared" si="10"/>
        <v>0.54005400540054005</v>
      </c>
      <c r="AC60" s="1">
        <f t="shared" si="11"/>
        <v>8.0008000800079998E-2</v>
      </c>
      <c r="AD60" s="1">
        <f t="shared" si="12"/>
        <v>99.999999999999972</v>
      </c>
      <c r="AE60" s="8">
        <v>0.75</v>
      </c>
      <c r="AF60" s="1">
        <v>889.43223300970874</v>
      </c>
      <c r="AG60" s="1" t="s">
        <v>66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3">
      <c r="A61" s="22" t="s">
        <v>52</v>
      </c>
      <c r="B61" s="19" t="s">
        <v>73</v>
      </c>
      <c r="C61" s="19" t="s">
        <v>236</v>
      </c>
      <c r="D61" s="19" t="s">
        <v>1004</v>
      </c>
      <c r="E61" s="19" t="s">
        <v>42</v>
      </c>
      <c r="F61" s="1"/>
      <c r="G61" s="1"/>
      <c r="H61" s="1">
        <v>51.5</v>
      </c>
      <c r="I61" s="1">
        <v>1.18</v>
      </c>
      <c r="J61" s="1">
        <v>16.66</v>
      </c>
      <c r="K61" s="1">
        <v>13.07</v>
      </c>
      <c r="L61" s="1">
        <v>0.28999999999999998</v>
      </c>
      <c r="M61" s="1">
        <v>3.97</v>
      </c>
      <c r="N61" s="1">
        <v>9.4</v>
      </c>
      <c r="O61" s="1">
        <v>3.3</v>
      </c>
      <c r="P61" s="1">
        <v>0.54</v>
      </c>
      <c r="Q61" s="1">
        <v>0.11</v>
      </c>
      <c r="R61" s="1">
        <f t="shared" si="1"/>
        <v>100.02000000000001</v>
      </c>
      <c r="S61" s="1"/>
      <c r="T61" s="1">
        <f t="shared" si="2"/>
        <v>51.489702059588069</v>
      </c>
      <c r="U61" s="1">
        <f t="shared" si="3"/>
        <v>1.1797640471905617</v>
      </c>
      <c r="V61" s="1">
        <f t="shared" si="4"/>
        <v>16.656668666266743</v>
      </c>
      <c r="W61" s="1">
        <f t="shared" si="5"/>
        <v>13.067386522695459</v>
      </c>
      <c r="X61" s="1">
        <f t="shared" si="6"/>
        <v>0.2899420115976804</v>
      </c>
      <c r="Y61" s="1">
        <f t="shared" si="7"/>
        <v>3.9692061587682459</v>
      </c>
      <c r="Z61" s="1">
        <f t="shared" si="8"/>
        <v>9.3981203759248153</v>
      </c>
      <c r="AA61" s="1">
        <f t="shared" si="9"/>
        <v>3.2993401319736049</v>
      </c>
      <c r="AB61" s="1">
        <f t="shared" si="10"/>
        <v>0.53989202159568084</v>
      </c>
      <c r="AC61" s="1">
        <f t="shared" si="11"/>
        <v>0.10997800439912016</v>
      </c>
      <c r="AD61" s="1">
        <f t="shared" si="12"/>
        <v>99.999999999999972</v>
      </c>
      <c r="AE61" s="8">
        <v>0.19</v>
      </c>
      <c r="AF61" s="1">
        <v>935.58399999999995</v>
      </c>
      <c r="AG61" s="1" t="s">
        <v>66</v>
      </c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x14ac:dyDescent="0.3">
      <c r="A62" s="22" t="s">
        <v>52</v>
      </c>
      <c r="B62" s="19" t="s">
        <v>74</v>
      </c>
      <c r="C62" s="19" t="s">
        <v>236</v>
      </c>
      <c r="D62" s="19" t="s">
        <v>1004</v>
      </c>
      <c r="E62" s="19" t="s">
        <v>42</v>
      </c>
      <c r="F62" s="1"/>
      <c r="G62" s="1"/>
      <c r="H62" s="1">
        <v>48.86</v>
      </c>
      <c r="I62" s="1">
        <v>0.8</v>
      </c>
      <c r="J62" s="1">
        <v>16.899999999999999</v>
      </c>
      <c r="K62" s="1">
        <v>14.39</v>
      </c>
      <c r="L62" s="1">
        <v>0.25</v>
      </c>
      <c r="M62" s="1">
        <v>5.04</v>
      </c>
      <c r="N62" s="1">
        <v>11.66</v>
      </c>
      <c r="O62" s="1">
        <v>1.76</v>
      </c>
      <c r="P62" s="1">
        <v>0.22</v>
      </c>
      <c r="Q62" s="1">
        <v>0.11</v>
      </c>
      <c r="R62" s="1">
        <f t="shared" si="1"/>
        <v>99.990000000000009</v>
      </c>
      <c r="S62" s="1"/>
      <c r="T62" s="1">
        <f t="shared" si="2"/>
        <v>48.864886488648864</v>
      </c>
      <c r="U62" s="1">
        <f t="shared" si="3"/>
        <v>0.80008000800080004</v>
      </c>
      <c r="V62" s="1">
        <f t="shared" si="4"/>
        <v>16.901690169016899</v>
      </c>
      <c r="W62" s="1">
        <f t="shared" si="5"/>
        <v>14.391439143914392</v>
      </c>
      <c r="X62" s="1">
        <f t="shared" si="6"/>
        <v>0.25002500250025</v>
      </c>
      <c r="Y62" s="1">
        <f t="shared" si="7"/>
        <v>5.0405040504050405</v>
      </c>
      <c r="Z62" s="1">
        <f t="shared" si="8"/>
        <v>11.66116611661166</v>
      </c>
      <c r="AA62" s="1">
        <f t="shared" si="9"/>
        <v>1.76017601760176</v>
      </c>
      <c r="AB62" s="1">
        <f t="shared" si="10"/>
        <v>0.22002200220022</v>
      </c>
      <c r="AC62" s="1">
        <f t="shared" si="11"/>
        <v>0.11001100110011</v>
      </c>
      <c r="AD62" s="1">
        <f t="shared" si="12"/>
        <v>100.00000000000001</v>
      </c>
      <c r="AF62" s="1">
        <v>766</v>
      </c>
      <c r="AG62" s="1" t="s">
        <v>66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3">
      <c r="A63" s="22" t="s">
        <v>52</v>
      </c>
      <c r="B63" s="19" t="s">
        <v>75</v>
      </c>
      <c r="C63" s="19" t="s">
        <v>236</v>
      </c>
      <c r="D63" s="19" t="s">
        <v>1004</v>
      </c>
      <c r="E63" s="19" t="s">
        <v>42</v>
      </c>
      <c r="F63" s="1"/>
      <c r="G63" s="1"/>
      <c r="H63" s="1">
        <v>49.04</v>
      </c>
      <c r="I63" s="1">
        <v>0.81</v>
      </c>
      <c r="J63" s="1">
        <v>17.3</v>
      </c>
      <c r="K63" s="1">
        <v>13.99</v>
      </c>
      <c r="L63" s="1">
        <v>0.23</v>
      </c>
      <c r="M63" s="1">
        <v>4.8</v>
      </c>
      <c r="N63" s="1">
        <v>11.38</v>
      </c>
      <c r="O63" s="1">
        <v>2.0699999999999998</v>
      </c>
      <c r="P63" s="1">
        <v>0.24</v>
      </c>
      <c r="Q63" s="1">
        <v>0.13</v>
      </c>
      <c r="R63" s="1">
        <f t="shared" si="1"/>
        <v>99.989999999999981</v>
      </c>
      <c r="S63" s="1"/>
      <c r="T63" s="1">
        <f t="shared" si="2"/>
        <v>49.044904490449056</v>
      </c>
      <c r="U63" s="1">
        <f t="shared" si="3"/>
        <v>0.8100810081008103</v>
      </c>
      <c r="V63" s="1">
        <f t="shared" si="4"/>
        <v>17.301730173017305</v>
      </c>
      <c r="W63" s="1">
        <f t="shared" si="5"/>
        <v>13.991399139913993</v>
      </c>
      <c r="X63" s="1">
        <f t="shared" si="6"/>
        <v>0.23002300230023009</v>
      </c>
      <c r="Y63" s="1">
        <f t="shared" si="7"/>
        <v>4.8004800480048013</v>
      </c>
      <c r="Z63" s="1">
        <f t="shared" si="8"/>
        <v>11.381138113811385</v>
      </c>
      <c r="AA63" s="1">
        <f t="shared" si="9"/>
        <v>2.0702070207020706</v>
      </c>
      <c r="AB63" s="1">
        <f t="shared" si="10"/>
        <v>0.24002400240024005</v>
      </c>
      <c r="AC63" s="1">
        <f t="shared" si="11"/>
        <v>0.13001300130013005</v>
      </c>
      <c r="AD63" s="1">
        <f t="shared" si="12"/>
        <v>100.00000000000003</v>
      </c>
      <c r="AF63" s="1">
        <v>829.41176470588232</v>
      </c>
      <c r="AG63" s="1" t="s">
        <v>66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x14ac:dyDescent="0.3">
      <c r="A64" s="22" t="s">
        <v>52</v>
      </c>
      <c r="B64" s="19" t="s">
        <v>76</v>
      </c>
      <c r="C64" s="19" t="s">
        <v>236</v>
      </c>
      <c r="D64" s="19" t="s">
        <v>1004</v>
      </c>
      <c r="E64" s="19" t="s">
        <v>42</v>
      </c>
      <c r="F64" s="1"/>
      <c r="G64" s="1"/>
      <c r="H64" s="1">
        <v>52.13</v>
      </c>
      <c r="I64" s="1">
        <v>0.9</v>
      </c>
      <c r="J64" s="1">
        <v>15.76</v>
      </c>
      <c r="K64" s="1">
        <v>13.51</v>
      </c>
      <c r="L64" s="1">
        <v>0.23</v>
      </c>
      <c r="M64" s="1">
        <v>5.07</v>
      </c>
      <c r="N64" s="1">
        <v>9.06</v>
      </c>
      <c r="O64" s="1">
        <v>2.76</v>
      </c>
      <c r="P64" s="1">
        <v>0.43</v>
      </c>
      <c r="Q64" s="1">
        <v>0.13</v>
      </c>
      <c r="R64" s="1">
        <f t="shared" si="1"/>
        <v>99.980000000000032</v>
      </c>
      <c r="S64" s="1"/>
      <c r="T64" s="1">
        <f t="shared" si="2"/>
        <v>52.14042808561711</v>
      </c>
      <c r="U64" s="1">
        <f t="shared" si="3"/>
        <v>0.90018003600720109</v>
      </c>
      <c r="V64" s="1">
        <f t="shared" si="4"/>
        <v>15.7631526305261</v>
      </c>
      <c r="W64" s="1">
        <f t="shared" si="5"/>
        <v>13.512702540508098</v>
      </c>
      <c r="X64" s="1">
        <f t="shared" si="6"/>
        <v>0.23004600920184032</v>
      </c>
      <c r="Y64" s="1">
        <f t="shared" si="7"/>
        <v>5.0710142028405665</v>
      </c>
      <c r="Z64" s="1">
        <f t="shared" si="8"/>
        <v>9.0618123624724927</v>
      </c>
      <c r="AA64" s="1">
        <f t="shared" si="9"/>
        <v>2.7605521104220836</v>
      </c>
      <c r="AB64" s="1">
        <f t="shared" si="10"/>
        <v>0.43008601720344053</v>
      </c>
      <c r="AC64" s="1">
        <f t="shared" si="11"/>
        <v>0.13002600520104018</v>
      </c>
      <c r="AD64" s="1">
        <f t="shared" si="12"/>
        <v>99.999999999999986</v>
      </c>
      <c r="AE64" s="8">
        <v>2.5099999999999998</v>
      </c>
      <c r="AF64" s="1">
        <v>928.01279999999997</v>
      </c>
      <c r="AG64" s="1" t="s">
        <v>66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6" x14ac:dyDescent="0.3">
      <c r="A65" s="22" t="s">
        <v>52</v>
      </c>
      <c r="B65" s="19" t="s">
        <v>77</v>
      </c>
      <c r="C65" s="19" t="s">
        <v>236</v>
      </c>
      <c r="D65" s="19" t="s">
        <v>1004</v>
      </c>
      <c r="E65" s="19" t="s">
        <v>42</v>
      </c>
      <c r="F65" s="1"/>
      <c r="G65" s="1"/>
      <c r="H65" s="1">
        <v>53.42</v>
      </c>
      <c r="I65" s="1">
        <v>1.05</v>
      </c>
      <c r="J65" s="1">
        <v>15.4</v>
      </c>
      <c r="K65" s="1">
        <v>13.57</v>
      </c>
      <c r="L65" s="1">
        <v>0.23</v>
      </c>
      <c r="M65" s="1">
        <v>4.3</v>
      </c>
      <c r="N65" s="1">
        <v>8.43</v>
      </c>
      <c r="O65" s="1">
        <v>2.92</v>
      </c>
      <c r="P65" s="1">
        <v>0.5</v>
      </c>
      <c r="Q65" s="1">
        <v>0.16</v>
      </c>
      <c r="R65" s="1">
        <f t="shared" si="1"/>
        <v>99.98</v>
      </c>
      <c r="S65" s="1"/>
      <c r="T65" s="1">
        <f t="shared" si="2"/>
        <v>53.430686137227447</v>
      </c>
      <c r="U65" s="1">
        <f t="shared" si="3"/>
        <v>1.0502100420084017</v>
      </c>
      <c r="V65" s="1">
        <f t="shared" si="4"/>
        <v>15.403080616123225</v>
      </c>
      <c r="W65" s="1">
        <f t="shared" si="5"/>
        <v>13.572714542908582</v>
      </c>
      <c r="X65" s="1">
        <f t="shared" si="6"/>
        <v>0.23004600920184035</v>
      </c>
      <c r="Y65" s="1">
        <f t="shared" si="7"/>
        <v>4.3008601720344064</v>
      </c>
      <c r="Z65" s="1">
        <f t="shared" si="8"/>
        <v>8.4316863372674522</v>
      </c>
      <c r="AA65" s="1">
        <f t="shared" si="9"/>
        <v>2.9205841168233646</v>
      </c>
      <c r="AB65" s="1">
        <f t="shared" si="10"/>
        <v>0.50010002000400078</v>
      </c>
      <c r="AC65" s="1">
        <f t="shared" si="11"/>
        <v>0.16003200640128026</v>
      </c>
      <c r="AD65" s="1">
        <f t="shared" si="12"/>
        <v>100</v>
      </c>
      <c r="AE65" s="8">
        <v>2.93</v>
      </c>
      <c r="AF65" s="1">
        <v>1013.4592</v>
      </c>
      <c r="AG65" s="1" t="s">
        <v>66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6" x14ac:dyDescent="0.3">
      <c r="A66" s="22" t="s">
        <v>52</v>
      </c>
      <c r="B66" s="19" t="s">
        <v>78</v>
      </c>
      <c r="C66" s="19" t="s">
        <v>236</v>
      </c>
      <c r="D66" s="19" t="s">
        <v>1004</v>
      </c>
      <c r="E66" s="19" t="s">
        <v>42</v>
      </c>
      <c r="F66" s="1"/>
      <c r="G66" s="1"/>
      <c r="H66" s="1">
        <v>53.77</v>
      </c>
      <c r="I66" s="1">
        <v>1.03</v>
      </c>
      <c r="J66" s="1">
        <v>14.9</v>
      </c>
      <c r="K66" s="1">
        <v>13.42</v>
      </c>
      <c r="L66" s="1">
        <v>0.23</v>
      </c>
      <c r="M66" s="1">
        <v>4.9400000000000004</v>
      </c>
      <c r="N66" s="1">
        <v>8.33</v>
      </c>
      <c r="O66" s="1">
        <v>2.73</v>
      </c>
      <c r="P66" s="1">
        <v>0.5</v>
      </c>
      <c r="Q66" s="1">
        <v>0.15</v>
      </c>
      <c r="R66" s="1">
        <f t="shared" si="1"/>
        <v>100.00000000000001</v>
      </c>
      <c r="S66" s="1"/>
      <c r="T66" s="1">
        <f t="shared" si="2"/>
        <v>53.769999999999996</v>
      </c>
      <c r="U66" s="1">
        <f t="shared" si="3"/>
        <v>1.0299999999999998</v>
      </c>
      <c r="V66" s="1">
        <f t="shared" si="4"/>
        <v>14.899999999999999</v>
      </c>
      <c r="W66" s="1">
        <f t="shared" si="5"/>
        <v>13.419999999999998</v>
      </c>
      <c r="X66" s="1">
        <f t="shared" si="6"/>
        <v>0.22999999999999998</v>
      </c>
      <c r="Y66" s="1">
        <f t="shared" si="7"/>
        <v>4.9399999999999995</v>
      </c>
      <c r="Z66" s="1">
        <f t="shared" si="8"/>
        <v>8.3299999999999983</v>
      </c>
      <c r="AA66" s="1">
        <f t="shared" si="9"/>
        <v>2.7299999999999995</v>
      </c>
      <c r="AB66" s="1">
        <f t="shared" si="10"/>
        <v>0.49999999999999994</v>
      </c>
      <c r="AC66" s="1">
        <f t="shared" si="11"/>
        <v>0.15</v>
      </c>
      <c r="AD66" s="1">
        <f t="shared" si="12"/>
        <v>100</v>
      </c>
      <c r="AE66" s="8">
        <v>3.27</v>
      </c>
      <c r="AF66" s="1">
        <v>1059.4272000000001</v>
      </c>
      <c r="AG66" s="1" t="s">
        <v>66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6" x14ac:dyDescent="0.3">
      <c r="A67" s="22" t="s">
        <v>52</v>
      </c>
      <c r="B67" s="19" t="s">
        <v>79</v>
      </c>
      <c r="C67" s="19" t="s">
        <v>236</v>
      </c>
      <c r="D67" s="19" t="s">
        <v>1004</v>
      </c>
      <c r="E67" s="19" t="s">
        <v>42</v>
      </c>
      <c r="F67" s="1"/>
      <c r="G67" s="1"/>
      <c r="H67" s="1">
        <v>51.3</v>
      </c>
      <c r="I67" s="1">
        <v>1.24</v>
      </c>
      <c r="J67" s="1">
        <v>14.89</v>
      </c>
      <c r="K67" s="1">
        <v>13.2</v>
      </c>
      <c r="L67" s="1">
        <v>0.24</v>
      </c>
      <c r="M67" s="1">
        <v>7.41</v>
      </c>
      <c r="N67" s="1">
        <v>8.36</v>
      </c>
      <c r="O67" s="1">
        <v>2.73</v>
      </c>
      <c r="P67" s="1">
        <v>0.49</v>
      </c>
      <c r="Q67" s="1">
        <v>0.14000000000000001</v>
      </c>
      <c r="R67" s="1">
        <f t="shared" si="1"/>
        <v>100</v>
      </c>
      <c r="S67" s="1"/>
      <c r="T67" s="1">
        <f t="shared" si="2"/>
        <v>51.300000000000004</v>
      </c>
      <c r="U67" s="1">
        <f t="shared" si="3"/>
        <v>1.24</v>
      </c>
      <c r="V67" s="1">
        <f t="shared" si="4"/>
        <v>14.89</v>
      </c>
      <c r="W67" s="1">
        <f t="shared" si="5"/>
        <v>13.200000000000001</v>
      </c>
      <c r="X67" s="1">
        <f t="shared" si="6"/>
        <v>0.24</v>
      </c>
      <c r="Y67" s="1">
        <f t="shared" si="7"/>
        <v>7.41</v>
      </c>
      <c r="Z67" s="1">
        <f t="shared" si="8"/>
        <v>8.36</v>
      </c>
      <c r="AA67" s="1">
        <f t="shared" si="9"/>
        <v>2.73</v>
      </c>
      <c r="AB67" s="1">
        <f t="shared" si="10"/>
        <v>0.49</v>
      </c>
      <c r="AC67" s="1">
        <f t="shared" si="11"/>
        <v>0.14000000000000001</v>
      </c>
      <c r="AD67" s="1">
        <f t="shared" si="12"/>
        <v>100</v>
      </c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6" x14ac:dyDescent="0.3">
      <c r="A68" s="22" t="s">
        <v>52</v>
      </c>
      <c r="B68" s="19" t="s">
        <v>80</v>
      </c>
      <c r="C68" s="19" t="s">
        <v>236</v>
      </c>
      <c r="D68" s="19" t="s">
        <v>1004</v>
      </c>
      <c r="E68" s="19" t="s">
        <v>42</v>
      </c>
      <c r="F68" s="1"/>
      <c r="G68" s="1"/>
      <c r="H68" s="1">
        <v>48.59</v>
      </c>
      <c r="I68" s="1">
        <v>0.95</v>
      </c>
      <c r="J68" s="1">
        <v>17.98</v>
      </c>
      <c r="K68" s="1">
        <v>11.23</v>
      </c>
      <c r="L68" s="1">
        <v>0.17</v>
      </c>
      <c r="M68" s="1">
        <v>6.13</v>
      </c>
      <c r="N68" s="1">
        <v>12.49</v>
      </c>
      <c r="O68" s="1">
        <v>2.13</v>
      </c>
      <c r="P68" s="1">
        <v>0.23</v>
      </c>
      <c r="Q68" s="1">
        <v>0.11</v>
      </c>
      <c r="R68" s="1">
        <f t="shared" si="1"/>
        <v>100.01</v>
      </c>
      <c r="S68" s="1"/>
      <c r="T68" s="1">
        <f t="shared" si="2"/>
        <v>48.585141485851416</v>
      </c>
      <c r="U68" s="1">
        <f t="shared" si="3"/>
        <v>0.94990500949904999</v>
      </c>
      <c r="V68" s="1">
        <f t="shared" si="4"/>
        <v>17.97820217978202</v>
      </c>
      <c r="W68" s="1">
        <f t="shared" si="5"/>
        <v>11.228877112288771</v>
      </c>
      <c r="X68" s="1">
        <f t="shared" si="6"/>
        <v>0.16998300169983002</v>
      </c>
      <c r="Y68" s="1">
        <f t="shared" si="7"/>
        <v>6.1293870612938699</v>
      </c>
      <c r="Z68" s="1">
        <f t="shared" si="8"/>
        <v>12.488751124887511</v>
      </c>
      <c r="AA68" s="1">
        <f t="shared" si="9"/>
        <v>2.12978702129787</v>
      </c>
      <c r="AB68" s="1">
        <f t="shared" si="10"/>
        <v>0.22997700229977</v>
      </c>
      <c r="AC68" s="1">
        <f t="shared" si="11"/>
        <v>0.10998900109989</v>
      </c>
      <c r="AD68" s="1">
        <f t="shared" si="12"/>
        <v>100.00000000000001</v>
      </c>
      <c r="AE68" s="8">
        <v>3.11</v>
      </c>
      <c r="AF68" s="1">
        <v>753.40862745098025</v>
      </c>
      <c r="AG68" s="1" t="s">
        <v>66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6" x14ac:dyDescent="0.3">
      <c r="A69" s="22" t="s">
        <v>52</v>
      </c>
      <c r="B69" s="19" t="s">
        <v>81</v>
      </c>
      <c r="C69" s="19" t="s">
        <v>236</v>
      </c>
      <c r="D69" s="19" t="s">
        <v>1004</v>
      </c>
      <c r="E69" s="19" t="s">
        <v>42</v>
      </c>
      <c r="F69" s="1"/>
      <c r="G69" s="1"/>
      <c r="H69" s="1">
        <v>53.25</v>
      </c>
      <c r="I69" s="1">
        <v>1.03</v>
      </c>
      <c r="J69" s="1">
        <v>15</v>
      </c>
      <c r="K69" s="1">
        <v>13.91</v>
      </c>
      <c r="L69" s="1">
        <v>0.25</v>
      </c>
      <c r="M69" s="1">
        <v>4.7300000000000004</v>
      </c>
      <c r="N69" s="1">
        <v>8.39</v>
      </c>
      <c r="O69" s="1">
        <v>2.86</v>
      </c>
      <c r="P69" s="1">
        <v>0.46</v>
      </c>
      <c r="Q69" s="1">
        <v>0.11</v>
      </c>
      <c r="R69" s="1">
        <f t="shared" si="1"/>
        <v>99.99</v>
      </c>
      <c r="S69" s="1"/>
      <c r="T69" s="1">
        <f t="shared" si="2"/>
        <v>53.255325532553258</v>
      </c>
      <c r="U69" s="1">
        <f t="shared" si="3"/>
        <v>1.0301030103010302</v>
      </c>
      <c r="V69" s="1">
        <f t="shared" si="4"/>
        <v>15.001500150015001</v>
      </c>
      <c r="W69" s="1">
        <f t="shared" si="5"/>
        <v>13.911391139113913</v>
      </c>
      <c r="X69" s="1">
        <f t="shared" si="6"/>
        <v>0.25002500250025006</v>
      </c>
      <c r="Y69" s="1">
        <f t="shared" si="7"/>
        <v>4.7304730473047316</v>
      </c>
      <c r="Z69" s="1">
        <f t="shared" si="8"/>
        <v>8.3908390839083911</v>
      </c>
      <c r="AA69" s="1">
        <f t="shared" si="9"/>
        <v>2.8602860286028604</v>
      </c>
      <c r="AB69" s="1">
        <f t="shared" si="10"/>
        <v>0.46004600460046008</v>
      </c>
      <c r="AC69" s="1">
        <f t="shared" si="11"/>
        <v>0.11001100110011003</v>
      </c>
      <c r="AD69" s="1">
        <f t="shared" si="12"/>
        <v>100</v>
      </c>
      <c r="AE69" s="8">
        <v>3.13</v>
      </c>
      <c r="AF69" s="1">
        <v>1045.9072000000001</v>
      </c>
      <c r="AG69" s="1" t="s">
        <v>66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6" x14ac:dyDescent="0.3">
      <c r="A70" s="22" t="s">
        <v>52</v>
      </c>
      <c r="B70" s="19" t="s">
        <v>82</v>
      </c>
      <c r="C70" s="19" t="s">
        <v>236</v>
      </c>
      <c r="D70" s="19" t="s">
        <v>1004</v>
      </c>
      <c r="E70" s="19" t="s">
        <v>42</v>
      </c>
      <c r="F70" s="1"/>
      <c r="G70" s="1"/>
      <c r="H70" s="1">
        <v>51.56</v>
      </c>
      <c r="I70" s="1">
        <v>0.84</v>
      </c>
      <c r="J70" s="1">
        <v>16.350000000000001</v>
      </c>
      <c r="K70" s="1">
        <v>13.55</v>
      </c>
      <c r="L70" s="1">
        <v>0.2</v>
      </c>
      <c r="M70" s="1">
        <v>4.75</v>
      </c>
      <c r="N70" s="1">
        <v>9.18</v>
      </c>
      <c r="O70" s="1">
        <v>2.98</v>
      </c>
      <c r="P70" s="1">
        <v>0.49</v>
      </c>
      <c r="Q70" s="1">
        <v>0.1</v>
      </c>
      <c r="R70" s="1">
        <f t="shared" ref="R70:R133" si="13">SUM(H70:Q70)</f>
        <v>100</v>
      </c>
      <c r="S70" s="1"/>
      <c r="T70" s="1">
        <f t="shared" ref="T70:T133" si="14">H70/$R70*100</f>
        <v>51.56</v>
      </c>
      <c r="U70" s="1">
        <f t="shared" ref="U70:U133" si="15">I70/$R70*100</f>
        <v>0.84</v>
      </c>
      <c r="V70" s="1">
        <f t="shared" ref="V70:V133" si="16">J70/$R70*100</f>
        <v>16.350000000000001</v>
      </c>
      <c r="W70" s="1">
        <f t="shared" ref="W70:W133" si="17">K70/$R70*100</f>
        <v>13.55</v>
      </c>
      <c r="X70" s="1">
        <f t="shared" ref="X70:X133" si="18">L70/$R70*100</f>
        <v>0.2</v>
      </c>
      <c r="Y70" s="1">
        <f t="shared" ref="Y70:Y133" si="19">M70/$R70*100</f>
        <v>4.75</v>
      </c>
      <c r="Z70" s="1">
        <f t="shared" ref="Z70:Z133" si="20">N70/$R70*100</f>
        <v>9.18</v>
      </c>
      <c r="AA70" s="1">
        <f t="shared" ref="AA70:AA133" si="21">O70/$R70*100</f>
        <v>2.98</v>
      </c>
      <c r="AB70" s="1">
        <f t="shared" ref="AB70:AB133" si="22">P70/$R70*100</f>
        <v>0.49</v>
      </c>
      <c r="AC70" s="1">
        <f t="shared" ref="AC70:AC133" si="23">Q70/$R70*100</f>
        <v>0.1</v>
      </c>
      <c r="AD70" s="1">
        <f t="shared" ref="AD70:AD133" si="24">SUM(T70:AC70)</f>
        <v>100</v>
      </c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6" x14ac:dyDescent="0.3">
      <c r="A71" s="22" t="s">
        <v>52</v>
      </c>
      <c r="B71" s="19" t="s">
        <v>83</v>
      </c>
      <c r="C71" s="19" t="s">
        <v>236</v>
      </c>
      <c r="D71" s="19" t="s">
        <v>1004</v>
      </c>
      <c r="E71" s="19" t="s">
        <v>42</v>
      </c>
      <c r="F71" s="1"/>
      <c r="G71" s="1"/>
      <c r="H71" s="1">
        <v>50.55</v>
      </c>
      <c r="I71" s="1">
        <v>1.67</v>
      </c>
      <c r="J71" s="1">
        <v>16.760000000000002</v>
      </c>
      <c r="K71" s="1">
        <v>12.34</v>
      </c>
      <c r="L71" s="1">
        <v>0.2</v>
      </c>
      <c r="M71" s="1">
        <v>4.8899999999999997</v>
      </c>
      <c r="N71" s="1">
        <v>9.9499999999999993</v>
      </c>
      <c r="O71" s="1">
        <v>3</v>
      </c>
      <c r="P71" s="1">
        <v>0.52</v>
      </c>
      <c r="Q71" s="1">
        <v>0.13</v>
      </c>
      <c r="R71" s="1">
        <f t="shared" si="13"/>
        <v>100.01</v>
      </c>
      <c r="S71" s="1"/>
      <c r="T71" s="1">
        <f t="shared" si="14"/>
        <v>50.544945505449448</v>
      </c>
      <c r="U71" s="1">
        <f t="shared" si="15"/>
        <v>1.66983301669833</v>
      </c>
      <c r="V71" s="1">
        <f t="shared" si="16"/>
        <v>16.75832416758324</v>
      </c>
      <c r="W71" s="1">
        <f t="shared" si="17"/>
        <v>12.338766123387661</v>
      </c>
      <c r="X71" s="1">
        <f t="shared" si="18"/>
        <v>0.19998000199980001</v>
      </c>
      <c r="Y71" s="1">
        <f t="shared" si="19"/>
        <v>4.8895110488951099</v>
      </c>
      <c r="Z71" s="1">
        <f t="shared" si="20"/>
        <v>9.9490050994900496</v>
      </c>
      <c r="AA71" s="1">
        <f t="shared" si="21"/>
        <v>2.9997000299970003</v>
      </c>
      <c r="AB71" s="1">
        <f t="shared" si="22"/>
        <v>0.51994800519948003</v>
      </c>
      <c r="AC71" s="1">
        <f t="shared" si="23"/>
        <v>0.12998700129987001</v>
      </c>
      <c r="AD71" s="1">
        <f t="shared" si="24"/>
        <v>99.999999999999986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6" x14ac:dyDescent="0.3">
      <c r="A72" s="22" t="s">
        <v>52</v>
      </c>
      <c r="B72" s="19" t="s">
        <v>84</v>
      </c>
      <c r="C72" s="19" t="s">
        <v>236</v>
      </c>
      <c r="D72" s="19" t="s">
        <v>1004</v>
      </c>
      <c r="E72" s="19" t="s">
        <v>42</v>
      </c>
      <c r="F72" s="1"/>
      <c r="G72" s="1"/>
      <c r="H72" s="1">
        <v>47.31</v>
      </c>
      <c r="I72" s="1">
        <v>0.83</v>
      </c>
      <c r="J72" s="1">
        <v>17.02</v>
      </c>
      <c r="K72" s="1">
        <v>13.73</v>
      </c>
      <c r="L72" s="1">
        <v>0.24</v>
      </c>
      <c r="M72" s="1">
        <v>6.2</v>
      </c>
      <c r="N72" s="1">
        <v>12.45</v>
      </c>
      <c r="O72" s="1">
        <v>1.85</v>
      </c>
      <c r="P72" s="1">
        <v>0.35</v>
      </c>
      <c r="Q72" s="1">
        <v>0.02</v>
      </c>
      <c r="R72" s="1">
        <f t="shared" si="13"/>
        <v>99.999999999999986</v>
      </c>
      <c r="S72" s="1"/>
      <c r="T72" s="1">
        <f t="shared" si="14"/>
        <v>47.310000000000009</v>
      </c>
      <c r="U72" s="1">
        <f t="shared" si="15"/>
        <v>0.83</v>
      </c>
      <c r="V72" s="1">
        <f t="shared" si="16"/>
        <v>17.020000000000003</v>
      </c>
      <c r="W72" s="1">
        <f t="shared" si="17"/>
        <v>13.730000000000004</v>
      </c>
      <c r="X72" s="1">
        <f t="shared" si="18"/>
        <v>0.24000000000000002</v>
      </c>
      <c r="Y72" s="1">
        <f t="shared" si="19"/>
        <v>6.2000000000000011</v>
      </c>
      <c r="Z72" s="1">
        <f t="shared" si="20"/>
        <v>12.450000000000001</v>
      </c>
      <c r="AA72" s="1">
        <f t="shared" si="21"/>
        <v>1.8500000000000003</v>
      </c>
      <c r="AB72" s="1">
        <f t="shared" si="22"/>
        <v>0.35000000000000003</v>
      </c>
      <c r="AC72" s="1">
        <f t="shared" si="23"/>
        <v>2.0000000000000004E-2</v>
      </c>
      <c r="AD72" s="1">
        <f t="shared" si="24"/>
        <v>100</v>
      </c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6" x14ac:dyDescent="0.3">
      <c r="A73" s="22" t="s">
        <v>52</v>
      </c>
      <c r="B73" s="19" t="s">
        <v>85</v>
      </c>
      <c r="C73" s="19" t="s">
        <v>236</v>
      </c>
      <c r="D73" s="19" t="s">
        <v>1004</v>
      </c>
      <c r="E73" s="19" t="s">
        <v>42</v>
      </c>
      <c r="F73" s="1"/>
      <c r="G73" s="1"/>
      <c r="H73" s="1">
        <v>46.87</v>
      </c>
      <c r="I73" s="1">
        <v>0.86</v>
      </c>
      <c r="J73" s="1">
        <v>17.66</v>
      </c>
      <c r="K73" s="1">
        <v>13.52</v>
      </c>
      <c r="L73" s="1">
        <v>0.25</v>
      </c>
      <c r="M73" s="1">
        <v>5.46</v>
      </c>
      <c r="N73" s="1">
        <v>13.02</v>
      </c>
      <c r="O73" s="1">
        <v>1.97</v>
      </c>
      <c r="P73" s="1">
        <v>0.34</v>
      </c>
      <c r="Q73" s="1">
        <v>0.05</v>
      </c>
      <c r="R73" s="1">
        <f t="shared" si="13"/>
        <v>99.999999999999986</v>
      </c>
      <c r="S73" s="1"/>
      <c r="T73" s="1">
        <f t="shared" si="14"/>
        <v>46.870000000000005</v>
      </c>
      <c r="U73" s="1">
        <f t="shared" si="15"/>
        <v>0.86000000000000021</v>
      </c>
      <c r="V73" s="1">
        <f t="shared" si="16"/>
        <v>17.660000000000004</v>
      </c>
      <c r="W73" s="1">
        <f t="shared" si="17"/>
        <v>13.520000000000001</v>
      </c>
      <c r="X73" s="1">
        <f t="shared" si="18"/>
        <v>0.25000000000000006</v>
      </c>
      <c r="Y73" s="1">
        <f t="shared" si="19"/>
        <v>5.4600000000000009</v>
      </c>
      <c r="Z73" s="1">
        <f t="shared" si="20"/>
        <v>13.020000000000001</v>
      </c>
      <c r="AA73" s="1">
        <f t="shared" si="21"/>
        <v>1.9700000000000002</v>
      </c>
      <c r="AB73" s="1">
        <f t="shared" si="22"/>
        <v>0.34000000000000008</v>
      </c>
      <c r="AC73" s="1">
        <f t="shared" si="23"/>
        <v>5.000000000000001E-2</v>
      </c>
      <c r="AD73" s="1">
        <f t="shared" si="24"/>
        <v>100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6" x14ac:dyDescent="0.3">
      <c r="A74" s="22" t="s">
        <v>52</v>
      </c>
      <c r="B74" s="19" t="s">
        <v>86</v>
      </c>
      <c r="C74" s="19" t="s">
        <v>236</v>
      </c>
      <c r="D74" s="19" t="s">
        <v>1004</v>
      </c>
      <c r="E74" s="19" t="s">
        <v>42</v>
      </c>
      <c r="F74" s="1"/>
      <c r="G74" s="1"/>
      <c r="H74" s="1">
        <v>49.76</v>
      </c>
      <c r="I74" s="1">
        <v>0.78</v>
      </c>
      <c r="J74" s="1">
        <v>18.440000000000001</v>
      </c>
      <c r="K74" s="1">
        <v>11.43</v>
      </c>
      <c r="L74" s="1">
        <v>0.22</v>
      </c>
      <c r="M74" s="1">
        <v>5.56</v>
      </c>
      <c r="N74" s="1">
        <v>11.27</v>
      </c>
      <c r="O74" s="1">
        <v>2.13</v>
      </c>
      <c r="P74" s="1">
        <v>0.33</v>
      </c>
      <c r="Q74" s="1">
        <v>7.0000000000000007E-2</v>
      </c>
      <c r="R74" s="1">
        <f t="shared" si="13"/>
        <v>99.989999999999981</v>
      </c>
      <c r="S74" s="1"/>
      <c r="T74" s="1">
        <f t="shared" si="14"/>
        <v>49.764976497649769</v>
      </c>
      <c r="U74" s="1">
        <f t="shared" si="15"/>
        <v>0.78007800780078029</v>
      </c>
      <c r="V74" s="1">
        <f t="shared" si="16"/>
        <v>18.441844184418446</v>
      </c>
      <c r="W74" s="1">
        <f t="shared" si="17"/>
        <v>11.431143114311434</v>
      </c>
      <c r="X74" s="1">
        <f t="shared" si="18"/>
        <v>0.22002200220022006</v>
      </c>
      <c r="Y74" s="1">
        <f t="shared" si="19"/>
        <v>5.5605560556055611</v>
      </c>
      <c r="Z74" s="1">
        <f t="shared" si="20"/>
        <v>11.271127112711273</v>
      </c>
      <c r="AA74" s="1">
        <f t="shared" si="21"/>
        <v>2.1302130213021306</v>
      </c>
      <c r="AB74" s="1">
        <f t="shared" si="22"/>
        <v>0.33003300330033014</v>
      </c>
      <c r="AC74" s="1">
        <f t="shared" si="23"/>
        <v>7.000700070007003E-2</v>
      </c>
      <c r="AD74" s="1">
        <f t="shared" si="24"/>
        <v>100.00000000000001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6" x14ac:dyDescent="0.3">
      <c r="A75" s="22" t="s">
        <v>52</v>
      </c>
      <c r="B75" s="19" t="s">
        <v>87</v>
      </c>
      <c r="C75" s="19" t="s">
        <v>236</v>
      </c>
      <c r="D75" s="19"/>
      <c r="E75" s="19" t="s">
        <v>42</v>
      </c>
      <c r="F75" s="1"/>
      <c r="G75" s="1"/>
      <c r="H75" s="1">
        <v>52.61</v>
      </c>
      <c r="I75" s="1">
        <v>1.03</v>
      </c>
      <c r="J75" s="1">
        <v>14.44</v>
      </c>
      <c r="K75" s="1">
        <v>13.63</v>
      </c>
      <c r="L75" s="1">
        <v>0.22</v>
      </c>
      <c r="M75" s="1">
        <v>4.9000000000000004</v>
      </c>
      <c r="N75" s="1">
        <v>10.01</v>
      </c>
      <c r="O75" s="1">
        <v>2.21</v>
      </c>
      <c r="P75" s="1">
        <v>0.74</v>
      </c>
      <c r="Q75" s="1">
        <v>0.21</v>
      </c>
      <c r="R75" s="1">
        <f t="shared" si="13"/>
        <v>99.999999999999986</v>
      </c>
      <c r="S75" s="1"/>
      <c r="T75" s="1">
        <f t="shared" si="14"/>
        <v>52.610000000000014</v>
      </c>
      <c r="U75" s="1">
        <f t="shared" si="15"/>
        <v>1.0300000000000002</v>
      </c>
      <c r="V75" s="1">
        <f t="shared" si="16"/>
        <v>14.440000000000003</v>
      </c>
      <c r="W75" s="1">
        <f t="shared" si="17"/>
        <v>13.630000000000003</v>
      </c>
      <c r="X75" s="1">
        <f t="shared" si="18"/>
        <v>0.22</v>
      </c>
      <c r="Y75" s="1">
        <f t="shared" si="19"/>
        <v>4.9000000000000012</v>
      </c>
      <c r="Z75" s="1">
        <f t="shared" si="20"/>
        <v>10.010000000000002</v>
      </c>
      <c r="AA75" s="1">
        <f t="shared" si="21"/>
        <v>2.21</v>
      </c>
      <c r="AB75" s="1">
        <f t="shared" si="22"/>
        <v>0.7400000000000001</v>
      </c>
      <c r="AC75" s="1">
        <f t="shared" si="23"/>
        <v>0.21000000000000002</v>
      </c>
      <c r="AD75" s="1">
        <f t="shared" si="24"/>
        <v>100</v>
      </c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spans="1:66" x14ac:dyDescent="0.3">
      <c r="A76" s="22" t="s">
        <v>52</v>
      </c>
      <c r="B76" s="19" t="s">
        <v>88</v>
      </c>
      <c r="C76" s="19" t="s">
        <v>236</v>
      </c>
      <c r="D76" s="19"/>
      <c r="E76" s="19" t="s">
        <v>42</v>
      </c>
      <c r="F76" s="1"/>
      <c r="G76" s="1"/>
      <c r="H76" s="1">
        <v>52.64</v>
      </c>
      <c r="I76" s="1">
        <v>1.1200000000000001</v>
      </c>
      <c r="J76" s="1">
        <v>14.7</v>
      </c>
      <c r="K76" s="1">
        <v>12.93</v>
      </c>
      <c r="L76" s="1">
        <v>0.19</v>
      </c>
      <c r="M76" s="1">
        <v>5.41</v>
      </c>
      <c r="N76" s="1">
        <v>9.36</v>
      </c>
      <c r="O76" s="1">
        <v>2.59</v>
      </c>
      <c r="P76" s="1">
        <v>0.84</v>
      </c>
      <c r="Q76" s="1">
        <v>0.22</v>
      </c>
      <c r="R76" s="1">
        <f t="shared" si="13"/>
        <v>99.999999999999986</v>
      </c>
      <c r="S76" s="1"/>
      <c r="T76" s="1">
        <f t="shared" si="14"/>
        <v>52.640000000000008</v>
      </c>
      <c r="U76" s="1">
        <f t="shared" si="15"/>
        <v>1.1200000000000003</v>
      </c>
      <c r="V76" s="1">
        <f t="shared" si="16"/>
        <v>14.700000000000003</v>
      </c>
      <c r="W76" s="1">
        <f t="shared" si="17"/>
        <v>12.930000000000003</v>
      </c>
      <c r="X76" s="1">
        <f t="shared" si="18"/>
        <v>0.19000000000000003</v>
      </c>
      <c r="Y76" s="1">
        <f t="shared" si="19"/>
        <v>5.410000000000001</v>
      </c>
      <c r="Z76" s="1">
        <f t="shared" si="20"/>
        <v>9.36</v>
      </c>
      <c r="AA76" s="1">
        <f t="shared" si="21"/>
        <v>2.5900000000000003</v>
      </c>
      <c r="AB76" s="1">
        <f t="shared" si="22"/>
        <v>0.84000000000000008</v>
      </c>
      <c r="AC76" s="1">
        <f t="shared" si="23"/>
        <v>0.22</v>
      </c>
      <c r="AD76" s="1">
        <f t="shared" si="24"/>
        <v>100.00000000000001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6" x14ac:dyDescent="0.3">
      <c r="A77" s="22" t="s">
        <v>52</v>
      </c>
      <c r="B77" s="19" t="s">
        <v>89</v>
      </c>
      <c r="C77" s="19" t="s">
        <v>236</v>
      </c>
      <c r="D77" s="19"/>
      <c r="E77" s="19" t="s">
        <v>42</v>
      </c>
      <c r="F77" s="1"/>
      <c r="G77" s="1"/>
      <c r="H77" s="1">
        <v>51.41</v>
      </c>
      <c r="I77" s="1">
        <v>0.93</v>
      </c>
      <c r="J77" s="1">
        <v>14.07</v>
      </c>
      <c r="K77" s="1">
        <v>14.32</v>
      </c>
      <c r="L77" s="1">
        <v>0.27</v>
      </c>
      <c r="M77" s="1">
        <v>5.36</v>
      </c>
      <c r="N77" s="1">
        <v>10.029999999999999</v>
      </c>
      <c r="O77" s="1">
        <v>2.78</v>
      </c>
      <c r="P77" s="1">
        <v>0.72</v>
      </c>
      <c r="Q77" s="1">
        <v>0.12</v>
      </c>
      <c r="R77" s="1">
        <f t="shared" si="13"/>
        <v>100.00999999999999</v>
      </c>
      <c r="S77" s="1"/>
      <c r="T77" s="1">
        <f t="shared" si="14"/>
        <v>51.404859514048596</v>
      </c>
      <c r="U77" s="1">
        <f t="shared" si="15"/>
        <v>0.92990700929907011</v>
      </c>
      <c r="V77" s="1">
        <f t="shared" si="16"/>
        <v>14.068593140685934</v>
      </c>
      <c r="W77" s="1">
        <f t="shared" si="17"/>
        <v>14.318568143185683</v>
      </c>
      <c r="X77" s="1">
        <f t="shared" si="18"/>
        <v>0.26997300269973007</v>
      </c>
      <c r="Y77" s="1">
        <f t="shared" si="19"/>
        <v>5.3594640535946407</v>
      </c>
      <c r="Z77" s="1">
        <f t="shared" si="20"/>
        <v>10.02899710028997</v>
      </c>
      <c r="AA77" s="1">
        <f t="shared" si="21"/>
        <v>2.7797220277972201</v>
      </c>
      <c r="AB77" s="1">
        <f t="shared" si="22"/>
        <v>0.71992800719928007</v>
      </c>
      <c r="AC77" s="1">
        <f t="shared" si="23"/>
        <v>0.11998800119988001</v>
      </c>
      <c r="AD77" s="1">
        <f t="shared" si="24"/>
        <v>100.00000000000001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6" x14ac:dyDescent="0.3">
      <c r="A78" s="22" t="s">
        <v>52</v>
      </c>
      <c r="B78" s="19" t="s">
        <v>90</v>
      </c>
      <c r="C78" s="19" t="s">
        <v>236</v>
      </c>
      <c r="D78" s="19"/>
      <c r="E78" s="19" t="s">
        <v>42</v>
      </c>
      <c r="F78" s="1"/>
      <c r="G78" s="1"/>
      <c r="H78" s="1">
        <v>50.87</v>
      </c>
      <c r="I78" s="1">
        <v>0.77</v>
      </c>
      <c r="J78" s="1">
        <v>15.94</v>
      </c>
      <c r="K78" s="1">
        <v>11.61</v>
      </c>
      <c r="L78" s="1">
        <v>0.22</v>
      </c>
      <c r="M78" s="1">
        <v>6.04</v>
      </c>
      <c r="N78" s="1">
        <v>11.27</v>
      </c>
      <c r="O78" s="1">
        <v>2.62</v>
      </c>
      <c r="P78" s="1">
        <v>0.53</v>
      </c>
      <c r="Q78" s="1">
        <v>0.14000000000000001</v>
      </c>
      <c r="R78" s="1">
        <f t="shared" si="13"/>
        <v>100.01</v>
      </c>
      <c r="S78" s="1"/>
      <c r="T78" s="1">
        <f t="shared" si="14"/>
        <v>50.864913508649131</v>
      </c>
      <c r="U78" s="1">
        <f t="shared" si="15"/>
        <v>0.76992300769923006</v>
      </c>
      <c r="V78" s="1">
        <f t="shared" si="16"/>
        <v>15.93840615938406</v>
      </c>
      <c r="W78" s="1">
        <f t="shared" si="17"/>
        <v>11.60883911608839</v>
      </c>
      <c r="X78" s="1">
        <f t="shared" si="18"/>
        <v>0.21997800219978</v>
      </c>
      <c r="Y78" s="1">
        <f t="shared" si="19"/>
        <v>6.03939606039396</v>
      </c>
      <c r="Z78" s="1">
        <f t="shared" si="20"/>
        <v>11.26887311268873</v>
      </c>
      <c r="AA78" s="1">
        <f t="shared" si="21"/>
        <v>2.6197380261973802</v>
      </c>
      <c r="AB78" s="1">
        <f t="shared" si="22"/>
        <v>0.52994700529947003</v>
      </c>
      <c r="AC78" s="1">
        <f t="shared" si="23"/>
        <v>0.13998600139986001</v>
      </c>
      <c r="AD78" s="1">
        <f t="shared" si="24"/>
        <v>99.999999999999986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6" s="1" customFormat="1" x14ac:dyDescent="0.3">
      <c r="A79" s="22" t="s">
        <v>52</v>
      </c>
      <c r="B79" s="19" t="s">
        <v>91</v>
      </c>
      <c r="C79" s="19" t="s">
        <v>236</v>
      </c>
      <c r="D79" s="19"/>
      <c r="E79" s="19" t="s">
        <v>42</v>
      </c>
      <c r="H79" s="1">
        <v>50.98</v>
      </c>
      <c r="I79" s="1">
        <v>0.9</v>
      </c>
      <c r="J79" s="1">
        <v>15.95</v>
      </c>
      <c r="K79" s="1">
        <v>11.71</v>
      </c>
      <c r="L79" s="1">
        <v>0.2</v>
      </c>
      <c r="M79" s="1">
        <v>5.84</v>
      </c>
      <c r="N79" s="1">
        <v>11.41</v>
      </c>
      <c r="O79" s="1">
        <v>2.4</v>
      </c>
      <c r="P79" s="1">
        <v>0.48</v>
      </c>
      <c r="Q79" s="1">
        <v>0.13</v>
      </c>
      <c r="R79" s="1">
        <f t="shared" si="13"/>
        <v>100</v>
      </c>
      <c r="T79" s="1">
        <f t="shared" si="14"/>
        <v>50.97999999999999</v>
      </c>
      <c r="U79" s="1">
        <f t="shared" si="15"/>
        <v>0.90000000000000013</v>
      </c>
      <c r="V79" s="1">
        <f t="shared" si="16"/>
        <v>15.950000000000001</v>
      </c>
      <c r="W79" s="1">
        <f t="shared" si="17"/>
        <v>11.71</v>
      </c>
      <c r="X79" s="1">
        <f t="shared" si="18"/>
        <v>0.2</v>
      </c>
      <c r="Y79" s="1">
        <f t="shared" si="19"/>
        <v>5.84</v>
      </c>
      <c r="Z79" s="1">
        <f t="shared" si="20"/>
        <v>11.41</v>
      </c>
      <c r="AA79" s="1">
        <f t="shared" si="21"/>
        <v>2.4</v>
      </c>
      <c r="AB79" s="1">
        <f t="shared" si="22"/>
        <v>0.48</v>
      </c>
      <c r="AC79" s="1">
        <f t="shared" si="23"/>
        <v>0.13</v>
      </c>
      <c r="AD79" s="1">
        <f t="shared" si="24"/>
        <v>100</v>
      </c>
      <c r="AE79" s="8"/>
      <c r="BM79" s="68"/>
      <c r="BN79" s="68"/>
    </row>
    <row r="80" spans="1:66" s="1" customFormat="1" x14ac:dyDescent="0.3">
      <c r="A80" s="22" t="s">
        <v>52</v>
      </c>
      <c r="B80" s="19" t="s">
        <v>92</v>
      </c>
      <c r="C80" s="19" t="s">
        <v>236</v>
      </c>
      <c r="D80" s="19"/>
      <c r="E80" s="19" t="s">
        <v>42</v>
      </c>
      <c r="H80" s="1">
        <v>50.17</v>
      </c>
      <c r="I80" s="1">
        <v>0.86</v>
      </c>
      <c r="J80" s="1">
        <v>16.38</v>
      </c>
      <c r="K80" s="1">
        <v>11.88</v>
      </c>
      <c r="L80" s="1">
        <v>0.18</v>
      </c>
      <c r="M80" s="1">
        <v>5.79</v>
      </c>
      <c r="N80" s="1">
        <v>11.83</v>
      </c>
      <c r="O80" s="1">
        <v>2.38</v>
      </c>
      <c r="P80" s="1">
        <v>0.46</v>
      </c>
      <c r="Q80" s="1">
        <v>0.08</v>
      </c>
      <c r="R80" s="1">
        <f t="shared" si="13"/>
        <v>100.00999999999999</v>
      </c>
      <c r="T80" s="1">
        <f t="shared" si="14"/>
        <v>50.164983501649843</v>
      </c>
      <c r="U80" s="1">
        <f t="shared" si="15"/>
        <v>0.85991400859914013</v>
      </c>
      <c r="V80" s="1">
        <f t="shared" si="16"/>
        <v>16.378362163783621</v>
      </c>
      <c r="W80" s="1">
        <f t="shared" si="17"/>
        <v>11.878812118788124</v>
      </c>
      <c r="X80" s="1">
        <f t="shared" si="18"/>
        <v>0.17998200179982002</v>
      </c>
      <c r="Y80" s="1">
        <f t="shared" si="19"/>
        <v>5.7894210578942111</v>
      </c>
      <c r="Z80" s="1">
        <f t="shared" si="20"/>
        <v>11.828817118288173</v>
      </c>
      <c r="AA80" s="1">
        <f t="shared" si="21"/>
        <v>2.3797620237976203</v>
      </c>
      <c r="AB80" s="1">
        <f t="shared" si="22"/>
        <v>0.45995400459954011</v>
      </c>
      <c r="AC80" s="1">
        <f t="shared" si="23"/>
        <v>7.9992000799920013E-2</v>
      </c>
      <c r="AD80" s="1">
        <f t="shared" si="24"/>
        <v>100</v>
      </c>
      <c r="AE80" s="8"/>
      <c r="BM80" s="68"/>
      <c r="BN80" s="68"/>
    </row>
    <row r="81" spans="1:66" s="1" customFormat="1" x14ac:dyDescent="0.3">
      <c r="A81" s="22" t="s">
        <v>52</v>
      </c>
      <c r="B81" s="19" t="s">
        <v>93</v>
      </c>
      <c r="C81" s="19" t="s">
        <v>236</v>
      </c>
      <c r="D81" s="19"/>
      <c r="E81" s="19" t="s">
        <v>42</v>
      </c>
      <c r="H81" s="1">
        <v>53.05</v>
      </c>
      <c r="I81" s="1">
        <v>1.1299999999999999</v>
      </c>
      <c r="J81" s="1">
        <v>13.23</v>
      </c>
      <c r="K81" s="1">
        <v>13.67</v>
      </c>
      <c r="L81" s="1">
        <v>0.23</v>
      </c>
      <c r="M81" s="1">
        <v>4.88</v>
      </c>
      <c r="N81" s="1">
        <v>10.41</v>
      </c>
      <c r="O81" s="1">
        <v>2.38</v>
      </c>
      <c r="P81" s="1">
        <v>0.82</v>
      </c>
      <c r="Q81" s="1">
        <v>0.22</v>
      </c>
      <c r="R81" s="1">
        <f t="shared" si="13"/>
        <v>100.01999999999998</v>
      </c>
      <c r="T81" s="1">
        <f t="shared" si="14"/>
        <v>53.039392121575688</v>
      </c>
      <c r="U81" s="1">
        <f t="shared" si="15"/>
        <v>1.1297740451909619</v>
      </c>
      <c r="V81" s="1">
        <f t="shared" si="16"/>
        <v>13.227354529094185</v>
      </c>
      <c r="W81" s="1">
        <f t="shared" si="17"/>
        <v>13.667266546690666</v>
      </c>
      <c r="X81" s="1">
        <f t="shared" si="18"/>
        <v>0.22995400919816042</v>
      </c>
      <c r="Y81" s="1">
        <f t="shared" si="19"/>
        <v>4.8790241951609685</v>
      </c>
      <c r="Z81" s="1">
        <f t="shared" si="20"/>
        <v>10.407918416316738</v>
      </c>
      <c r="AA81" s="1">
        <f t="shared" si="21"/>
        <v>2.379524095180964</v>
      </c>
      <c r="AB81" s="1">
        <f t="shared" si="22"/>
        <v>0.81983603279344142</v>
      </c>
      <c r="AC81" s="1">
        <f t="shared" si="23"/>
        <v>0.2199560087982404</v>
      </c>
      <c r="AD81" s="1">
        <f t="shared" si="24"/>
        <v>100.00000000000001</v>
      </c>
      <c r="AE81" s="8"/>
      <c r="BM81" s="68"/>
      <c r="BN81" s="68"/>
    </row>
    <row r="82" spans="1:66" s="1" customFormat="1" x14ac:dyDescent="0.3">
      <c r="A82" s="22" t="s">
        <v>52</v>
      </c>
      <c r="B82" s="19" t="s">
        <v>94</v>
      </c>
      <c r="C82" s="19" t="s">
        <v>236</v>
      </c>
      <c r="D82" s="19"/>
      <c r="E82" s="19" t="s">
        <v>42</v>
      </c>
      <c r="H82" s="1">
        <v>52.99</v>
      </c>
      <c r="I82" s="1">
        <v>1.23</v>
      </c>
      <c r="J82" s="1">
        <v>13.22</v>
      </c>
      <c r="K82" s="1">
        <v>13.54</v>
      </c>
      <c r="L82" s="1">
        <v>0.2</v>
      </c>
      <c r="M82" s="1">
        <v>4.91</v>
      </c>
      <c r="N82" s="1">
        <v>10.29</v>
      </c>
      <c r="O82" s="1">
        <v>2.5499999999999998</v>
      </c>
      <c r="P82" s="1">
        <v>0.85</v>
      </c>
      <c r="Q82" s="1">
        <v>0.21</v>
      </c>
      <c r="R82" s="1">
        <f t="shared" si="13"/>
        <v>99.989999999999981</v>
      </c>
      <c r="T82" s="1">
        <f t="shared" si="14"/>
        <v>52.995299529953009</v>
      </c>
      <c r="U82" s="1">
        <f t="shared" si="15"/>
        <v>1.2301230123012303</v>
      </c>
      <c r="V82" s="1">
        <f t="shared" si="16"/>
        <v>13.221322132213226</v>
      </c>
      <c r="W82" s="1">
        <f t="shared" si="17"/>
        <v>13.541354135413544</v>
      </c>
      <c r="X82" s="1">
        <f t="shared" si="18"/>
        <v>0.20002000200020006</v>
      </c>
      <c r="Y82" s="1">
        <f t="shared" si="19"/>
        <v>4.9104910491049116</v>
      </c>
      <c r="Z82" s="1">
        <f t="shared" si="20"/>
        <v>10.291029102910292</v>
      </c>
      <c r="AA82" s="1">
        <f t="shared" si="21"/>
        <v>2.5502550255025507</v>
      </c>
      <c r="AB82" s="1">
        <f t="shared" si="22"/>
        <v>0.85008500850085023</v>
      </c>
      <c r="AC82" s="1">
        <f t="shared" si="23"/>
        <v>0.21002100210021005</v>
      </c>
      <c r="AD82" s="1">
        <f t="shared" si="24"/>
        <v>100.00000000000001</v>
      </c>
      <c r="AE82" s="8"/>
      <c r="BM82" s="68"/>
      <c r="BN82" s="68"/>
    </row>
    <row r="83" spans="1:66" s="1" customFormat="1" x14ac:dyDescent="0.3">
      <c r="A83" s="22" t="s">
        <v>52</v>
      </c>
      <c r="B83" s="19" t="s">
        <v>95</v>
      </c>
      <c r="C83" s="19" t="s">
        <v>236</v>
      </c>
      <c r="D83" s="19"/>
      <c r="E83" s="19" t="s">
        <v>42</v>
      </c>
      <c r="H83" s="1">
        <v>53.04</v>
      </c>
      <c r="I83" s="1">
        <v>1.31</v>
      </c>
      <c r="J83" s="1">
        <v>13.22</v>
      </c>
      <c r="K83" s="1">
        <v>13.59</v>
      </c>
      <c r="L83" s="1">
        <v>0.18</v>
      </c>
      <c r="M83" s="1">
        <v>5.01</v>
      </c>
      <c r="N83" s="1">
        <v>10.08</v>
      </c>
      <c r="O83" s="1">
        <v>2.48</v>
      </c>
      <c r="P83" s="1">
        <v>0.85</v>
      </c>
      <c r="Q83" s="1">
        <v>0.24</v>
      </c>
      <c r="R83" s="1">
        <f t="shared" si="13"/>
        <v>100.00000000000001</v>
      </c>
      <c r="T83" s="1">
        <f t="shared" si="14"/>
        <v>53.039999999999985</v>
      </c>
      <c r="U83" s="1">
        <f t="shared" si="15"/>
        <v>1.3099999999999998</v>
      </c>
      <c r="V83" s="1">
        <f t="shared" si="16"/>
        <v>13.219999999999999</v>
      </c>
      <c r="W83" s="1">
        <f t="shared" si="17"/>
        <v>13.59</v>
      </c>
      <c r="X83" s="1">
        <f t="shared" si="18"/>
        <v>0.17999999999999997</v>
      </c>
      <c r="Y83" s="1">
        <f t="shared" si="19"/>
        <v>5.0099999999999989</v>
      </c>
      <c r="Z83" s="1">
        <f t="shared" si="20"/>
        <v>10.079999999999998</v>
      </c>
      <c r="AA83" s="1">
        <f t="shared" si="21"/>
        <v>2.4799999999999995</v>
      </c>
      <c r="AB83" s="1">
        <f t="shared" si="22"/>
        <v>0.84999999999999987</v>
      </c>
      <c r="AC83" s="1">
        <f t="shared" si="23"/>
        <v>0.23999999999999994</v>
      </c>
      <c r="AD83" s="1">
        <f t="shared" si="24"/>
        <v>100</v>
      </c>
      <c r="AE83" s="8"/>
      <c r="BM83" s="68"/>
      <c r="BN83" s="68"/>
    </row>
    <row r="84" spans="1:66" s="1" customFormat="1" x14ac:dyDescent="0.3">
      <c r="A84" s="22" t="s">
        <v>52</v>
      </c>
      <c r="B84" s="19" t="s">
        <v>96</v>
      </c>
      <c r="C84" s="19" t="s">
        <v>236</v>
      </c>
      <c r="D84" s="19"/>
      <c r="E84" s="19" t="s">
        <v>42</v>
      </c>
      <c r="H84" s="1">
        <v>53.14</v>
      </c>
      <c r="I84" s="1">
        <v>1.22</v>
      </c>
      <c r="J84" s="1">
        <v>13.39</v>
      </c>
      <c r="K84" s="1">
        <v>13.55</v>
      </c>
      <c r="L84" s="1">
        <v>0.24</v>
      </c>
      <c r="M84" s="1">
        <v>4.68</v>
      </c>
      <c r="N84" s="1">
        <v>10.28</v>
      </c>
      <c r="O84" s="1">
        <v>2.4700000000000002</v>
      </c>
      <c r="P84" s="1">
        <v>0.84</v>
      </c>
      <c r="Q84" s="1">
        <v>0.19</v>
      </c>
      <c r="R84" s="1">
        <f t="shared" si="13"/>
        <v>100</v>
      </c>
      <c r="T84" s="1">
        <f t="shared" si="14"/>
        <v>53.14</v>
      </c>
      <c r="U84" s="1">
        <f t="shared" si="15"/>
        <v>1.22</v>
      </c>
      <c r="V84" s="1">
        <f t="shared" si="16"/>
        <v>13.390000000000002</v>
      </c>
      <c r="W84" s="1">
        <f t="shared" si="17"/>
        <v>13.55</v>
      </c>
      <c r="X84" s="1">
        <f t="shared" si="18"/>
        <v>0.24</v>
      </c>
      <c r="Y84" s="1">
        <f t="shared" si="19"/>
        <v>4.68</v>
      </c>
      <c r="Z84" s="1">
        <f t="shared" si="20"/>
        <v>10.28</v>
      </c>
      <c r="AA84" s="1">
        <f t="shared" si="21"/>
        <v>2.4700000000000002</v>
      </c>
      <c r="AB84" s="1">
        <f t="shared" si="22"/>
        <v>0.84</v>
      </c>
      <c r="AC84" s="1">
        <f t="shared" si="23"/>
        <v>0.19</v>
      </c>
      <c r="AD84" s="1">
        <f t="shared" si="24"/>
        <v>100</v>
      </c>
      <c r="AE84" s="8"/>
      <c r="BM84" s="68"/>
      <c r="BN84" s="68"/>
    </row>
    <row r="85" spans="1:66" s="1" customFormat="1" x14ac:dyDescent="0.3">
      <c r="A85" s="22" t="s">
        <v>52</v>
      </c>
      <c r="B85" s="19" t="s">
        <v>97</v>
      </c>
      <c r="C85" s="19" t="s">
        <v>236</v>
      </c>
      <c r="D85" s="19"/>
      <c r="E85" s="19" t="s">
        <v>42</v>
      </c>
      <c r="H85" s="1">
        <v>53.3</v>
      </c>
      <c r="I85" s="1">
        <v>1.1200000000000001</v>
      </c>
      <c r="J85" s="1">
        <v>13.44</v>
      </c>
      <c r="K85" s="1">
        <v>13.48</v>
      </c>
      <c r="L85" s="1">
        <v>0.2</v>
      </c>
      <c r="M85" s="1">
        <v>4.97</v>
      </c>
      <c r="N85" s="1">
        <v>10.039999999999999</v>
      </c>
      <c r="O85" s="1">
        <v>2.42</v>
      </c>
      <c r="P85" s="1">
        <v>0.86</v>
      </c>
      <c r="Q85" s="1">
        <v>0.18</v>
      </c>
      <c r="R85" s="1">
        <f t="shared" si="13"/>
        <v>100.01000000000002</v>
      </c>
      <c r="T85" s="1">
        <f t="shared" si="14"/>
        <v>53.294670532946697</v>
      </c>
      <c r="U85" s="1">
        <f t="shared" si="15"/>
        <v>1.11988801119888</v>
      </c>
      <c r="V85" s="1">
        <f t="shared" si="16"/>
        <v>13.438656134386559</v>
      </c>
      <c r="W85" s="1">
        <f t="shared" si="17"/>
        <v>13.47865213478652</v>
      </c>
      <c r="X85" s="1">
        <f t="shared" si="18"/>
        <v>0.19998000199979998</v>
      </c>
      <c r="Y85" s="1">
        <f t="shared" si="19"/>
        <v>4.9695030496950299</v>
      </c>
      <c r="Z85" s="1">
        <f t="shared" si="20"/>
        <v>10.038996100389959</v>
      </c>
      <c r="AA85" s="1">
        <f t="shared" si="21"/>
        <v>2.4197580241975798</v>
      </c>
      <c r="AB85" s="1">
        <f t="shared" si="22"/>
        <v>0.85991400859913991</v>
      </c>
      <c r="AC85" s="1">
        <f t="shared" si="23"/>
        <v>0.17998200179981999</v>
      </c>
      <c r="AD85" s="1">
        <f t="shared" si="24"/>
        <v>99.999999999999972</v>
      </c>
      <c r="AE85" s="8"/>
      <c r="BM85" s="68"/>
      <c r="BN85" s="68"/>
    </row>
    <row r="86" spans="1:66" s="1" customFormat="1" x14ac:dyDescent="0.3">
      <c r="A86" s="22" t="s">
        <v>52</v>
      </c>
      <c r="B86" s="19" t="s">
        <v>98</v>
      </c>
      <c r="C86" s="19" t="s">
        <v>236</v>
      </c>
      <c r="D86" s="19"/>
      <c r="E86" s="19" t="s">
        <v>42</v>
      </c>
      <c r="H86" s="1">
        <v>53.49</v>
      </c>
      <c r="I86" s="1">
        <v>1.33</v>
      </c>
      <c r="J86" s="1">
        <v>13.62</v>
      </c>
      <c r="K86" s="1">
        <v>13.02</v>
      </c>
      <c r="L86" s="1">
        <v>0.22</v>
      </c>
      <c r="M86" s="1">
        <v>4.57</v>
      </c>
      <c r="N86" s="1">
        <v>10.11</v>
      </c>
      <c r="O86" s="1">
        <v>2.52</v>
      </c>
      <c r="P86" s="1">
        <v>0.92</v>
      </c>
      <c r="Q86" s="1">
        <v>0.2</v>
      </c>
      <c r="R86" s="1">
        <f t="shared" si="13"/>
        <v>100</v>
      </c>
      <c r="T86" s="1">
        <f t="shared" si="14"/>
        <v>53.49</v>
      </c>
      <c r="U86" s="1">
        <f t="shared" si="15"/>
        <v>1.33</v>
      </c>
      <c r="V86" s="1">
        <f t="shared" si="16"/>
        <v>13.62</v>
      </c>
      <c r="W86" s="1">
        <f t="shared" si="17"/>
        <v>13.019999999999998</v>
      </c>
      <c r="X86" s="1">
        <f t="shared" si="18"/>
        <v>0.22</v>
      </c>
      <c r="Y86" s="1">
        <f t="shared" si="19"/>
        <v>4.57</v>
      </c>
      <c r="Z86" s="1">
        <f t="shared" si="20"/>
        <v>10.11</v>
      </c>
      <c r="AA86" s="1">
        <f t="shared" si="21"/>
        <v>2.52</v>
      </c>
      <c r="AB86" s="1">
        <f t="shared" si="22"/>
        <v>0.91999999999999993</v>
      </c>
      <c r="AC86" s="1">
        <f t="shared" si="23"/>
        <v>0.2</v>
      </c>
      <c r="AD86" s="1">
        <f t="shared" si="24"/>
        <v>100</v>
      </c>
      <c r="AE86" s="8"/>
      <c r="BM86" s="68"/>
      <c r="BN86" s="68"/>
    </row>
    <row r="87" spans="1:66" s="1" customFormat="1" x14ac:dyDescent="0.3">
      <c r="A87" s="22" t="s">
        <v>52</v>
      </c>
      <c r="B87" s="19" t="s">
        <v>99</v>
      </c>
      <c r="C87" s="19" t="s">
        <v>236</v>
      </c>
      <c r="D87" s="19"/>
      <c r="E87" s="19" t="s">
        <v>42</v>
      </c>
      <c r="H87" s="1">
        <v>52.95</v>
      </c>
      <c r="I87" s="1">
        <v>1.35</v>
      </c>
      <c r="J87" s="1">
        <v>13.38</v>
      </c>
      <c r="K87" s="1">
        <v>13.54</v>
      </c>
      <c r="L87" s="1">
        <v>0.2</v>
      </c>
      <c r="M87" s="1">
        <v>4.7699999999999996</v>
      </c>
      <c r="N87" s="1">
        <v>10.15</v>
      </c>
      <c r="O87" s="1">
        <v>2.61</v>
      </c>
      <c r="P87" s="1">
        <v>0.85</v>
      </c>
      <c r="Q87" s="1">
        <v>0.2</v>
      </c>
      <c r="R87" s="1">
        <f t="shared" si="13"/>
        <v>100</v>
      </c>
      <c r="T87" s="1">
        <f t="shared" si="14"/>
        <v>52.95000000000001</v>
      </c>
      <c r="U87" s="1">
        <f t="shared" si="15"/>
        <v>1.35</v>
      </c>
      <c r="V87" s="1">
        <f t="shared" si="16"/>
        <v>13.38</v>
      </c>
      <c r="W87" s="1">
        <f t="shared" si="17"/>
        <v>13.54</v>
      </c>
      <c r="X87" s="1">
        <f t="shared" si="18"/>
        <v>0.2</v>
      </c>
      <c r="Y87" s="1">
        <f t="shared" si="19"/>
        <v>4.7699999999999996</v>
      </c>
      <c r="Z87" s="1">
        <f t="shared" si="20"/>
        <v>10.15</v>
      </c>
      <c r="AA87" s="1">
        <f t="shared" si="21"/>
        <v>2.61</v>
      </c>
      <c r="AB87" s="1">
        <f t="shared" si="22"/>
        <v>0.85000000000000009</v>
      </c>
      <c r="AC87" s="1">
        <f t="shared" si="23"/>
        <v>0.2</v>
      </c>
      <c r="AD87" s="1">
        <f t="shared" si="24"/>
        <v>100</v>
      </c>
      <c r="AE87" s="8"/>
      <c r="BM87" s="68"/>
      <c r="BN87" s="68"/>
    </row>
    <row r="88" spans="1:66" s="1" customFormat="1" x14ac:dyDescent="0.3">
      <c r="A88" s="22" t="s">
        <v>52</v>
      </c>
      <c r="B88" s="19" t="s">
        <v>100</v>
      </c>
      <c r="C88" s="19" t="s">
        <v>236</v>
      </c>
      <c r="D88" s="19"/>
      <c r="E88" s="19" t="s">
        <v>42</v>
      </c>
      <c r="H88" s="1">
        <v>53.55</v>
      </c>
      <c r="I88" s="1">
        <v>1.1599999999999999</v>
      </c>
      <c r="J88" s="1">
        <v>13.78</v>
      </c>
      <c r="K88" s="1">
        <v>13.19</v>
      </c>
      <c r="L88" s="1">
        <v>0.18</v>
      </c>
      <c r="M88" s="1">
        <v>4.5199999999999996</v>
      </c>
      <c r="N88" s="1">
        <v>10.050000000000001</v>
      </c>
      <c r="O88" s="1">
        <v>2.4700000000000002</v>
      </c>
      <c r="P88" s="1">
        <v>0.91</v>
      </c>
      <c r="Q88" s="1">
        <v>0.21</v>
      </c>
      <c r="R88" s="1">
        <f t="shared" si="13"/>
        <v>100.01999999999998</v>
      </c>
      <c r="T88" s="1">
        <f t="shared" si="14"/>
        <v>53.539292141571693</v>
      </c>
      <c r="U88" s="1">
        <f t="shared" si="15"/>
        <v>1.1597680463907218</v>
      </c>
      <c r="V88" s="1">
        <f t="shared" si="16"/>
        <v>13.777244551089785</v>
      </c>
      <c r="W88" s="1">
        <f t="shared" si="17"/>
        <v>13.187362527494503</v>
      </c>
      <c r="X88" s="1">
        <f t="shared" si="18"/>
        <v>0.17996400719856032</v>
      </c>
      <c r="Y88" s="1">
        <f t="shared" si="19"/>
        <v>4.5190961807638477</v>
      </c>
      <c r="Z88" s="1">
        <f t="shared" si="20"/>
        <v>10.047990401919618</v>
      </c>
      <c r="AA88" s="1">
        <f t="shared" si="21"/>
        <v>2.4695060987802444</v>
      </c>
      <c r="AB88" s="1">
        <f t="shared" si="22"/>
        <v>0.90981803639272174</v>
      </c>
      <c r="AC88" s="1">
        <f t="shared" si="23"/>
        <v>0.20995800839832038</v>
      </c>
      <c r="AD88" s="1">
        <f t="shared" si="24"/>
        <v>100.00000000000001</v>
      </c>
      <c r="AE88" s="8"/>
      <c r="BM88" s="68"/>
      <c r="BN88" s="68"/>
    </row>
    <row r="89" spans="1:66" s="1" customFormat="1" x14ac:dyDescent="0.3">
      <c r="A89" s="22" t="s">
        <v>52</v>
      </c>
      <c r="B89" s="19" t="s">
        <v>101</v>
      </c>
      <c r="C89" s="19" t="s">
        <v>236</v>
      </c>
      <c r="D89" s="19"/>
      <c r="E89" s="19" t="s">
        <v>42</v>
      </c>
      <c r="H89" s="1">
        <v>52.08</v>
      </c>
      <c r="I89" s="1">
        <v>1.22</v>
      </c>
      <c r="J89" s="1">
        <v>13.71</v>
      </c>
      <c r="K89" s="1">
        <v>13.71</v>
      </c>
      <c r="L89" s="1">
        <v>0.24</v>
      </c>
      <c r="M89" s="1">
        <v>5.0999999999999996</v>
      </c>
      <c r="N89" s="1">
        <v>10.050000000000001</v>
      </c>
      <c r="O89" s="1">
        <v>2.7</v>
      </c>
      <c r="P89" s="1">
        <v>0.9</v>
      </c>
      <c r="Q89" s="1">
        <v>0.28999999999999998</v>
      </c>
      <c r="R89" s="1">
        <f t="shared" si="13"/>
        <v>100</v>
      </c>
      <c r="T89" s="1">
        <f t="shared" si="14"/>
        <v>52.079999999999991</v>
      </c>
      <c r="U89" s="1">
        <f t="shared" si="15"/>
        <v>1.22</v>
      </c>
      <c r="V89" s="1">
        <f t="shared" si="16"/>
        <v>13.71</v>
      </c>
      <c r="W89" s="1">
        <f t="shared" si="17"/>
        <v>13.71</v>
      </c>
      <c r="X89" s="1">
        <f t="shared" si="18"/>
        <v>0.24</v>
      </c>
      <c r="Y89" s="1">
        <f t="shared" si="19"/>
        <v>5.0999999999999996</v>
      </c>
      <c r="Z89" s="1">
        <f t="shared" si="20"/>
        <v>10.050000000000001</v>
      </c>
      <c r="AA89" s="1">
        <f t="shared" si="21"/>
        <v>2.7</v>
      </c>
      <c r="AB89" s="1">
        <f t="shared" si="22"/>
        <v>0.90000000000000013</v>
      </c>
      <c r="AC89" s="1">
        <f t="shared" si="23"/>
        <v>0.28999999999999998</v>
      </c>
      <c r="AD89" s="1">
        <f t="shared" si="24"/>
        <v>100</v>
      </c>
      <c r="AE89" s="8"/>
      <c r="BM89" s="68"/>
      <c r="BN89" s="68"/>
    </row>
    <row r="90" spans="1:66" s="1" customFormat="1" x14ac:dyDescent="0.3">
      <c r="A90" s="22" t="s">
        <v>52</v>
      </c>
      <c r="B90" s="19" t="s">
        <v>102</v>
      </c>
      <c r="C90" s="19" t="s">
        <v>236</v>
      </c>
      <c r="D90" s="19"/>
      <c r="E90" s="19" t="s">
        <v>42</v>
      </c>
      <c r="H90" s="1">
        <v>49.81</v>
      </c>
      <c r="I90" s="1">
        <v>1.01</v>
      </c>
      <c r="J90" s="1">
        <v>14.43</v>
      </c>
      <c r="K90" s="1">
        <v>14.39</v>
      </c>
      <c r="L90" s="1">
        <v>0.24</v>
      </c>
      <c r="M90" s="1">
        <v>6.06</v>
      </c>
      <c r="N90" s="1">
        <v>10.7</v>
      </c>
      <c r="O90" s="1">
        <v>2.52</v>
      </c>
      <c r="P90" s="1">
        <v>0.63</v>
      </c>
      <c r="Q90" s="1">
        <v>0.21</v>
      </c>
      <c r="R90" s="1">
        <f t="shared" si="13"/>
        <v>99.999999999999986</v>
      </c>
      <c r="T90" s="1">
        <f t="shared" si="14"/>
        <v>49.810000000000009</v>
      </c>
      <c r="U90" s="1">
        <f t="shared" si="15"/>
        <v>1.0100000000000002</v>
      </c>
      <c r="V90" s="1">
        <f t="shared" si="16"/>
        <v>14.430000000000001</v>
      </c>
      <c r="W90" s="1">
        <f t="shared" si="17"/>
        <v>14.390000000000002</v>
      </c>
      <c r="X90" s="1">
        <f t="shared" si="18"/>
        <v>0.24000000000000002</v>
      </c>
      <c r="Y90" s="1">
        <f t="shared" si="19"/>
        <v>6.0600000000000005</v>
      </c>
      <c r="Z90" s="1">
        <f t="shared" si="20"/>
        <v>10.700000000000001</v>
      </c>
      <c r="AA90" s="1">
        <f t="shared" si="21"/>
        <v>2.5200000000000005</v>
      </c>
      <c r="AB90" s="1">
        <f t="shared" si="22"/>
        <v>0.63000000000000012</v>
      </c>
      <c r="AC90" s="1">
        <f t="shared" si="23"/>
        <v>0.21000000000000002</v>
      </c>
      <c r="AD90" s="1">
        <f t="shared" si="24"/>
        <v>100</v>
      </c>
      <c r="AE90" s="8"/>
      <c r="BM90" s="68"/>
      <c r="BN90" s="68"/>
    </row>
    <row r="91" spans="1:66" s="1" customFormat="1" x14ac:dyDescent="0.3">
      <c r="A91" s="22" t="s">
        <v>52</v>
      </c>
      <c r="B91" s="19" t="s">
        <v>103</v>
      </c>
      <c r="C91" s="19" t="s">
        <v>236</v>
      </c>
      <c r="D91" s="19"/>
      <c r="E91" s="19" t="s">
        <v>42</v>
      </c>
      <c r="H91" s="1">
        <v>46.31</v>
      </c>
      <c r="I91" s="1">
        <v>0.57999999999999996</v>
      </c>
      <c r="J91" s="1">
        <v>15.91</v>
      </c>
      <c r="K91" s="1">
        <v>15.9</v>
      </c>
      <c r="L91" s="1">
        <v>0.28999999999999998</v>
      </c>
      <c r="M91" s="1">
        <v>6.34</v>
      </c>
      <c r="N91" s="1">
        <v>12.16</v>
      </c>
      <c r="O91" s="1">
        <v>2.02</v>
      </c>
      <c r="P91" s="1">
        <v>0.38</v>
      </c>
      <c r="Q91" s="1">
        <v>0.1</v>
      </c>
      <c r="R91" s="1">
        <f t="shared" si="13"/>
        <v>99.99</v>
      </c>
      <c r="T91" s="1">
        <f t="shared" si="14"/>
        <v>46.31463146314632</v>
      </c>
      <c r="U91" s="1">
        <f t="shared" si="15"/>
        <v>0.58005800580057998</v>
      </c>
      <c r="V91" s="1">
        <f t="shared" si="16"/>
        <v>15.911591159115911</v>
      </c>
      <c r="W91" s="1">
        <f t="shared" si="17"/>
        <v>15.901590159015901</v>
      </c>
      <c r="X91" s="1">
        <f t="shared" si="18"/>
        <v>0.29002900290028999</v>
      </c>
      <c r="Y91" s="1">
        <f t="shared" si="19"/>
        <v>6.3406340634063403</v>
      </c>
      <c r="Z91" s="1">
        <f t="shared" si="20"/>
        <v>12.161216121612162</v>
      </c>
      <c r="AA91" s="1">
        <f t="shared" si="21"/>
        <v>2.0202020202020203</v>
      </c>
      <c r="AB91" s="1">
        <f t="shared" si="22"/>
        <v>0.38003800380038005</v>
      </c>
      <c r="AC91" s="1">
        <f t="shared" si="23"/>
        <v>0.1000100010001</v>
      </c>
      <c r="AD91" s="1">
        <f t="shared" si="24"/>
        <v>99.999999999999986</v>
      </c>
      <c r="AE91" s="8"/>
      <c r="BM91" s="68"/>
      <c r="BN91" s="68"/>
    </row>
    <row r="92" spans="1:66" s="1" customFormat="1" x14ac:dyDescent="0.3">
      <c r="A92" s="22" t="s">
        <v>52</v>
      </c>
      <c r="B92" s="19" t="s">
        <v>104</v>
      </c>
      <c r="C92" s="19" t="s">
        <v>236</v>
      </c>
      <c r="D92" s="19"/>
      <c r="E92" s="19" t="s">
        <v>42</v>
      </c>
      <c r="H92" s="1">
        <v>46.97</v>
      </c>
      <c r="I92" s="1">
        <v>0.74</v>
      </c>
      <c r="J92" s="1">
        <v>15.5</v>
      </c>
      <c r="K92" s="1">
        <v>15.71</v>
      </c>
      <c r="L92" s="1">
        <v>0.26</v>
      </c>
      <c r="M92" s="1">
        <v>6.66</v>
      </c>
      <c r="N92" s="1">
        <v>11.7</v>
      </c>
      <c r="O92" s="1">
        <v>1.92</v>
      </c>
      <c r="P92" s="1">
        <v>0.38</v>
      </c>
      <c r="Q92" s="1">
        <v>0.16</v>
      </c>
      <c r="R92" s="1">
        <f t="shared" si="13"/>
        <v>100</v>
      </c>
      <c r="T92" s="1">
        <f t="shared" si="14"/>
        <v>46.97</v>
      </c>
      <c r="U92" s="1">
        <f t="shared" si="15"/>
        <v>0.74</v>
      </c>
      <c r="V92" s="1">
        <f t="shared" si="16"/>
        <v>15.5</v>
      </c>
      <c r="W92" s="1">
        <f t="shared" si="17"/>
        <v>15.71</v>
      </c>
      <c r="X92" s="1">
        <f t="shared" si="18"/>
        <v>0.26</v>
      </c>
      <c r="Y92" s="1">
        <f t="shared" si="19"/>
        <v>6.660000000000001</v>
      </c>
      <c r="Z92" s="1">
        <f t="shared" si="20"/>
        <v>11.7</v>
      </c>
      <c r="AA92" s="1">
        <f t="shared" si="21"/>
        <v>1.92</v>
      </c>
      <c r="AB92" s="1">
        <f t="shared" si="22"/>
        <v>0.38</v>
      </c>
      <c r="AC92" s="1">
        <f t="shared" si="23"/>
        <v>0.16</v>
      </c>
      <c r="AD92" s="1">
        <f t="shared" si="24"/>
        <v>100</v>
      </c>
      <c r="AE92" s="8"/>
      <c r="BM92" s="68"/>
      <c r="BN92" s="68"/>
    </row>
    <row r="93" spans="1:66" s="1" customFormat="1" x14ac:dyDescent="0.3">
      <c r="A93" s="22" t="s">
        <v>52</v>
      </c>
      <c r="B93" s="19" t="s">
        <v>105</v>
      </c>
      <c r="C93" s="19" t="s">
        <v>236</v>
      </c>
      <c r="D93" s="19"/>
      <c r="E93" s="19" t="s">
        <v>42</v>
      </c>
      <c r="H93" s="1">
        <v>46.18</v>
      </c>
      <c r="I93" s="1">
        <v>0.7</v>
      </c>
      <c r="J93" s="1">
        <v>16.48</v>
      </c>
      <c r="K93" s="1">
        <v>14.08</v>
      </c>
      <c r="L93" s="1">
        <v>0.13</v>
      </c>
      <c r="M93" s="1">
        <v>7.02</v>
      </c>
      <c r="N93" s="1">
        <v>12.94</v>
      </c>
      <c r="O93" s="1">
        <v>1.83</v>
      </c>
      <c r="P93" s="1">
        <v>0.43</v>
      </c>
      <c r="Q93" s="1">
        <v>0.21</v>
      </c>
      <c r="R93" s="1">
        <f t="shared" si="13"/>
        <v>99.999999999999986</v>
      </c>
      <c r="T93" s="1">
        <f t="shared" si="14"/>
        <v>46.180000000000007</v>
      </c>
      <c r="U93" s="1">
        <f t="shared" si="15"/>
        <v>0.70000000000000007</v>
      </c>
      <c r="V93" s="1">
        <f t="shared" si="16"/>
        <v>16.480000000000004</v>
      </c>
      <c r="W93" s="1">
        <f t="shared" si="17"/>
        <v>14.08</v>
      </c>
      <c r="X93" s="1">
        <f t="shared" si="18"/>
        <v>0.13</v>
      </c>
      <c r="Y93" s="1">
        <f t="shared" si="19"/>
        <v>7.0200000000000014</v>
      </c>
      <c r="Z93" s="1">
        <f t="shared" si="20"/>
        <v>12.940000000000001</v>
      </c>
      <c r="AA93" s="1">
        <f t="shared" si="21"/>
        <v>1.8300000000000003</v>
      </c>
      <c r="AB93" s="1">
        <f t="shared" si="22"/>
        <v>0.4300000000000001</v>
      </c>
      <c r="AC93" s="1">
        <f t="shared" si="23"/>
        <v>0.21000000000000002</v>
      </c>
      <c r="AD93" s="1">
        <f t="shared" si="24"/>
        <v>100</v>
      </c>
      <c r="AE93" s="8"/>
      <c r="BM93" s="68"/>
      <c r="BN93" s="68"/>
    </row>
    <row r="94" spans="1:66" s="1" customFormat="1" x14ac:dyDescent="0.3">
      <c r="A94" s="22" t="s">
        <v>52</v>
      </c>
      <c r="B94" s="19" t="s">
        <v>106</v>
      </c>
      <c r="C94" s="19" t="s">
        <v>236</v>
      </c>
      <c r="D94" s="19"/>
      <c r="E94" s="19" t="s">
        <v>42</v>
      </c>
      <c r="H94" s="1">
        <v>46.07</v>
      </c>
      <c r="I94" s="1">
        <v>0.74</v>
      </c>
      <c r="J94" s="1">
        <v>15.83</v>
      </c>
      <c r="K94" s="1">
        <v>14.47</v>
      </c>
      <c r="L94" s="1">
        <v>0.2</v>
      </c>
      <c r="M94" s="1">
        <v>7.3</v>
      </c>
      <c r="N94" s="1">
        <v>13.07</v>
      </c>
      <c r="O94" s="1">
        <v>1.74</v>
      </c>
      <c r="P94" s="1">
        <v>0.39</v>
      </c>
      <c r="Q94" s="1">
        <v>0.18</v>
      </c>
      <c r="R94" s="1">
        <f t="shared" si="13"/>
        <v>99.990000000000009</v>
      </c>
      <c r="T94" s="1">
        <f t="shared" si="14"/>
        <v>46.074607460746073</v>
      </c>
      <c r="U94" s="1">
        <f t="shared" si="15"/>
        <v>0.74007400740074003</v>
      </c>
      <c r="V94" s="1">
        <f t="shared" si="16"/>
        <v>15.831583158315828</v>
      </c>
      <c r="W94" s="1">
        <f t="shared" si="17"/>
        <v>14.471447144714473</v>
      </c>
      <c r="X94" s="1">
        <f t="shared" si="18"/>
        <v>0.20002000200020001</v>
      </c>
      <c r="Y94" s="1">
        <f t="shared" si="19"/>
        <v>7.3007300730072995</v>
      </c>
      <c r="Z94" s="1">
        <f t="shared" si="20"/>
        <v>13.07130713071307</v>
      </c>
      <c r="AA94" s="1">
        <f t="shared" si="21"/>
        <v>1.7401740174017399</v>
      </c>
      <c r="AB94" s="1">
        <f t="shared" si="22"/>
        <v>0.39003900390038998</v>
      </c>
      <c r="AC94" s="1">
        <f t="shared" si="23"/>
        <v>0.18001800180017999</v>
      </c>
      <c r="AD94" s="1">
        <f t="shared" si="24"/>
        <v>99.999999999999986</v>
      </c>
      <c r="AE94" s="8"/>
      <c r="BM94" s="68"/>
      <c r="BN94" s="68"/>
    </row>
    <row r="95" spans="1:66" s="1" customFormat="1" x14ac:dyDescent="0.3">
      <c r="A95" s="22" t="s">
        <v>52</v>
      </c>
      <c r="B95" s="19" t="s">
        <v>107</v>
      </c>
      <c r="C95" s="19" t="s">
        <v>236</v>
      </c>
      <c r="D95" s="19"/>
      <c r="E95" s="19" t="s">
        <v>42</v>
      </c>
      <c r="H95" s="1">
        <v>46.05</v>
      </c>
      <c r="I95" s="1">
        <v>0.74</v>
      </c>
      <c r="J95" s="1">
        <v>16.36</v>
      </c>
      <c r="K95" s="1">
        <v>13.93</v>
      </c>
      <c r="L95" s="1">
        <v>0.18</v>
      </c>
      <c r="M95" s="1">
        <v>6.95</v>
      </c>
      <c r="N95" s="1">
        <v>13.21</v>
      </c>
      <c r="O95" s="1">
        <v>2.0699999999999998</v>
      </c>
      <c r="P95" s="1">
        <v>0.4</v>
      </c>
      <c r="Q95" s="1">
        <v>0.1</v>
      </c>
      <c r="R95" s="1">
        <f t="shared" si="13"/>
        <v>99.990000000000009</v>
      </c>
      <c r="T95" s="1">
        <f t="shared" si="14"/>
        <v>46.05460546054605</v>
      </c>
      <c r="U95" s="1">
        <f t="shared" si="15"/>
        <v>0.74007400740074003</v>
      </c>
      <c r="V95" s="1">
        <f t="shared" si="16"/>
        <v>16.361636163616357</v>
      </c>
      <c r="W95" s="1">
        <f t="shared" si="17"/>
        <v>13.931393139313929</v>
      </c>
      <c r="X95" s="1">
        <f t="shared" si="18"/>
        <v>0.18001800180017999</v>
      </c>
      <c r="Y95" s="1">
        <f t="shared" si="19"/>
        <v>6.95069506950695</v>
      </c>
      <c r="Z95" s="1">
        <f t="shared" si="20"/>
        <v>13.211321132113211</v>
      </c>
      <c r="AA95" s="1">
        <f t="shared" si="21"/>
        <v>2.0702070207020697</v>
      </c>
      <c r="AB95" s="1">
        <f t="shared" si="22"/>
        <v>0.40004000400040002</v>
      </c>
      <c r="AC95" s="1">
        <f t="shared" si="23"/>
        <v>0.1000100010001</v>
      </c>
      <c r="AD95" s="1">
        <f t="shared" si="24"/>
        <v>99.999999999999986</v>
      </c>
      <c r="AE95" s="8"/>
      <c r="BM95" s="68"/>
      <c r="BN95" s="68"/>
    </row>
    <row r="96" spans="1:66" s="1" customFormat="1" x14ac:dyDescent="0.3">
      <c r="A96" s="22" t="s">
        <v>52</v>
      </c>
      <c r="B96" s="19" t="s">
        <v>108</v>
      </c>
      <c r="C96" s="19" t="s">
        <v>236</v>
      </c>
      <c r="D96" s="19"/>
      <c r="E96" s="19" t="s">
        <v>42</v>
      </c>
      <c r="H96" s="1">
        <v>45.77</v>
      </c>
      <c r="I96" s="1">
        <v>0.68</v>
      </c>
      <c r="J96" s="1">
        <v>16.93</v>
      </c>
      <c r="K96" s="1">
        <v>14.37</v>
      </c>
      <c r="L96" s="1">
        <v>0.21</v>
      </c>
      <c r="M96" s="1">
        <v>6.52</v>
      </c>
      <c r="N96" s="1">
        <v>12.78</v>
      </c>
      <c r="O96" s="1">
        <v>2.13</v>
      </c>
      <c r="P96" s="1">
        <v>0.42</v>
      </c>
      <c r="Q96" s="1">
        <v>0.2</v>
      </c>
      <c r="R96" s="1">
        <f t="shared" si="13"/>
        <v>100.00999999999999</v>
      </c>
      <c r="T96" s="1">
        <f t="shared" si="14"/>
        <v>45.765423457654244</v>
      </c>
      <c r="U96" s="1">
        <f t="shared" si="15"/>
        <v>0.6799320067993202</v>
      </c>
      <c r="V96" s="1">
        <f t="shared" si="16"/>
        <v>16.928307169283073</v>
      </c>
      <c r="W96" s="1">
        <f t="shared" si="17"/>
        <v>14.36856314368563</v>
      </c>
      <c r="X96" s="1">
        <f t="shared" si="18"/>
        <v>0.20997900209979004</v>
      </c>
      <c r="Y96" s="1">
        <f t="shared" si="19"/>
        <v>6.5193480651934808</v>
      </c>
      <c r="Z96" s="1">
        <f t="shared" si="20"/>
        <v>12.778722127787223</v>
      </c>
      <c r="AA96" s="1">
        <f t="shared" si="21"/>
        <v>2.1297870212978705</v>
      </c>
      <c r="AB96" s="1">
        <f t="shared" si="22"/>
        <v>0.41995800419958007</v>
      </c>
      <c r="AC96" s="1">
        <f t="shared" si="23"/>
        <v>0.19998000199980007</v>
      </c>
      <c r="AD96" s="1">
        <f t="shared" si="24"/>
        <v>100.00000000000001</v>
      </c>
      <c r="AE96" s="8"/>
      <c r="AG96" s="1">
        <v>667.25663716814154</v>
      </c>
      <c r="BM96" s="68"/>
      <c r="BN96" s="68"/>
    </row>
    <row r="97" spans="1:66" s="1" customFormat="1" x14ac:dyDescent="0.3">
      <c r="A97" s="22" t="s">
        <v>52</v>
      </c>
      <c r="B97" s="19" t="s">
        <v>109</v>
      </c>
      <c r="C97" s="19" t="s">
        <v>236</v>
      </c>
      <c r="D97" s="19"/>
      <c r="E97" s="19" t="s">
        <v>42</v>
      </c>
      <c r="H97" s="1">
        <v>51.53</v>
      </c>
      <c r="I97" s="1">
        <v>1.27</v>
      </c>
      <c r="J97" s="1">
        <v>13.09</v>
      </c>
      <c r="K97" s="1">
        <v>15.05</v>
      </c>
      <c r="L97" s="1">
        <v>0.25</v>
      </c>
      <c r="M97" s="1">
        <v>5.94</v>
      </c>
      <c r="N97" s="1">
        <v>9.68</v>
      </c>
      <c r="O97" s="1">
        <v>2.1800000000000002</v>
      </c>
      <c r="P97" s="1">
        <v>0.88</v>
      </c>
      <c r="Q97" s="1">
        <v>0.13</v>
      </c>
      <c r="R97" s="1">
        <f t="shared" si="13"/>
        <v>100</v>
      </c>
      <c r="T97" s="1">
        <f t="shared" si="14"/>
        <v>51.53</v>
      </c>
      <c r="U97" s="1">
        <f t="shared" si="15"/>
        <v>1.27</v>
      </c>
      <c r="V97" s="1">
        <f t="shared" si="16"/>
        <v>13.089999999999998</v>
      </c>
      <c r="W97" s="1">
        <f t="shared" si="17"/>
        <v>15.049999999999999</v>
      </c>
      <c r="X97" s="1">
        <f t="shared" si="18"/>
        <v>0.25</v>
      </c>
      <c r="Y97" s="1">
        <f t="shared" si="19"/>
        <v>5.94</v>
      </c>
      <c r="Z97" s="1">
        <f t="shared" si="20"/>
        <v>9.68</v>
      </c>
      <c r="AA97" s="1">
        <f t="shared" si="21"/>
        <v>2.1800000000000002</v>
      </c>
      <c r="AB97" s="1">
        <f t="shared" si="22"/>
        <v>0.88</v>
      </c>
      <c r="AC97" s="1">
        <f t="shared" si="23"/>
        <v>0.13</v>
      </c>
      <c r="AD97" s="1">
        <f t="shared" si="24"/>
        <v>100</v>
      </c>
      <c r="AE97" s="8"/>
      <c r="BM97" s="68"/>
      <c r="BN97" s="68"/>
    </row>
    <row r="98" spans="1:66" s="1" customFormat="1" x14ac:dyDescent="0.3">
      <c r="A98" s="22" t="s">
        <v>52</v>
      </c>
      <c r="B98" s="19" t="s">
        <v>110</v>
      </c>
      <c r="C98" s="19" t="s">
        <v>236</v>
      </c>
      <c r="D98" s="19"/>
      <c r="E98" s="19" t="s">
        <v>42</v>
      </c>
      <c r="H98" s="1">
        <v>52.32</v>
      </c>
      <c r="I98" s="1">
        <v>1.21</v>
      </c>
      <c r="J98" s="1">
        <v>13.8</v>
      </c>
      <c r="K98" s="1">
        <v>13.55</v>
      </c>
      <c r="L98" s="1">
        <v>0.21</v>
      </c>
      <c r="M98" s="1">
        <v>4.83</v>
      </c>
      <c r="N98" s="1">
        <v>10.39</v>
      </c>
      <c r="O98" s="1">
        <v>2.62</v>
      </c>
      <c r="P98" s="1">
        <v>0.88</v>
      </c>
      <c r="Q98" s="1">
        <v>0.2</v>
      </c>
      <c r="R98" s="1">
        <f t="shared" si="13"/>
        <v>100.00999999999999</v>
      </c>
      <c r="T98" s="1">
        <f t="shared" si="14"/>
        <v>52.314768523147691</v>
      </c>
      <c r="U98" s="1">
        <f t="shared" si="15"/>
        <v>1.2098790120987901</v>
      </c>
      <c r="V98" s="1">
        <f t="shared" si="16"/>
        <v>13.798620137986203</v>
      </c>
      <c r="W98" s="1">
        <f t="shared" si="17"/>
        <v>13.548645135486453</v>
      </c>
      <c r="X98" s="1">
        <f t="shared" si="18"/>
        <v>0.20997900209979004</v>
      </c>
      <c r="Y98" s="1">
        <f t="shared" si="19"/>
        <v>4.8295170482951715</v>
      </c>
      <c r="Z98" s="1">
        <f t="shared" si="20"/>
        <v>10.388961103889613</v>
      </c>
      <c r="AA98" s="1">
        <f t="shared" si="21"/>
        <v>2.6197380261973806</v>
      </c>
      <c r="AB98" s="1">
        <f t="shared" si="22"/>
        <v>0.87991200879912013</v>
      </c>
      <c r="AC98" s="1">
        <f t="shared" si="23"/>
        <v>0.19998000199980007</v>
      </c>
      <c r="AD98" s="1">
        <f t="shared" si="24"/>
        <v>100.00000000000001</v>
      </c>
      <c r="AE98" s="8"/>
      <c r="BM98" s="68"/>
      <c r="BN98" s="68"/>
    </row>
    <row r="99" spans="1:66" s="1" customFormat="1" x14ac:dyDescent="0.3">
      <c r="A99" s="22" t="s">
        <v>52</v>
      </c>
      <c r="B99" s="19" t="s">
        <v>111</v>
      </c>
      <c r="C99" s="19" t="s">
        <v>236</v>
      </c>
      <c r="D99" s="19"/>
      <c r="E99" s="19" t="s">
        <v>42</v>
      </c>
      <c r="H99" s="1">
        <v>51.54</v>
      </c>
      <c r="I99" s="1">
        <v>1.1499999999999999</v>
      </c>
      <c r="J99" s="1">
        <v>13.78</v>
      </c>
      <c r="K99" s="1">
        <v>14.22</v>
      </c>
      <c r="L99" s="1">
        <v>0.19</v>
      </c>
      <c r="M99" s="1">
        <v>5.35</v>
      </c>
      <c r="N99" s="1">
        <v>10.16</v>
      </c>
      <c r="O99" s="1">
        <v>2.62</v>
      </c>
      <c r="P99" s="1">
        <v>0.79</v>
      </c>
      <c r="Q99" s="1">
        <v>0.2</v>
      </c>
      <c r="R99" s="1">
        <f t="shared" si="13"/>
        <v>100</v>
      </c>
      <c r="T99" s="1">
        <f t="shared" si="14"/>
        <v>51.54</v>
      </c>
      <c r="U99" s="1">
        <f t="shared" si="15"/>
        <v>1.1499999999999999</v>
      </c>
      <c r="V99" s="1">
        <f t="shared" si="16"/>
        <v>13.780000000000001</v>
      </c>
      <c r="W99" s="1">
        <f t="shared" si="17"/>
        <v>14.219999999999999</v>
      </c>
      <c r="X99" s="1">
        <f t="shared" si="18"/>
        <v>0.19</v>
      </c>
      <c r="Y99" s="1">
        <f t="shared" si="19"/>
        <v>5.35</v>
      </c>
      <c r="Z99" s="1">
        <f t="shared" si="20"/>
        <v>10.16</v>
      </c>
      <c r="AA99" s="1">
        <f t="shared" si="21"/>
        <v>2.62</v>
      </c>
      <c r="AB99" s="1">
        <f t="shared" si="22"/>
        <v>0.79</v>
      </c>
      <c r="AC99" s="1">
        <f t="shared" si="23"/>
        <v>0.2</v>
      </c>
      <c r="AD99" s="1">
        <f t="shared" si="24"/>
        <v>100</v>
      </c>
      <c r="AE99" s="8"/>
      <c r="BM99" s="68"/>
      <c r="BN99" s="68"/>
    </row>
    <row r="100" spans="1:66" s="1" customFormat="1" x14ac:dyDescent="0.3">
      <c r="A100" s="22" t="s">
        <v>52</v>
      </c>
      <c r="B100" s="19" t="s">
        <v>112</v>
      </c>
      <c r="C100" s="19" t="s">
        <v>236</v>
      </c>
      <c r="D100" s="19"/>
      <c r="E100" s="19" t="s">
        <v>42</v>
      </c>
      <c r="H100" s="1">
        <v>53.23</v>
      </c>
      <c r="I100" s="1">
        <v>1.23</v>
      </c>
      <c r="J100" s="1">
        <v>14.3</v>
      </c>
      <c r="K100" s="1">
        <v>11.02</v>
      </c>
      <c r="L100" s="1">
        <v>0.15</v>
      </c>
      <c r="M100" s="1">
        <v>5.72</v>
      </c>
      <c r="N100" s="1">
        <v>10.4</v>
      </c>
      <c r="O100" s="1">
        <v>2.79</v>
      </c>
      <c r="P100" s="1">
        <v>0.98</v>
      </c>
      <c r="Q100" s="1">
        <v>0.18</v>
      </c>
      <c r="R100" s="1">
        <f t="shared" si="13"/>
        <v>100.00000000000001</v>
      </c>
      <c r="T100" s="1">
        <f t="shared" si="14"/>
        <v>53.22999999999999</v>
      </c>
      <c r="U100" s="1">
        <f t="shared" si="15"/>
        <v>1.2299999999999998</v>
      </c>
      <c r="V100" s="1">
        <f t="shared" si="16"/>
        <v>14.299999999999999</v>
      </c>
      <c r="W100" s="1">
        <f t="shared" si="17"/>
        <v>11.019999999999998</v>
      </c>
      <c r="X100" s="1">
        <f t="shared" si="18"/>
        <v>0.15</v>
      </c>
      <c r="Y100" s="1">
        <f t="shared" si="19"/>
        <v>5.7199999999999989</v>
      </c>
      <c r="Z100" s="1">
        <f t="shared" si="20"/>
        <v>10.4</v>
      </c>
      <c r="AA100" s="1">
        <f t="shared" si="21"/>
        <v>2.7899999999999996</v>
      </c>
      <c r="AB100" s="1">
        <f t="shared" si="22"/>
        <v>0.97999999999999976</v>
      </c>
      <c r="AC100" s="1">
        <f t="shared" si="23"/>
        <v>0.17999999999999997</v>
      </c>
      <c r="AD100" s="1">
        <f t="shared" si="24"/>
        <v>100.00000000000001</v>
      </c>
      <c r="AE100" s="8"/>
      <c r="BM100" s="68"/>
      <c r="BN100" s="68"/>
    </row>
    <row r="101" spans="1:66" s="1" customFormat="1" x14ac:dyDescent="0.3">
      <c r="A101" s="22" t="s">
        <v>52</v>
      </c>
      <c r="B101" s="19" t="s">
        <v>113</v>
      </c>
      <c r="C101" s="19" t="s">
        <v>236</v>
      </c>
      <c r="D101" s="19"/>
      <c r="E101" s="19" t="s">
        <v>42</v>
      </c>
      <c r="H101" s="1">
        <v>51.33</v>
      </c>
      <c r="I101" s="1">
        <v>0.64</v>
      </c>
      <c r="J101" s="1">
        <v>15.26</v>
      </c>
      <c r="K101" s="1">
        <v>11.63</v>
      </c>
      <c r="L101" s="1">
        <v>0.15</v>
      </c>
      <c r="M101" s="1">
        <v>7.54</v>
      </c>
      <c r="N101" s="1">
        <v>9.82</v>
      </c>
      <c r="O101" s="1">
        <v>2.93</v>
      </c>
      <c r="P101" s="1">
        <v>0.61</v>
      </c>
      <c r="Q101" s="1">
        <v>0.08</v>
      </c>
      <c r="R101" s="1">
        <f t="shared" si="13"/>
        <v>99.990000000000009</v>
      </c>
      <c r="T101" s="1">
        <f t="shared" si="14"/>
        <v>51.33513351335133</v>
      </c>
      <c r="U101" s="1">
        <f t="shared" si="15"/>
        <v>0.64006400640063998</v>
      </c>
      <c r="V101" s="1">
        <f t="shared" si="16"/>
        <v>15.261526152615259</v>
      </c>
      <c r="W101" s="1">
        <f t="shared" si="17"/>
        <v>11.631163116311631</v>
      </c>
      <c r="X101" s="1">
        <f t="shared" si="18"/>
        <v>0.15001500150015001</v>
      </c>
      <c r="Y101" s="1">
        <f t="shared" si="19"/>
        <v>7.5407540754075395</v>
      </c>
      <c r="Z101" s="1">
        <f t="shared" si="20"/>
        <v>9.8209820982098197</v>
      </c>
      <c r="AA101" s="1">
        <f t="shared" si="21"/>
        <v>2.9302930293029306</v>
      </c>
      <c r="AB101" s="1">
        <f t="shared" si="22"/>
        <v>0.61006100610060998</v>
      </c>
      <c r="AC101" s="1">
        <f t="shared" si="23"/>
        <v>8.0008000800079998E-2</v>
      </c>
      <c r="AD101" s="1">
        <f t="shared" si="24"/>
        <v>99.999999999999986</v>
      </c>
      <c r="AE101" s="8">
        <v>2.9</v>
      </c>
      <c r="AG101" s="1">
        <v>1419</v>
      </c>
      <c r="BM101" s="68"/>
      <c r="BN101" s="68"/>
    </row>
    <row r="102" spans="1:66" s="1" customFormat="1" x14ac:dyDescent="0.3">
      <c r="A102" s="22" t="s">
        <v>52</v>
      </c>
      <c r="B102" s="19" t="s">
        <v>114</v>
      </c>
      <c r="C102" s="19" t="s">
        <v>236</v>
      </c>
      <c r="D102" s="19"/>
      <c r="E102" s="19" t="s">
        <v>42</v>
      </c>
      <c r="H102" s="1">
        <v>51.16</v>
      </c>
      <c r="I102" s="1">
        <v>0.76</v>
      </c>
      <c r="J102" s="1">
        <v>15.39</v>
      </c>
      <c r="K102" s="1">
        <v>12.34</v>
      </c>
      <c r="L102" s="1">
        <v>0.19</v>
      </c>
      <c r="M102" s="1">
        <v>7.48</v>
      </c>
      <c r="N102" s="1">
        <v>9.74</v>
      </c>
      <c r="O102" s="1">
        <v>2.34</v>
      </c>
      <c r="P102" s="1">
        <v>0.56000000000000005</v>
      </c>
      <c r="Q102" s="1">
        <v>0.04</v>
      </c>
      <c r="R102" s="1">
        <f t="shared" si="13"/>
        <v>100.00000000000001</v>
      </c>
      <c r="T102" s="1">
        <f t="shared" si="14"/>
        <v>51.16</v>
      </c>
      <c r="U102" s="1">
        <f t="shared" si="15"/>
        <v>0.7599999999999999</v>
      </c>
      <c r="V102" s="1">
        <f t="shared" si="16"/>
        <v>15.389999999999999</v>
      </c>
      <c r="W102" s="1">
        <f t="shared" si="17"/>
        <v>12.339999999999998</v>
      </c>
      <c r="X102" s="1">
        <f t="shared" si="18"/>
        <v>0.18999999999999997</v>
      </c>
      <c r="Y102" s="1">
        <f t="shared" si="19"/>
        <v>7.4799999999999995</v>
      </c>
      <c r="Z102" s="1">
        <f t="shared" si="20"/>
        <v>9.7399999999999984</v>
      </c>
      <c r="AA102" s="1">
        <f t="shared" si="21"/>
        <v>2.3399999999999994</v>
      </c>
      <c r="AB102" s="1">
        <f t="shared" si="22"/>
        <v>0.55999999999999994</v>
      </c>
      <c r="AC102" s="1">
        <f t="shared" si="23"/>
        <v>3.9999999999999994E-2</v>
      </c>
      <c r="AD102" s="1">
        <f t="shared" si="24"/>
        <v>100</v>
      </c>
      <c r="AE102" s="8">
        <v>2.83</v>
      </c>
      <c r="AG102" s="1">
        <v>1464</v>
      </c>
      <c r="BM102" s="68"/>
      <c r="BN102" s="68"/>
    </row>
    <row r="103" spans="1:66" s="1" customFormat="1" x14ac:dyDescent="0.3">
      <c r="A103" s="22" t="s">
        <v>52</v>
      </c>
      <c r="B103" s="19" t="s">
        <v>115</v>
      </c>
      <c r="C103" s="19" t="s">
        <v>236</v>
      </c>
      <c r="D103" s="19"/>
      <c r="E103" s="19" t="s">
        <v>42</v>
      </c>
      <c r="H103" s="1">
        <v>53.726193960000003</v>
      </c>
      <c r="I103" s="1">
        <v>1.368260665</v>
      </c>
      <c r="J103" s="1">
        <v>13.9476756</v>
      </c>
      <c r="K103" s="1">
        <v>12.53633522</v>
      </c>
      <c r="L103" s="1">
        <v>0.25143683100000003</v>
      </c>
      <c r="M103" s="1">
        <v>4.4693149109999997</v>
      </c>
      <c r="N103" s="1">
        <v>9.6212454740000002</v>
      </c>
      <c r="O103" s="1">
        <v>2.8006427710000001</v>
      </c>
      <c r="P103" s="1">
        <v>1.0521974999999999</v>
      </c>
      <c r="Q103" s="1">
        <v>0.226697062</v>
      </c>
      <c r="R103" s="1">
        <f t="shared" si="13"/>
        <v>99.999999994000021</v>
      </c>
      <c r="T103" s="1">
        <f t="shared" si="14"/>
        <v>53.726193963223565</v>
      </c>
      <c r="U103" s="1">
        <f t="shared" si="15"/>
        <v>1.3682606650820952</v>
      </c>
      <c r="V103" s="1">
        <f t="shared" si="16"/>
        <v>13.94767560083686</v>
      </c>
      <c r="W103" s="1">
        <f t="shared" si="17"/>
        <v>12.536335220752177</v>
      </c>
      <c r="X103" s="1">
        <f t="shared" si="18"/>
        <v>0.25143683101508618</v>
      </c>
      <c r="Y103" s="1">
        <f t="shared" si="19"/>
        <v>4.4693149112681576</v>
      </c>
      <c r="Z103" s="1">
        <f t="shared" si="20"/>
        <v>9.6212454745772718</v>
      </c>
      <c r="AA103" s="1">
        <f t="shared" si="21"/>
        <v>2.8006427711680382</v>
      </c>
      <c r="AB103" s="1">
        <f t="shared" si="22"/>
        <v>1.0521975000631316</v>
      </c>
      <c r="AC103" s="1">
        <f t="shared" si="23"/>
        <v>0.22669706201360176</v>
      </c>
      <c r="AD103" s="1">
        <f t="shared" si="24"/>
        <v>99.999999999999986</v>
      </c>
      <c r="AE103" s="8"/>
      <c r="AF103" s="8"/>
      <c r="AG103" s="8"/>
      <c r="AH103" s="8"/>
      <c r="BM103" s="68"/>
      <c r="BN103" s="68"/>
    </row>
    <row r="104" spans="1:66" s="1" customFormat="1" x14ac:dyDescent="0.3">
      <c r="A104" s="22" t="s">
        <v>52</v>
      </c>
      <c r="B104" s="19" t="s">
        <v>116</v>
      </c>
      <c r="C104" s="19" t="s">
        <v>236</v>
      </c>
      <c r="D104" s="19"/>
      <c r="E104" s="19" t="s">
        <v>42</v>
      </c>
      <c r="H104" s="1">
        <v>51.424596190000003</v>
      </c>
      <c r="I104" s="1">
        <v>0.58625812200000005</v>
      </c>
      <c r="J104" s="1">
        <v>16.035218159999999</v>
      </c>
      <c r="K104" s="1">
        <v>10.797774520000001</v>
      </c>
      <c r="L104" s="1">
        <v>0.16119153</v>
      </c>
      <c r="M104" s="1">
        <v>7.4455330430000002</v>
      </c>
      <c r="N104" s="1">
        <v>9.9499357909999997</v>
      </c>
      <c r="O104" s="1">
        <v>3.0770760930000001</v>
      </c>
      <c r="P104" s="1">
        <v>0.52241655399999998</v>
      </c>
      <c r="Q104" s="1">
        <v>0</v>
      </c>
      <c r="R104" s="1">
        <f t="shared" si="13"/>
        <v>100.000000003</v>
      </c>
      <c r="T104" s="1">
        <f t="shared" si="14"/>
        <v>51.424596188457258</v>
      </c>
      <c r="U104" s="1">
        <f t="shared" si="15"/>
        <v>0.58625812198241234</v>
      </c>
      <c r="V104" s="1">
        <f t="shared" si="16"/>
        <v>16.035218159518944</v>
      </c>
      <c r="W104" s="1">
        <f t="shared" si="17"/>
        <v>10.797774519676068</v>
      </c>
      <c r="X104" s="1">
        <f t="shared" si="18"/>
        <v>0.16119152999516426</v>
      </c>
      <c r="Y104" s="1">
        <f t="shared" si="19"/>
        <v>7.4455330427766349</v>
      </c>
      <c r="Z104" s="1">
        <f t="shared" si="20"/>
        <v>9.9499357907015007</v>
      </c>
      <c r="AA104" s="1">
        <f t="shared" si="21"/>
        <v>3.0770760929076877</v>
      </c>
      <c r="AB104" s="1">
        <f t="shared" si="22"/>
        <v>0.52241655398432751</v>
      </c>
      <c r="AC104" s="1">
        <f t="shared" si="23"/>
        <v>0</v>
      </c>
      <c r="AD104" s="1">
        <f t="shared" si="24"/>
        <v>100</v>
      </c>
      <c r="AE104" s="8">
        <v>3.45</v>
      </c>
      <c r="AF104" s="8"/>
      <c r="AG104" s="8">
        <v>1652.4524939175824</v>
      </c>
      <c r="AH104" s="8"/>
      <c r="BM104" s="68"/>
      <c r="BN104" s="68"/>
    </row>
    <row r="105" spans="1:66" s="1" customFormat="1" x14ac:dyDescent="0.3">
      <c r="A105" s="22" t="s">
        <v>52</v>
      </c>
      <c r="B105" s="19" t="s">
        <v>117</v>
      </c>
      <c r="C105" s="19" t="s">
        <v>236</v>
      </c>
      <c r="D105" s="19"/>
      <c r="E105" s="19" t="s">
        <v>42</v>
      </c>
      <c r="H105" s="1">
        <v>49.412927490000001</v>
      </c>
      <c r="I105" s="1">
        <v>0.64694077999999999</v>
      </c>
      <c r="J105" s="1">
        <v>16.252969</v>
      </c>
      <c r="K105" s="1">
        <v>14.095095130000001</v>
      </c>
      <c r="L105" s="1">
        <v>0.20333308</v>
      </c>
      <c r="M105" s="1">
        <v>6.4815248109999999</v>
      </c>
      <c r="N105" s="1">
        <v>9.9401288260000005</v>
      </c>
      <c r="O105" s="1">
        <v>2.341166189</v>
      </c>
      <c r="P105" s="1">
        <v>0.596884266</v>
      </c>
      <c r="Q105" s="1">
        <v>2.9030421000000001E-2</v>
      </c>
      <c r="R105" s="1">
        <f t="shared" si="13"/>
        <v>99.999999993000017</v>
      </c>
      <c r="T105" s="1">
        <f t="shared" si="14"/>
        <v>49.412927493458895</v>
      </c>
      <c r="U105" s="1">
        <f t="shared" si="15"/>
        <v>0.64694078004528577</v>
      </c>
      <c r="V105" s="1">
        <f t="shared" si="16"/>
        <v>16.252969001137703</v>
      </c>
      <c r="W105" s="1">
        <f t="shared" si="17"/>
        <v>14.095095130986653</v>
      </c>
      <c r="X105" s="1">
        <f t="shared" si="18"/>
        <v>0.20333308001423328</v>
      </c>
      <c r="Y105" s="1">
        <f t="shared" si="19"/>
        <v>6.4815248114537054</v>
      </c>
      <c r="Z105" s="1">
        <f t="shared" si="20"/>
        <v>9.9401288266958066</v>
      </c>
      <c r="AA105" s="1">
        <f t="shared" si="21"/>
        <v>2.3411661891638813</v>
      </c>
      <c r="AB105" s="1">
        <f t="shared" si="22"/>
        <v>0.5968842660417818</v>
      </c>
      <c r="AC105" s="1">
        <f t="shared" si="23"/>
        <v>2.9030421002032125E-2</v>
      </c>
      <c r="AD105" s="1">
        <f t="shared" si="24"/>
        <v>99.999999999999986</v>
      </c>
      <c r="AE105" s="8">
        <v>1.68</v>
      </c>
      <c r="AF105" s="8"/>
      <c r="AG105" s="8">
        <v>1049.4965806950897</v>
      </c>
      <c r="AH105" s="8"/>
      <c r="BM105" s="68"/>
      <c r="BN105" s="68"/>
    </row>
    <row r="106" spans="1:66" s="1" customFormat="1" x14ac:dyDescent="0.3">
      <c r="A106" s="22" t="s">
        <v>52</v>
      </c>
      <c r="B106" s="19" t="s">
        <v>118</v>
      </c>
      <c r="C106" s="19" t="s">
        <v>236</v>
      </c>
      <c r="D106" s="19"/>
      <c r="E106" s="19" t="s">
        <v>42</v>
      </c>
      <c r="H106" s="1">
        <v>52.755289470000001</v>
      </c>
      <c r="I106" s="1">
        <v>1.1597869519999999</v>
      </c>
      <c r="J106" s="1">
        <v>20.993309830000001</v>
      </c>
      <c r="K106" s="1">
        <v>5.8421757300000001</v>
      </c>
      <c r="L106" s="1">
        <v>0.15742147200000001</v>
      </c>
      <c r="M106" s="1">
        <v>1.897483802</v>
      </c>
      <c r="N106" s="1">
        <v>13.505133000000001</v>
      </c>
      <c r="O106" s="1">
        <v>2.9725193559999998</v>
      </c>
      <c r="P106" s="1">
        <v>0.64990926199999999</v>
      </c>
      <c r="Q106" s="1">
        <v>6.6971117999999996E-2</v>
      </c>
      <c r="R106" s="1">
        <f t="shared" si="13"/>
        <v>99.999999991999985</v>
      </c>
      <c r="T106" s="1">
        <f t="shared" si="14"/>
        <v>52.755289474220433</v>
      </c>
      <c r="U106" s="1">
        <f t="shared" si="15"/>
        <v>1.159786952092783</v>
      </c>
      <c r="V106" s="1">
        <f t="shared" si="16"/>
        <v>20.993309831679468</v>
      </c>
      <c r="W106" s="1">
        <f t="shared" si="17"/>
        <v>5.8421757304673747</v>
      </c>
      <c r="X106" s="1">
        <f t="shared" si="18"/>
        <v>0.15742147201259374</v>
      </c>
      <c r="Y106" s="1">
        <f t="shared" si="19"/>
        <v>1.897483802151799</v>
      </c>
      <c r="Z106" s="1">
        <f t="shared" si="20"/>
        <v>13.505133001080413</v>
      </c>
      <c r="AA106" s="1">
        <f t="shared" si="21"/>
        <v>2.9725193562378021</v>
      </c>
      <c r="AB106" s="1">
        <f t="shared" si="22"/>
        <v>0.64990926205199284</v>
      </c>
      <c r="AC106" s="1">
        <f t="shared" si="23"/>
        <v>6.6971118005357697E-2</v>
      </c>
      <c r="AD106" s="1">
        <f t="shared" si="24"/>
        <v>100</v>
      </c>
      <c r="AE106" s="8">
        <v>4.97</v>
      </c>
      <c r="AF106" s="8"/>
      <c r="AG106" s="8">
        <v>2054.6950000000002</v>
      </c>
      <c r="AH106" s="8"/>
      <c r="BM106" s="68"/>
      <c r="BN106" s="68"/>
    </row>
    <row r="107" spans="1:66" s="1" customFormat="1" x14ac:dyDescent="0.3">
      <c r="A107" s="22" t="s">
        <v>52</v>
      </c>
      <c r="B107" s="19" t="s">
        <v>119</v>
      </c>
      <c r="C107" s="19" t="s">
        <v>236</v>
      </c>
      <c r="D107" s="19"/>
      <c r="E107" s="19" t="s">
        <v>42</v>
      </c>
      <c r="H107" s="1">
        <v>52.326101010000002</v>
      </c>
      <c r="I107" s="1">
        <v>1.051913404</v>
      </c>
      <c r="J107" s="1">
        <v>17.23536807</v>
      </c>
      <c r="K107" s="1">
        <v>8.4068056989999995</v>
      </c>
      <c r="L107" s="1">
        <v>0.14572052499999999</v>
      </c>
      <c r="M107" s="1">
        <v>5.6920100949999997</v>
      </c>
      <c r="N107" s="1">
        <v>12.370364309999999</v>
      </c>
      <c r="O107" s="1">
        <v>2.4290690339999998</v>
      </c>
      <c r="P107" s="1">
        <v>0.31762325499999999</v>
      </c>
      <c r="Q107" s="1">
        <v>2.5024591999999998E-2</v>
      </c>
      <c r="R107" s="1">
        <f t="shared" si="13"/>
        <v>99.999999993999992</v>
      </c>
      <c r="T107" s="1">
        <f t="shared" si="14"/>
        <v>52.326101013139571</v>
      </c>
      <c r="U107" s="1">
        <f t="shared" si="15"/>
        <v>1.0519134040631148</v>
      </c>
      <c r="V107" s="1">
        <f t="shared" si="16"/>
        <v>17.235368071034124</v>
      </c>
      <c r="W107" s="1">
        <f t="shared" si="17"/>
        <v>8.4068056995044085</v>
      </c>
      <c r="X107" s="1">
        <f t="shared" si="18"/>
        <v>0.14572052500874325</v>
      </c>
      <c r="Y107" s="1">
        <f t="shared" si="19"/>
        <v>5.6920100953415211</v>
      </c>
      <c r="Z107" s="1">
        <f t="shared" si="20"/>
        <v>12.370364310742223</v>
      </c>
      <c r="AA107" s="1">
        <f t="shared" si="21"/>
        <v>2.4290690341457442</v>
      </c>
      <c r="AB107" s="1">
        <f t="shared" si="22"/>
        <v>0.31762325501905742</v>
      </c>
      <c r="AC107" s="1">
        <f t="shared" si="23"/>
        <v>2.5024592001501478E-2</v>
      </c>
      <c r="AD107" s="1">
        <f t="shared" si="24"/>
        <v>99.999999999999986</v>
      </c>
      <c r="AE107" s="8">
        <v>4.99</v>
      </c>
      <c r="AF107" s="8"/>
      <c r="AG107" s="8">
        <v>1528.806862745098</v>
      </c>
      <c r="AH107" s="8"/>
      <c r="BM107" s="68"/>
      <c r="BN107" s="68"/>
    </row>
    <row r="108" spans="1:66" s="1" customFormat="1" x14ac:dyDescent="0.3">
      <c r="A108" s="22" t="s">
        <v>52</v>
      </c>
      <c r="B108" s="19" t="s">
        <v>120</v>
      </c>
      <c r="C108" s="19" t="s">
        <v>236</v>
      </c>
      <c r="D108" s="19"/>
      <c r="E108" s="19" t="s">
        <v>42</v>
      </c>
      <c r="H108" s="1">
        <v>53.841860840000002</v>
      </c>
      <c r="I108" s="1">
        <v>0.94832621500000003</v>
      </c>
      <c r="J108" s="1">
        <v>16.828556110000001</v>
      </c>
      <c r="K108" s="1">
        <v>8.9133875650000007</v>
      </c>
      <c r="L108" s="1">
        <v>0.187282278</v>
      </c>
      <c r="M108" s="1">
        <v>5.1677107080000004</v>
      </c>
      <c r="N108" s="1">
        <v>10.665982769999999</v>
      </c>
      <c r="O108" s="1">
        <v>2.837859709</v>
      </c>
      <c r="P108" s="1">
        <v>0.52320627200000003</v>
      </c>
      <c r="Q108" s="1">
        <v>8.5827532999999998E-2</v>
      </c>
      <c r="R108" s="1">
        <f t="shared" si="13"/>
        <v>100</v>
      </c>
      <c r="T108" s="1">
        <f t="shared" si="14"/>
        <v>53.841860840000002</v>
      </c>
      <c r="U108" s="1">
        <f t="shared" si="15"/>
        <v>0.94832621499999992</v>
      </c>
      <c r="V108" s="1">
        <f t="shared" si="16"/>
        <v>16.828556110000001</v>
      </c>
      <c r="W108" s="1">
        <f t="shared" si="17"/>
        <v>8.9133875650000007</v>
      </c>
      <c r="X108" s="1">
        <f t="shared" si="18"/>
        <v>0.187282278</v>
      </c>
      <c r="Y108" s="1">
        <f t="shared" si="19"/>
        <v>5.1677107080000004</v>
      </c>
      <c r="Z108" s="1">
        <f t="shared" si="20"/>
        <v>10.665982769999999</v>
      </c>
      <c r="AA108" s="1">
        <f t="shared" si="21"/>
        <v>2.837859709</v>
      </c>
      <c r="AB108" s="1">
        <f t="shared" si="22"/>
        <v>0.52320627200000003</v>
      </c>
      <c r="AC108" s="1">
        <f t="shared" si="23"/>
        <v>8.5827532999999998E-2</v>
      </c>
      <c r="AD108" s="1">
        <f t="shared" si="24"/>
        <v>100</v>
      </c>
      <c r="AE108" s="8">
        <v>6.14</v>
      </c>
      <c r="AF108" s="8"/>
      <c r="AG108" s="8">
        <v>1378.4969999999998</v>
      </c>
      <c r="AH108" s="8"/>
      <c r="BM108" s="68"/>
      <c r="BN108" s="68"/>
    </row>
    <row r="109" spans="1:66" s="1" customFormat="1" x14ac:dyDescent="0.3">
      <c r="A109" s="22" t="s">
        <v>190</v>
      </c>
      <c r="B109" s="19" t="s">
        <v>581</v>
      </c>
      <c r="C109" s="19" t="s">
        <v>236</v>
      </c>
      <c r="D109" s="19" t="s">
        <v>1001</v>
      </c>
      <c r="E109" s="19" t="s">
        <v>42</v>
      </c>
      <c r="H109" s="1">
        <v>49.457117242753263</v>
      </c>
      <c r="I109" s="1">
        <v>0.966231696384102</v>
      </c>
      <c r="J109" s="1">
        <v>14.324135870106584</v>
      </c>
      <c r="K109" s="1">
        <v>15.897997808546668</v>
      </c>
      <c r="L109" s="1">
        <v>0.30879569678254803</v>
      </c>
      <c r="M109" s="1">
        <v>6.7536607231795998</v>
      </c>
      <c r="N109" s="1">
        <v>7.5206693893814123</v>
      </c>
      <c r="O109" s="1">
        <v>3.0182289072616793</v>
      </c>
      <c r="P109" s="1">
        <v>1.2849885446757645</v>
      </c>
      <c r="Q109" s="1">
        <v>0.46817412092837934</v>
      </c>
      <c r="R109" s="1">
        <f t="shared" si="13"/>
        <v>100</v>
      </c>
      <c r="T109" s="1">
        <f t="shared" si="14"/>
        <v>49.457117242753263</v>
      </c>
      <c r="U109" s="1">
        <f t="shared" si="15"/>
        <v>0.966231696384102</v>
      </c>
      <c r="V109" s="1">
        <f t="shared" si="16"/>
        <v>14.324135870106582</v>
      </c>
      <c r="W109" s="1">
        <f t="shared" si="17"/>
        <v>15.897997808546668</v>
      </c>
      <c r="X109" s="1">
        <f t="shared" si="18"/>
        <v>0.30879569678254803</v>
      </c>
      <c r="Y109" s="1">
        <f t="shared" si="19"/>
        <v>6.7536607231795998</v>
      </c>
      <c r="Z109" s="1">
        <f t="shared" si="20"/>
        <v>7.5206693893814123</v>
      </c>
      <c r="AA109" s="1">
        <f t="shared" si="21"/>
        <v>3.0182289072616793</v>
      </c>
      <c r="AB109" s="1">
        <f t="shared" si="22"/>
        <v>1.2849885446757645</v>
      </c>
      <c r="AC109" s="1">
        <f t="shared" si="23"/>
        <v>0.46817412092837929</v>
      </c>
      <c r="AD109" s="1">
        <f t="shared" si="24"/>
        <v>100</v>
      </c>
      <c r="AE109" s="8"/>
      <c r="AF109" s="8"/>
      <c r="AG109" s="8"/>
      <c r="AH109" s="8"/>
      <c r="AK109" s="1">
        <v>357</v>
      </c>
      <c r="AL109" s="1">
        <v>36.9</v>
      </c>
      <c r="AM109" s="1">
        <v>1.33</v>
      </c>
      <c r="AN109" s="1">
        <v>220</v>
      </c>
      <c r="AO109" s="1">
        <v>9.42</v>
      </c>
      <c r="AP109" s="1">
        <v>20.7</v>
      </c>
      <c r="AQ109" s="1">
        <v>3.21</v>
      </c>
      <c r="AR109" s="1">
        <v>16.5</v>
      </c>
      <c r="AS109" s="1">
        <v>4.4000000000000004</v>
      </c>
      <c r="AT109" s="1">
        <v>1.4</v>
      </c>
      <c r="AW109" s="1">
        <v>5.5</v>
      </c>
      <c r="AY109" s="1">
        <v>3.4</v>
      </c>
      <c r="BA109" s="1">
        <v>2.59</v>
      </c>
      <c r="BF109" s="1">
        <v>0.99</v>
      </c>
      <c r="BG109" s="1">
        <v>0.26</v>
      </c>
      <c r="BH109" s="1">
        <f t="shared" ref="BH109:BH132" si="25">AN109/BF109</f>
        <v>222.22222222222223</v>
      </c>
      <c r="BL109" s="1">
        <f>BF109/AM109</f>
        <v>0.744360902255639</v>
      </c>
      <c r="BM109" s="68"/>
      <c r="BN109" s="68"/>
    </row>
    <row r="110" spans="1:66" s="1" customFormat="1" x14ac:dyDescent="0.3">
      <c r="A110" s="22" t="s">
        <v>190</v>
      </c>
      <c r="B110" s="19" t="s">
        <v>582</v>
      </c>
      <c r="C110" s="19" t="s">
        <v>236</v>
      </c>
      <c r="D110" s="19" t="s">
        <v>1001</v>
      </c>
      <c r="E110" s="19" t="s">
        <v>42</v>
      </c>
      <c r="H110" s="1">
        <v>46.64884664884665</v>
      </c>
      <c r="I110" s="1">
        <v>0.3465003465003465</v>
      </c>
      <c r="J110" s="1">
        <v>20.324720324720325</v>
      </c>
      <c r="K110" s="1">
        <v>13.978813978813978</v>
      </c>
      <c r="L110" s="1">
        <v>0.35640035640035639</v>
      </c>
      <c r="M110" s="1">
        <v>6.1974061974061971</v>
      </c>
      <c r="N110" s="1">
        <v>8.0289080289080292</v>
      </c>
      <c r="O110" s="1">
        <v>3.0888030888030888</v>
      </c>
      <c r="P110" s="1">
        <v>1.0197010197010197</v>
      </c>
      <c r="Q110" s="1">
        <v>9.9000099000098995E-3</v>
      </c>
      <c r="R110" s="1">
        <f t="shared" si="13"/>
        <v>100</v>
      </c>
      <c r="T110" s="1">
        <f t="shared" si="14"/>
        <v>46.64884664884665</v>
      </c>
      <c r="U110" s="1">
        <f t="shared" si="15"/>
        <v>0.3465003465003465</v>
      </c>
      <c r="V110" s="1">
        <f t="shared" si="16"/>
        <v>20.324720324720325</v>
      </c>
      <c r="W110" s="1">
        <f t="shared" si="17"/>
        <v>13.978813978813978</v>
      </c>
      <c r="X110" s="1">
        <f t="shared" si="18"/>
        <v>0.35640035640035639</v>
      </c>
      <c r="Y110" s="1">
        <f t="shared" si="19"/>
        <v>6.1974061974061971</v>
      </c>
      <c r="Z110" s="1">
        <f t="shared" si="20"/>
        <v>8.0289080289080292</v>
      </c>
      <c r="AA110" s="1">
        <f t="shared" si="21"/>
        <v>3.0888030888030888</v>
      </c>
      <c r="AB110" s="1">
        <f t="shared" si="22"/>
        <v>1.0197010197010197</v>
      </c>
      <c r="AC110" s="1">
        <f t="shared" si="23"/>
        <v>9.9000099000098995E-3</v>
      </c>
      <c r="AD110" s="1">
        <f t="shared" si="24"/>
        <v>100</v>
      </c>
      <c r="AE110" s="8"/>
      <c r="AF110" s="8"/>
      <c r="AG110" s="8"/>
      <c r="AH110" s="8"/>
      <c r="AK110" s="1">
        <v>364</v>
      </c>
      <c r="AL110" s="1">
        <v>15.9</v>
      </c>
      <c r="AM110" s="1">
        <v>0.66</v>
      </c>
      <c r="AN110" s="1">
        <v>183</v>
      </c>
      <c r="AO110" s="1">
        <v>7.61</v>
      </c>
      <c r="AP110" s="1">
        <v>12.2</v>
      </c>
      <c r="AQ110" s="1">
        <v>1.81</v>
      </c>
      <c r="AR110" s="1">
        <v>7.99</v>
      </c>
      <c r="AS110" s="1">
        <v>1.68</v>
      </c>
      <c r="AT110" s="1">
        <v>0.83</v>
      </c>
      <c r="AW110" s="1">
        <v>1.51</v>
      </c>
      <c r="AY110" s="1">
        <v>0.76</v>
      </c>
      <c r="BA110" s="1">
        <v>0.84</v>
      </c>
      <c r="BF110" s="1">
        <v>0.21</v>
      </c>
      <c r="BG110" s="1">
        <v>0.15</v>
      </c>
      <c r="BH110" s="1">
        <f t="shared" si="25"/>
        <v>871.42857142857144</v>
      </c>
      <c r="BL110" s="1">
        <f t="shared" ref="BL110:BL171" si="26">BF110/AM110</f>
        <v>0.31818181818181818</v>
      </c>
      <c r="BM110" s="68"/>
      <c r="BN110" s="68"/>
    </row>
    <row r="111" spans="1:66" s="1" customFormat="1" x14ac:dyDescent="0.3">
      <c r="A111" s="22" t="s">
        <v>190</v>
      </c>
      <c r="B111" s="19" t="s">
        <v>583</v>
      </c>
      <c r="C111" s="19" t="s">
        <v>236</v>
      </c>
      <c r="D111" s="19" t="s">
        <v>1001</v>
      </c>
      <c r="E111" s="19" t="s">
        <v>42</v>
      </c>
      <c r="H111" s="1">
        <v>46.353646353646354</v>
      </c>
      <c r="I111" s="1">
        <v>0.38961038961038963</v>
      </c>
      <c r="J111" s="1">
        <v>15.514485514485516</v>
      </c>
      <c r="K111" s="1">
        <v>18.411588411588411</v>
      </c>
      <c r="L111" s="1">
        <v>0.38961038961038963</v>
      </c>
      <c r="M111" s="1">
        <v>10.85914085914086</v>
      </c>
      <c r="N111" s="1">
        <v>5.6343656343656345</v>
      </c>
      <c r="O111" s="1">
        <v>1.8781218781218783</v>
      </c>
      <c r="P111" s="1">
        <v>0.47952047952047955</v>
      </c>
      <c r="Q111" s="1">
        <v>8.9910089910089919E-2</v>
      </c>
      <c r="R111" s="1">
        <f t="shared" si="13"/>
        <v>100</v>
      </c>
      <c r="T111" s="1">
        <f t="shared" si="14"/>
        <v>46.353646353646354</v>
      </c>
      <c r="U111" s="1">
        <f t="shared" si="15"/>
        <v>0.38961038961038963</v>
      </c>
      <c r="V111" s="1">
        <f t="shared" si="16"/>
        <v>15.514485514485516</v>
      </c>
      <c r="W111" s="1">
        <f t="shared" si="17"/>
        <v>18.411588411588411</v>
      </c>
      <c r="X111" s="1">
        <f t="shared" si="18"/>
        <v>0.38961038961038963</v>
      </c>
      <c r="Y111" s="1">
        <f t="shared" si="19"/>
        <v>10.85914085914086</v>
      </c>
      <c r="Z111" s="1">
        <f t="shared" si="20"/>
        <v>5.6343656343656345</v>
      </c>
      <c r="AA111" s="1">
        <f t="shared" si="21"/>
        <v>1.8781218781218783</v>
      </c>
      <c r="AB111" s="1">
        <f t="shared" si="22"/>
        <v>0.47952047952047949</v>
      </c>
      <c r="AC111" s="1">
        <f t="shared" si="23"/>
        <v>8.9910089910089919E-2</v>
      </c>
      <c r="AD111" s="1">
        <f t="shared" si="24"/>
        <v>100</v>
      </c>
      <c r="AE111" s="8"/>
      <c r="AF111" s="8"/>
      <c r="AG111" s="8"/>
      <c r="AH111" s="8"/>
      <c r="AK111" s="1">
        <v>218</v>
      </c>
      <c r="AL111" s="1">
        <v>3.3</v>
      </c>
      <c r="AM111" s="1">
        <v>0.13</v>
      </c>
      <c r="AN111" s="1">
        <v>23</v>
      </c>
      <c r="AO111" s="1">
        <v>0.95</v>
      </c>
      <c r="AP111" s="1">
        <v>1.71</v>
      </c>
      <c r="AQ111" s="1">
        <v>0.22</v>
      </c>
      <c r="AR111" s="1">
        <v>1.24</v>
      </c>
      <c r="AS111" s="1">
        <v>0.22</v>
      </c>
      <c r="AT111" s="1">
        <v>0.09</v>
      </c>
      <c r="AW111" s="1">
        <v>0.47</v>
      </c>
      <c r="AY111" s="1">
        <v>0.44</v>
      </c>
      <c r="BA111" s="1">
        <v>0.38</v>
      </c>
      <c r="BF111" s="1">
        <v>0.04</v>
      </c>
      <c r="BG111" s="1">
        <v>0.03</v>
      </c>
      <c r="BH111" s="1">
        <f t="shared" si="25"/>
        <v>575</v>
      </c>
      <c r="BL111" s="1">
        <f t="shared" si="26"/>
        <v>0.30769230769230771</v>
      </c>
      <c r="BM111" s="68"/>
      <c r="BN111" s="68"/>
    </row>
    <row r="112" spans="1:66" s="1" customFormat="1" x14ac:dyDescent="0.3">
      <c r="A112" s="22" t="s">
        <v>190</v>
      </c>
      <c r="B112" s="19" t="s">
        <v>584</v>
      </c>
      <c r="C112" s="19" t="s">
        <v>236</v>
      </c>
      <c r="D112" s="19" t="s">
        <v>1001</v>
      </c>
      <c r="E112" s="19" t="s">
        <v>42</v>
      </c>
      <c r="H112" s="1">
        <v>48.286542112099106</v>
      </c>
      <c r="I112" s="1">
        <v>1.2089119792187031</v>
      </c>
      <c r="J112" s="1">
        <v>11.000099910080927</v>
      </c>
      <c r="K112" s="1">
        <v>16.445199320611451</v>
      </c>
      <c r="L112" s="1">
        <v>0.28973923468878005</v>
      </c>
      <c r="M112" s="1">
        <v>6.9437506244380058</v>
      </c>
      <c r="N112" s="1">
        <v>13.637726046558097</v>
      </c>
      <c r="O112" s="1">
        <v>1.6385253272055149</v>
      </c>
      <c r="P112" s="1">
        <v>0.44959536417224494</v>
      </c>
      <c r="Q112" s="1">
        <v>9.9910080927165551E-2</v>
      </c>
      <c r="R112" s="1">
        <f t="shared" si="13"/>
        <v>99.999999999999986</v>
      </c>
      <c r="T112" s="1">
        <f t="shared" si="14"/>
        <v>48.286542112099113</v>
      </c>
      <c r="U112" s="1">
        <f t="shared" si="15"/>
        <v>1.2089119792187031</v>
      </c>
      <c r="V112" s="1">
        <f t="shared" si="16"/>
        <v>11.000099910080928</v>
      </c>
      <c r="W112" s="1">
        <f t="shared" si="17"/>
        <v>16.445199320611454</v>
      </c>
      <c r="X112" s="1">
        <f t="shared" si="18"/>
        <v>0.2897392346887801</v>
      </c>
      <c r="Y112" s="1">
        <f t="shared" si="19"/>
        <v>6.9437506244380067</v>
      </c>
      <c r="Z112" s="1">
        <f t="shared" si="20"/>
        <v>13.637726046558099</v>
      </c>
      <c r="AA112" s="1">
        <f t="shared" si="21"/>
        <v>1.6385253272055151</v>
      </c>
      <c r="AB112" s="1">
        <f t="shared" si="22"/>
        <v>0.44959536417224499</v>
      </c>
      <c r="AC112" s="1">
        <f t="shared" si="23"/>
        <v>9.9910080927165565E-2</v>
      </c>
      <c r="AD112" s="1">
        <f t="shared" si="24"/>
        <v>100</v>
      </c>
      <c r="AE112" s="8"/>
      <c r="AF112" s="8"/>
      <c r="AG112" s="8"/>
      <c r="AH112" s="8"/>
      <c r="AK112" s="1">
        <v>396</v>
      </c>
      <c r="AL112" s="1">
        <v>13.3</v>
      </c>
      <c r="AM112" s="1">
        <v>0.44</v>
      </c>
      <c r="AN112" s="1">
        <v>30</v>
      </c>
      <c r="AO112" s="1">
        <v>0.9</v>
      </c>
      <c r="AP112" s="1">
        <v>3.75</v>
      </c>
      <c r="AQ112" s="1">
        <v>0.47</v>
      </c>
      <c r="AR112" s="1">
        <v>2.7</v>
      </c>
      <c r="AS112" s="1">
        <v>0.82</v>
      </c>
      <c r="AT112" s="1">
        <v>0.24</v>
      </c>
      <c r="AW112" s="1">
        <v>1.02</v>
      </c>
      <c r="AY112" s="1">
        <v>0.9</v>
      </c>
      <c r="BA112" s="1">
        <v>1.06</v>
      </c>
      <c r="BF112" s="1">
        <v>0.16</v>
      </c>
      <c r="BG112" s="1">
        <v>0.12</v>
      </c>
      <c r="BH112" s="1">
        <f t="shared" si="25"/>
        <v>187.5</v>
      </c>
      <c r="BL112" s="1">
        <f t="shared" si="26"/>
        <v>0.36363636363636365</v>
      </c>
      <c r="BM112" s="68"/>
      <c r="BN112" s="68"/>
    </row>
    <row r="113" spans="1:66" s="1" customFormat="1" x14ac:dyDescent="0.3">
      <c r="A113" s="22" t="s">
        <v>190</v>
      </c>
      <c r="B113" s="19" t="s">
        <v>585</v>
      </c>
      <c r="C113" s="19" t="s">
        <v>236</v>
      </c>
      <c r="D113" s="19" t="s">
        <v>1001</v>
      </c>
      <c r="E113" s="19" t="s">
        <v>42</v>
      </c>
      <c r="H113" s="1">
        <v>47.814290021103403</v>
      </c>
      <c r="I113" s="1">
        <v>1.0451210933574515</v>
      </c>
      <c r="J113" s="1">
        <v>13.254949251331524</v>
      </c>
      <c r="K113" s="1">
        <v>17.606270726560144</v>
      </c>
      <c r="L113" s="1">
        <v>0.33162496231534516</v>
      </c>
      <c r="M113" s="1">
        <v>7.2756506883730276</v>
      </c>
      <c r="N113" s="1">
        <v>8.4011657119887442</v>
      </c>
      <c r="O113" s="1">
        <v>2.6329012159581948</v>
      </c>
      <c r="P113" s="1">
        <v>1.3666968143905134</v>
      </c>
      <c r="Q113" s="1">
        <v>0.27132951462164606</v>
      </c>
      <c r="R113" s="1">
        <f t="shared" si="13"/>
        <v>99.999999999999986</v>
      </c>
      <c r="T113" s="1">
        <f t="shared" si="14"/>
        <v>47.81429002110341</v>
      </c>
      <c r="U113" s="1">
        <f t="shared" si="15"/>
        <v>1.0451210933574517</v>
      </c>
      <c r="V113" s="1">
        <f t="shared" si="16"/>
        <v>13.254949251331528</v>
      </c>
      <c r="W113" s="1">
        <f t="shared" si="17"/>
        <v>17.606270726560147</v>
      </c>
      <c r="X113" s="1">
        <f t="shared" si="18"/>
        <v>0.33162496231534522</v>
      </c>
      <c r="Y113" s="1">
        <f t="shared" si="19"/>
        <v>7.2756506883730285</v>
      </c>
      <c r="Z113" s="1">
        <f t="shared" si="20"/>
        <v>8.401165711988746</v>
      </c>
      <c r="AA113" s="1">
        <f t="shared" si="21"/>
        <v>2.6329012159581953</v>
      </c>
      <c r="AB113" s="1">
        <f t="shared" si="22"/>
        <v>1.3666968143905136</v>
      </c>
      <c r="AC113" s="1">
        <f t="shared" si="23"/>
        <v>0.27132951462164612</v>
      </c>
      <c r="AD113" s="1">
        <f t="shared" si="24"/>
        <v>100.00000000000001</v>
      </c>
      <c r="AE113" s="8"/>
      <c r="AF113" s="8"/>
      <c r="AG113" s="8"/>
      <c r="AH113" s="8"/>
      <c r="AK113" s="1">
        <v>330</v>
      </c>
      <c r="AL113" s="1">
        <v>15.9</v>
      </c>
      <c r="AM113" s="1">
        <v>0.89</v>
      </c>
      <c r="AN113" s="1">
        <v>143</v>
      </c>
      <c r="AO113" s="1">
        <v>6.28</v>
      </c>
      <c r="AP113" s="1">
        <v>15.3</v>
      </c>
      <c r="AQ113" s="1">
        <v>1.95</v>
      </c>
      <c r="AR113" s="1">
        <v>7.8</v>
      </c>
      <c r="AS113" s="1">
        <v>2.31</v>
      </c>
      <c r="AT113" s="1">
        <v>0.56999999999999995</v>
      </c>
      <c r="AW113" s="1">
        <v>1.92</v>
      </c>
      <c r="AY113" s="1">
        <v>1</v>
      </c>
      <c r="BA113" s="1">
        <v>0.87</v>
      </c>
      <c r="BF113" s="1">
        <v>0.48</v>
      </c>
      <c r="BG113" s="1">
        <v>0.2</v>
      </c>
      <c r="BH113" s="1">
        <f t="shared" si="25"/>
        <v>297.91666666666669</v>
      </c>
      <c r="BL113" s="1">
        <f t="shared" si="26"/>
        <v>0.5393258426966292</v>
      </c>
      <c r="BM113" s="68"/>
      <c r="BN113" s="68"/>
    </row>
    <row r="114" spans="1:66" s="1" customFormat="1" x14ac:dyDescent="0.3">
      <c r="A114" s="22" t="s">
        <v>190</v>
      </c>
      <c r="B114" s="19" t="s">
        <v>586</v>
      </c>
      <c r="C114" s="19" t="s">
        <v>236</v>
      </c>
      <c r="D114" s="19" t="s">
        <v>1001</v>
      </c>
      <c r="E114" s="19" t="s">
        <v>42</v>
      </c>
      <c r="H114" s="1">
        <v>48.181365221723972</v>
      </c>
      <c r="I114" s="1">
        <v>1.0861983059292479</v>
      </c>
      <c r="J114" s="1">
        <v>14.758345789735925</v>
      </c>
      <c r="K114" s="1">
        <v>16.372695565520679</v>
      </c>
      <c r="L114" s="1">
        <v>0.35874439461883412</v>
      </c>
      <c r="M114" s="1">
        <v>5.8196312904833087</v>
      </c>
      <c r="N114" s="1">
        <v>8.9586447433981071</v>
      </c>
      <c r="O114" s="1">
        <v>2.9397110114598903</v>
      </c>
      <c r="P114" s="1">
        <v>1.2456402590931739</v>
      </c>
      <c r="Q114" s="1">
        <v>0.27902341803687103</v>
      </c>
      <c r="R114" s="1">
        <f t="shared" si="13"/>
        <v>100.00000000000004</v>
      </c>
      <c r="T114" s="1">
        <f t="shared" si="14"/>
        <v>48.181365221723951</v>
      </c>
      <c r="U114" s="1">
        <f t="shared" si="15"/>
        <v>1.0861983059292475</v>
      </c>
      <c r="V114" s="1">
        <f t="shared" si="16"/>
        <v>14.75834578973592</v>
      </c>
      <c r="W114" s="1">
        <f t="shared" si="17"/>
        <v>16.372695565520672</v>
      </c>
      <c r="X114" s="1">
        <f t="shared" si="18"/>
        <v>0.35874439461883395</v>
      </c>
      <c r="Y114" s="1">
        <f t="shared" si="19"/>
        <v>5.8196312904833061</v>
      </c>
      <c r="Z114" s="1">
        <f t="shared" si="20"/>
        <v>8.9586447433981036</v>
      </c>
      <c r="AA114" s="1">
        <f t="shared" si="21"/>
        <v>2.939711011459889</v>
      </c>
      <c r="AB114" s="1">
        <f t="shared" si="22"/>
        <v>1.2456402590931734</v>
      </c>
      <c r="AC114" s="1">
        <f t="shared" si="23"/>
        <v>0.27902341803687092</v>
      </c>
      <c r="AD114" s="1">
        <f t="shared" si="24"/>
        <v>99.999999999999972</v>
      </c>
      <c r="AE114" s="8"/>
      <c r="AF114" s="8"/>
      <c r="AG114" s="8"/>
      <c r="AH114" s="8"/>
      <c r="AK114" s="1">
        <v>390</v>
      </c>
      <c r="AL114" s="1">
        <v>25.6</v>
      </c>
      <c r="AM114" s="1">
        <v>1.23</v>
      </c>
      <c r="AN114" s="1">
        <v>191</v>
      </c>
      <c r="AO114" s="1">
        <v>11.1</v>
      </c>
      <c r="AP114" s="1">
        <v>21.7</v>
      </c>
      <c r="AQ114" s="1">
        <v>3.25</v>
      </c>
      <c r="AR114" s="1">
        <v>15.7</v>
      </c>
      <c r="AS114" s="1">
        <v>4.2300000000000004</v>
      </c>
      <c r="AT114" s="1">
        <v>1.4</v>
      </c>
      <c r="AW114" s="1">
        <v>4.01</v>
      </c>
      <c r="AY114" s="1">
        <v>2.79</v>
      </c>
      <c r="BA114" s="1">
        <v>1.82</v>
      </c>
      <c r="BF114" s="1">
        <v>0.8</v>
      </c>
      <c r="BG114" s="1">
        <v>0.34</v>
      </c>
      <c r="BH114" s="1">
        <f t="shared" si="25"/>
        <v>238.75</v>
      </c>
      <c r="BL114" s="1">
        <f t="shared" si="26"/>
        <v>0.65040650406504075</v>
      </c>
      <c r="BM114" s="68"/>
      <c r="BN114" s="68"/>
    </row>
    <row r="115" spans="1:66" s="1" customFormat="1" x14ac:dyDescent="0.3">
      <c r="A115" s="22" t="s">
        <v>190</v>
      </c>
      <c r="B115" s="19" t="s">
        <v>587</v>
      </c>
      <c r="C115" s="19" t="s">
        <v>236</v>
      </c>
      <c r="D115" s="19" t="s">
        <v>1001</v>
      </c>
      <c r="E115" s="19" t="s">
        <v>42</v>
      </c>
      <c r="H115" s="1">
        <v>41.828365673134627</v>
      </c>
      <c r="I115" s="1">
        <v>0.89017803560712139</v>
      </c>
      <c r="J115" s="1">
        <v>16.823364672934588</v>
      </c>
      <c r="K115" s="1">
        <v>19.883976795359072</v>
      </c>
      <c r="L115" s="1">
        <v>0.38007601520304057</v>
      </c>
      <c r="M115" s="1">
        <v>6.9113822764552904</v>
      </c>
      <c r="N115" s="1">
        <v>9.9019803960792157</v>
      </c>
      <c r="O115" s="1">
        <v>2.490498099619924</v>
      </c>
      <c r="P115" s="1">
        <v>0.70014002800560105</v>
      </c>
      <c r="Q115" s="1">
        <v>0.19003800760152029</v>
      </c>
      <c r="R115" s="1">
        <f t="shared" si="13"/>
        <v>100</v>
      </c>
      <c r="T115" s="1">
        <f t="shared" si="14"/>
        <v>41.828365673134627</v>
      </c>
      <c r="U115" s="1">
        <f t="shared" si="15"/>
        <v>0.89017803560712139</v>
      </c>
      <c r="V115" s="1">
        <f t="shared" si="16"/>
        <v>16.823364672934588</v>
      </c>
      <c r="W115" s="1">
        <f t="shared" si="17"/>
        <v>19.883976795359072</v>
      </c>
      <c r="X115" s="1">
        <f t="shared" si="18"/>
        <v>0.38007601520304057</v>
      </c>
      <c r="Y115" s="1">
        <f t="shared" si="19"/>
        <v>6.9113822764552895</v>
      </c>
      <c r="Z115" s="1">
        <f t="shared" si="20"/>
        <v>9.9019803960792157</v>
      </c>
      <c r="AA115" s="1">
        <f t="shared" si="21"/>
        <v>2.490498099619924</v>
      </c>
      <c r="AB115" s="1">
        <f t="shared" si="22"/>
        <v>0.70014002800560105</v>
      </c>
      <c r="AC115" s="1">
        <f t="shared" si="23"/>
        <v>0.19003800760152029</v>
      </c>
      <c r="AD115" s="1">
        <f t="shared" si="24"/>
        <v>100</v>
      </c>
      <c r="AE115" s="8"/>
      <c r="AF115" s="8"/>
      <c r="AG115" s="8"/>
      <c r="AH115" s="8"/>
      <c r="AK115" s="1">
        <v>498</v>
      </c>
      <c r="AL115" s="1">
        <v>33.200000000000003</v>
      </c>
      <c r="AM115" s="1">
        <v>0.83</v>
      </c>
      <c r="AN115" s="1">
        <v>80</v>
      </c>
      <c r="AO115" s="1">
        <v>6.35</v>
      </c>
      <c r="AP115" s="1">
        <v>13.8</v>
      </c>
      <c r="AQ115" s="1">
        <v>2.13</v>
      </c>
      <c r="AR115" s="1">
        <v>10.4</v>
      </c>
      <c r="AS115" s="1">
        <v>2.84</v>
      </c>
      <c r="AT115" s="1">
        <v>1.0900000000000001</v>
      </c>
      <c r="AW115" s="1">
        <v>3.72</v>
      </c>
      <c r="AY115" s="1">
        <v>2.74</v>
      </c>
      <c r="BA115" s="1">
        <v>2.08</v>
      </c>
      <c r="BF115" s="1">
        <v>0.41</v>
      </c>
      <c r="BG115" s="1">
        <v>0.08</v>
      </c>
      <c r="BH115" s="1">
        <f t="shared" si="25"/>
        <v>195.1219512195122</v>
      </c>
      <c r="BL115" s="1">
        <f t="shared" si="26"/>
        <v>0.49397590361445781</v>
      </c>
      <c r="BM115" s="68"/>
      <c r="BN115" s="68"/>
    </row>
    <row r="116" spans="1:66" s="1" customFormat="1" x14ac:dyDescent="0.3">
      <c r="A116" s="22" t="s">
        <v>190</v>
      </c>
      <c r="B116" s="19" t="s">
        <v>588</v>
      </c>
      <c r="C116" s="19" t="s">
        <v>236</v>
      </c>
      <c r="D116" s="19" t="s">
        <v>1001</v>
      </c>
      <c r="E116" s="19" t="s">
        <v>42</v>
      </c>
      <c r="H116" s="1">
        <v>41.99552481692433</v>
      </c>
      <c r="I116" s="1">
        <v>1.0272579332790888</v>
      </c>
      <c r="J116" s="1">
        <v>15.775020341741254</v>
      </c>
      <c r="K116" s="1">
        <v>21.857200976403583</v>
      </c>
      <c r="L116" s="1">
        <v>0.48820179007323028</v>
      </c>
      <c r="M116" s="1">
        <v>5.3295362082994311</v>
      </c>
      <c r="N116" s="1">
        <v>10.842148087876323</v>
      </c>
      <c r="O116" s="1">
        <v>1.8816110659072418</v>
      </c>
      <c r="P116" s="1">
        <v>0.54922701383238404</v>
      </c>
      <c r="Q116" s="1">
        <v>0.2542717656631408</v>
      </c>
      <c r="R116" s="1">
        <f t="shared" si="13"/>
        <v>100</v>
      </c>
      <c r="T116" s="1">
        <f t="shared" si="14"/>
        <v>41.99552481692433</v>
      </c>
      <c r="U116" s="1">
        <f t="shared" si="15"/>
        <v>1.0272579332790888</v>
      </c>
      <c r="V116" s="1">
        <f t="shared" si="16"/>
        <v>15.775020341741254</v>
      </c>
      <c r="W116" s="1">
        <f t="shared" si="17"/>
        <v>21.857200976403583</v>
      </c>
      <c r="X116" s="1">
        <f t="shared" si="18"/>
        <v>0.48820179007323028</v>
      </c>
      <c r="Y116" s="1">
        <f t="shared" si="19"/>
        <v>5.3295362082994311</v>
      </c>
      <c r="Z116" s="1">
        <f t="shared" si="20"/>
        <v>10.842148087876323</v>
      </c>
      <c r="AA116" s="1">
        <f t="shared" si="21"/>
        <v>1.8816110659072418</v>
      </c>
      <c r="AB116" s="1">
        <f t="shared" si="22"/>
        <v>0.54922701383238404</v>
      </c>
      <c r="AC116" s="1">
        <f t="shared" si="23"/>
        <v>0.2542717656631408</v>
      </c>
      <c r="AD116" s="1">
        <f t="shared" si="24"/>
        <v>100</v>
      </c>
      <c r="AE116" s="8"/>
      <c r="AF116" s="8"/>
      <c r="AG116" s="8"/>
      <c r="AH116" s="8"/>
      <c r="AK116" s="1">
        <v>483</v>
      </c>
      <c r="AL116" s="1">
        <v>28.9</v>
      </c>
      <c r="AM116" s="1">
        <v>0.91</v>
      </c>
      <c r="AN116" s="1">
        <v>70</v>
      </c>
      <c r="AO116" s="1">
        <v>5.82</v>
      </c>
      <c r="AP116" s="1">
        <v>12.9</v>
      </c>
      <c r="AQ116" s="1">
        <v>2.0499999999999998</v>
      </c>
      <c r="AR116" s="1">
        <v>8.6999999999999993</v>
      </c>
      <c r="AS116" s="1">
        <v>2.85</v>
      </c>
      <c r="AT116" s="1">
        <v>0.9</v>
      </c>
      <c r="AW116" s="1">
        <v>3.15</v>
      </c>
      <c r="AY116" s="1">
        <v>2.29</v>
      </c>
      <c r="BA116" s="1">
        <v>1.77</v>
      </c>
      <c r="BF116" s="1">
        <v>0.41</v>
      </c>
      <c r="BG116" s="1">
        <v>0.12</v>
      </c>
      <c r="BH116" s="1">
        <f t="shared" si="25"/>
        <v>170.73170731707319</v>
      </c>
      <c r="BL116" s="1">
        <f t="shared" si="26"/>
        <v>0.4505494505494505</v>
      </c>
      <c r="BM116" s="68"/>
      <c r="BN116" s="68"/>
    </row>
    <row r="117" spans="1:66" s="1" customFormat="1" x14ac:dyDescent="0.3">
      <c r="A117" s="22" t="s">
        <v>190</v>
      </c>
      <c r="B117" s="19" t="s">
        <v>589</v>
      </c>
      <c r="C117" s="19" t="s">
        <v>236</v>
      </c>
      <c r="D117" s="19" t="s">
        <v>1001</v>
      </c>
      <c r="E117" s="19" t="s">
        <v>42</v>
      </c>
      <c r="H117" s="1">
        <v>54.868857401266204</v>
      </c>
      <c r="I117" s="1">
        <v>0.78384082001808864</v>
      </c>
      <c r="J117" s="1">
        <v>12.049040297457541</v>
      </c>
      <c r="K117" s="1">
        <v>14.611596824439754</v>
      </c>
      <c r="L117" s="1">
        <v>0.43211737513817705</v>
      </c>
      <c r="M117" s="1">
        <v>6.2305295950155761</v>
      </c>
      <c r="N117" s="1">
        <v>6.2807758014269917</v>
      </c>
      <c r="O117" s="1">
        <v>3.0348708672495226</v>
      </c>
      <c r="P117" s="1">
        <v>1.3767460556727966</v>
      </c>
      <c r="Q117" s="1">
        <v>0.33162496231534516</v>
      </c>
      <c r="R117" s="1">
        <f t="shared" si="13"/>
        <v>100.00000000000001</v>
      </c>
      <c r="T117" s="1">
        <f t="shared" si="14"/>
        <v>54.86885740126619</v>
      </c>
      <c r="U117" s="1">
        <f t="shared" si="15"/>
        <v>0.78384082001808852</v>
      </c>
      <c r="V117" s="1">
        <f t="shared" si="16"/>
        <v>12.049040297457539</v>
      </c>
      <c r="W117" s="1">
        <f t="shared" si="17"/>
        <v>14.611596824439751</v>
      </c>
      <c r="X117" s="1">
        <f t="shared" si="18"/>
        <v>0.43211737513817694</v>
      </c>
      <c r="Y117" s="1">
        <f t="shared" si="19"/>
        <v>6.2305295950155752</v>
      </c>
      <c r="Z117" s="1">
        <f t="shared" si="20"/>
        <v>6.2807758014269908</v>
      </c>
      <c r="AA117" s="1">
        <f t="shared" si="21"/>
        <v>3.0348708672495222</v>
      </c>
      <c r="AB117" s="1">
        <f t="shared" si="22"/>
        <v>1.3767460556727964</v>
      </c>
      <c r="AC117" s="1">
        <f t="shared" si="23"/>
        <v>0.33162496231534511</v>
      </c>
      <c r="AD117" s="1">
        <f t="shared" si="24"/>
        <v>99.999999999999972</v>
      </c>
      <c r="AE117" s="8"/>
      <c r="AF117" s="8"/>
      <c r="AG117" s="8"/>
      <c r="AH117" s="8"/>
      <c r="AK117" s="1">
        <v>290</v>
      </c>
      <c r="AL117" s="1">
        <v>36.700000000000003</v>
      </c>
      <c r="AM117" s="1">
        <v>1.98</v>
      </c>
      <c r="AN117" s="1">
        <v>271</v>
      </c>
      <c r="AO117" s="1">
        <v>12.2</v>
      </c>
      <c r="AP117" s="1">
        <v>26.2</v>
      </c>
      <c r="AQ117" s="1">
        <v>3.77</v>
      </c>
      <c r="AR117" s="1">
        <v>17.3</v>
      </c>
      <c r="AS117" s="1">
        <v>4.55</v>
      </c>
      <c r="AT117" s="1">
        <v>1.25</v>
      </c>
      <c r="AW117" s="1">
        <v>4.93</v>
      </c>
      <c r="AY117" s="1">
        <v>3.52</v>
      </c>
      <c r="BA117" s="1">
        <v>2.8</v>
      </c>
      <c r="BF117" s="1">
        <v>1.34</v>
      </c>
      <c r="BG117" s="1">
        <v>0.43</v>
      </c>
      <c r="BH117" s="1">
        <f t="shared" si="25"/>
        <v>202.23880597014923</v>
      </c>
      <c r="BL117" s="1">
        <f t="shared" si="26"/>
        <v>0.6767676767676768</v>
      </c>
      <c r="BM117" s="68"/>
      <c r="BN117" s="68"/>
    </row>
    <row r="118" spans="1:66" s="1" customFormat="1" x14ac:dyDescent="0.3">
      <c r="A118" s="22" t="s">
        <v>190</v>
      </c>
      <c r="B118" s="19" t="s">
        <v>590</v>
      </c>
      <c r="C118" s="19" t="s">
        <v>236</v>
      </c>
      <c r="D118" s="19" t="s">
        <v>1001</v>
      </c>
      <c r="E118" s="19" t="s">
        <v>42</v>
      </c>
      <c r="H118" s="1">
        <v>48.966408268733851</v>
      </c>
      <c r="I118" s="1">
        <v>1.0832836414231763</v>
      </c>
      <c r="J118" s="1">
        <v>14.17213277678394</v>
      </c>
      <c r="K118" s="1">
        <v>16.348638441661695</v>
      </c>
      <c r="L118" s="1">
        <v>0.27827469687934808</v>
      </c>
      <c r="M118" s="1">
        <v>7.2152653548002386</v>
      </c>
      <c r="N118" s="1">
        <v>7.7618763665275292</v>
      </c>
      <c r="O118" s="1">
        <v>2.6933015305108325</v>
      </c>
      <c r="P118" s="1">
        <v>1.2820512820512819</v>
      </c>
      <c r="Q118" s="1">
        <v>0.19876764062810573</v>
      </c>
      <c r="R118" s="1">
        <f t="shared" si="13"/>
        <v>100.00000000000001</v>
      </c>
      <c r="T118" s="1">
        <f t="shared" si="14"/>
        <v>48.966408268733844</v>
      </c>
      <c r="U118" s="1">
        <f t="shared" si="15"/>
        <v>1.0832836414231761</v>
      </c>
      <c r="V118" s="1">
        <f t="shared" si="16"/>
        <v>14.172132776783938</v>
      </c>
      <c r="W118" s="1">
        <f t="shared" si="17"/>
        <v>16.348638441661691</v>
      </c>
      <c r="X118" s="1">
        <f t="shared" si="18"/>
        <v>0.27827469687934803</v>
      </c>
      <c r="Y118" s="1">
        <f t="shared" si="19"/>
        <v>7.2152653548002377</v>
      </c>
      <c r="Z118" s="1">
        <f t="shared" si="20"/>
        <v>7.7618763665275283</v>
      </c>
      <c r="AA118" s="1">
        <f t="shared" si="21"/>
        <v>2.6933015305108321</v>
      </c>
      <c r="AB118" s="1">
        <f t="shared" si="22"/>
        <v>1.2820512820512819</v>
      </c>
      <c r="AC118" s="1">
        <f t="shared" si="23"/>
        <v>0.19876764062810567</v>
      </c>
      <c r="AD118" s="1">
        <f t="shared" si="24"/>
        <v>100</v>
      </c>
      <c r="AE118" s="8"/>
      <c r="AF118" s="8"/>
      <c r="AG118" s="8"/>
      <c r="AH118" s="8"/>
      <c r="AK118" s="1">
        <v>356</v>
      </c>
      <c r="AL118" s="1">
        <v>34.299999999999997</v>
      </c>
      <c r="AM118" s="1">
        <v>1.69</v>
      </c>
      <c r="AN118" s="1">
        <v>238</v>
      </c>
      <c r="AO118" s="1">
        <v>12.25</v>
      </c>
      <c r="AP118" s="1">
        <v>25.3</v>
      </c>
      <c r="AQ118" s="1">
        <v>3.62</v>
      </c>
      <c r="AR118" s="1">
        <v>17.8</v>
      </c>
      <c r="AS118" s="1">
        <v>4.63</v>
      </c>
      <c r="AT118" s="1">
        <v>1.54</v>
      </c>
      <c r="AW118" s="1">
        <v>4.49</v>
      </c>
      <c r="AY118" s="1">
        <v>2.81</v>
      </c>
      <c r="BA118" s="1">
        <v>2.17</v>
      </c>
      <c r="BF118" s="1">
        <v>1.1299999999999999</v>
      </c>
      <c r="BG118" s="1">
        <v>0.36</v>
      </c>
      <c r="BH118" s="1">
        <f t="shared" si="25"/>
        <v>210.6194690265487</v>
      </c>
      <c r="BL118" s="1">
        <f t="shared" si="26"/>
        <v>0.66863905325443784</v>
      </c>
      <c r="BM118" s="68"/>
      <c r="BN118" s="68"/>
    </row>
    <row r="119" spans="1:66" s="1" customFormat="1" x14ac:dyDescent="0.3">
      <c r="A119" s="22" t="s">
        <v>190</v>
      </c>
      <c r="B119" s="19" t="s">
        <v>591</v>
      </c>
      <c r="C119" s="19" t="s">
        <v>236</v>
      </c>
      <c r="D119" s="19" t="s">
        <v>1004</v>
      </c>
      <c r="E119" s="19" t="s">
        <v>42</v>
      </c>
      <c r="H119" s="1">
        <v>43.870713441072134</v>
      </c>
      <c r="I119" s="1">
        <v>1.2416239653133623</v>
      </c>
      <c r="J119" s="1">
        <v>16.407173827355141</v>
      </c>
      <c r="K119" s="1">
        <v>15.402049664958612</v>
      </c>
      <c r="L119" s="1">
        <v>0.14781237682301931</v>
      </c>
      <c r="M119" s="1">
        <v>4.9566417027985805</v>
      </c>
      <c r="N119" s="1">
        <v>13.785967678360267</v>
      </c>
      <c r="O119" s="1">
        <v>3.4292471422940478</v>
      </c>
      <c r="P119" s="1">
        <v>0.54197871501773753</v>
      </c>
      <c r="Q119" s="1">
        <v>0.216791486007095</v>
      </c>
      <c r="R119" s="1">
        <f t="shared" si="13"/>
        <v>99.999999999999986</v>
      </c>
      <c r="T119" s="1">
        <f t="shared" si="14"/>
        <v>43.870713441072141</v>
      </c>
      <c r="U119" s="1">
        <f t="shared" si="15"/>
        <v>1.2416239653133625</v>
      </c>
      <c r="V119" s="1">
        <f t="shared" si="16"/>
        <v>16.407173827355141</v>
      </c>
      <c r="W119" s="1">
        <f t="shared" si="17"/>
        <v>15.402049664958614</v>
      </c>
      <c r="X119" s="1">
        <f t="shared" si="18"/>
        <v>0.14781237682301934</v>
      </c>
      <c r="Y119" s="1">
        <f t="shared" si="19"/>
        <v>4.9566417027985814</v>
      </c>
      <c r="Z119" s="1">
        <f t="shared" si="20"/>
        <v>13.78596767836027</v>
      </c>
      <c r="AA119" s="1">
        <f t="shared" si="21"/>
        <v>3.4292471422940487</v>
      </c>
      <c r="AB119" s="1">
        <f t="shared" si="22"/>
        <v>0.54197871501773764</v>
      </c>
      <c r="AC119" s="1">
        <f t="shared" si="23"/>
        <v>0.21679148600709502</v>
      </c>
      <c r="AD119" s="1">
        <f t="shared" si="24"/>
        <v>100</v>
      </c>
      <c r="AE119" s="8"/>
      <c r="AF119" s="8"/>
      <c r="AG119" s="8"/>
      <c r="AH119" s="8"/>
      <c r="AK119" s="1">
        <v>474</v>
      </c>
      <c r="AL119" s="1">
        <v>30.7</v>
      </c>
      <c r="AM119" s="1">
        <v>0.7</v>
      </c>
      <c r="AN119" s="1">
        <v>194</v>
      </c>
      <c r="AO119" s="1">
        <v>2.96</v>
      </c>
      <c r="AP119" s="1">
        <v>7.86</v>
      </c>
      <c r="AQ119" s="1">
        <v>1.49</v>
      </c>
      <c r="AR119" s="1">
        <v>7.11</v>
      </c>
      <c r="AS119" s="1">
        <v>2.69</v>
      </c>
      <c r="AT119" s="1">
        <v>0.92</v>
      </c>
      <c r="AW119" s="1">
        <v>3.7</v>
      </c>
      <c r="AY119" s="1">
        <v>2.82</v>
      </c>
      <c r="BA119" s="1">
        <v>2.35</v>
      </c>
      <c r="BF119" s="1">
        <v>0.17</v>
      </c>
      <c r="BG119" s="1">
        <v>0.05</v>
      </c>
      <c r="BH119" s="1">
        <f t="shared" si="25"/>
        <v>1141.1764705882351</v>
      </c>
      <c r="BL119" s="1">
        <f t="shared" si="26"/>
        <v>0.24285714285714288</v>
      </c>
      <c r="BM119" s="68"/>
      <c r="BN119" s="68"/>
    </row>
    <row r="120" spans="1:66" s="1" customFormat="1" x14ac:dyDescent="0.3">
      <c r="A120" s="22" t="s">
        <v>190</v>
      </c>
      <c r="B120" s="19" t="s">
        <v>592</v>
      </c>
      <c r="C120" s="19" t="s">
        <v>236</v>
      </c>
      <c r="D120" s="19" t="s">
        <v>1004</v>
      </c>
      <c r="E120" s="19" t="s">
        <v>42</v>
      </c>
      <c r="H120" s="1">
        <v>47.222775233923954</v>
      </c>
      <c r="I120" s="1">
        <v>0.7565200079633686</v>
      </c>
      <c r="J120" s="1">
        <v>10.063706948039021</v>
      </c>
      <c r="K120" s="1">
        <v>16.782799124029466</v>
      </c>
      <c r="L120" s="1">
        <v>0.25880947640852081</v>
      </c>
      <c r="M120" s="1">
        <v>16.613577543300821</v>
      </c>
      <c r="N120" s="1">
        <v>6.5399163846306996</v>
      </c>
      <c r="O120" s="1">
        <v>1.3438184351980889</v>
      </c>
      <c r="P120" s="1">
        <v>0.3284889508261995</v>
      </c>
      <c r="Q120" s="1">
        <v>8.958789567987259E-2</v>
      </c>
      <c r="R120" s="1">
        <f t="shared" si="13"/>
        <v>100</v>
      </c>
      <c r="T120" s="1">
        <f t="shared" si="14"/>
        <v>47.222775233923954</v>
      </c>
      <c r="U120" s="1">
        <f t="shared" si="15"/>
        <v>0.7565200079633686</v>
      </c>
      <c r="V120" s="1">
        <f t="shared" si="16"/>
        <v>10.063706948039021</v>
      </c>
      <c r="W120" s="1">
        <f t="shared" si="17"/>
        <v>16.782799124029466</v>
      </c>
      <c r="X120" s="1">
        <f t="shared" si="18"/>
        <v>0.25880947640852081</v>
      </c>
      <c r="Y120" s="1">
        <f t="shared" si="19"/>
        <v>16.613577543300821</v>
      </c>
      <c r="Z120" s="1">
        <f t="shared" si="20"/>
        <v>6.5399163846306996</v>
      </c>
      <c r="AA120" s="1">
        <f t="shared" si="21"/>
        <v>1.3438184351980889</v>
      </c>
      <c r="AB120" s="1">
        <f t="shared" si="22"/>
        <v>0.3284889508261995</v>
      </c>
      <c r="AC120" s="1">
        <f t="shared" si="23"/>
        <v>8.958789567987259E-2</v>
      </c>
      <c r="AD120" s="1">
        <f t="shared" si="24"/>
        <v>100</v>
      </c>
      <c r="AE120" s="8"/>
      <c r="AF120" s="8"/>
      <c r="AG120" s="8"/>
      <c r="AH120" s="8"/>
      <c r="AK120" s="1">
        <v>141</v>
      </c>
      <c r="AL120" s="1">
        <v>15.1</v>
      </c>
      <c r="AM120" s="1">
        <v>0.33</v>
      </c>
      <c r="AN120" s="1">
        <v>78.7</v>
      </c>
      <c r="AO120" s="1">
        <v>1.69</v>
      </c>
      <c r="AP120" s="1">
        <v>4.46</v>
      </c>
      <c r="AQ120" s="1">
        <v>0.78</v>
      </c>
      <c r="AR120" s="1">
        <v>3.95</v>
      </c>
      <c r="AS120" s="1">
        <v>1.53</v>
      </c>
      <c r="AT120" s="1">
        <v>0.52</v>
      </c>
      <c r="AW120" s="1">
        <v>2.13</v>
      </c>
      <c r="AY120" s="1">
        <v>1.5</v>
      </c>
      <c r="BA120" s="1">
        <v>1.23</v>
      </c>
      <c r="BF120" s="1">
        <v>0.13</v>
      </c>
      <c r="BG120" s="1">
        <v>7.0000000000000007E-2</v>
      </c>
      <c r="BH120" s="1">
        <f t="shared" si="25"/>
        <v>605.38461538461536</v>
      </c>
      <c r="BL120" s="1">
        <f t="shared" si="26"/>
        <v>0.39393939393939392</v>
      </c>
      <c r="BM120" s="68"/>
      <c r="BN120" s="68"/>
    </row>
    <row r="121" spans="1:66" s="1" customFormat="1" x14ac:dyDescent="0.3">
      <c r="A121" s="22" t="s">
        <v>190</v>
      </c>
      <c r="B121" s="19" t="s">
        <v>593</v>
      </c>
      <c r="C121" s="19" t="s">
        <v>236</v>
      </c>
      <c r="D121" s="19" t="s">
        <v>1004</v>
      </c>
      <c r="E121" s="19" t="s">
        <v>42</v>
      </c>
      <c r="H121" s="1">
        <v>44.997486173956759</v>
      </c>
      <c r="I121" s="1">
        <v>0.95525389643036696</v>
      </c>
      <c r="J121" s="1">
        <v>18.360985419808951</v>
      </c>
      <c r="K121" s="1">
        <v>14.710910005027651</v>
      </c>
      <c r="L121" s="1">
        <v>0.23127199597787831</v>
      </c>
      <c r="M121" s="1">
        <v>5.9728506787330318</v>
      </c>
      <c r="N121" s="1">
        <v>12.187028657616892</v>
      </c>
      <c r="O121" s="1">
        <v>2.0713926596279535</v>
      </c>
      <c r="P121" s="1">
        <v>0.38210155857214678</v>
      </c>
      <c r="Q121" s="1">
        <v>0.13071895424836602</v>
      </c>
      <c r="R121" s="1">
        <f t="shared" si="13"/>
        <v>100.00000000000001</v>
      </c>
      <c r="T121" s="1">
        <f t="shared" si="14"/>
        <v>44.997486173956752</v>
      </c>
      <c r="U121" s="1">
        <f t="shared" si="15"/>
        <v>0.95525389643036673</v>
      </c>
      <c r="V121" s="1">
        <f t="shared" si="16"/>
        <v>18.360985419808948</v>
      </c>
      <c r="W121" s="1">
        <f t="shared" si="17"/>
        <v>14.71091000502765</v>
      </c>
      <c r="X121" s="1">
        <f t="shared" si="18"/>
        <v>0.23127199597787829</v>
      </c>
      <c r="Y121" s="1">
        <f t="shared" si="19"/>
        <v>5.9728506787330309</v>
      </c>
      <c r="Z121" s="1">
        <f t="shared" si="20"/>
        <v>12.18702865761689</v>
      </c>
      <c r="AA121" s="1">
        <f t="shared" si="21"/>
        <v>2.0713926596279535</v>
      </c>
      <c r="AB121" s="1">
        <f t="shared" si="22"/>
        <v>0.38210155857214673</v>
      </c>
      <c r="AC121" s="1">
        <f t="shared" si="23"/>
        <v>0.13071895424836599</v>
      </c>
      <c r="AD121" s="1">
        <f t="shared" si="24"/>
        <v>99.999999999999986</v>
      </c>
      <c r="AE121" s="8"/>
      <c r="AF121" s="8"/>
      <c r="AG121" s="8"/>
      <c r="AH121" s="8"/>
      <c r="AK121" s="1">
        <v>318</v>
      </c>
      <c r="AL121" s="1">
        <v>24</v>
      </c>
      <c r="AM121" s="1">
        <v>1.1200000000000001</v>
      </c>
      <c r="AN121" s="1">
        <v>131</v>
      </c>
      <c r="AO121" s="1">
        <v>4.4400000000000004</v>
      </c>
      <c r="AP121" s="1">
        <v>11.7</v>
      </c>
      <c r="AQ121" s="1">
        <v>1.68</v>
      </c>
      <c r="AR121" s="1">
        <v>9.4600000000000009</v>
      </c>
      <c r="AS121" s="1">
        <v>2.66</v>
      </c>
      <c r="AT121" s="1">
        <v>0.98</v>
      </c>
      <c r="AW121" s="1">
        <v>3.49</v>
      </c>
      <c r="AY121" s="1">
        <v>2.4700000000000002</v>
      </c>
      <c r="BA121" s="1">
        <v>2.02</v>
      </c>
      <c r="BF121" s="1">
        <v>0.37</v>
      </c>
      <c r="BG121" s="1">
        <v>7.0000000000000007E-2</v>
      </c>
      <c r="BH121" s="1">
        <f t="shared" si="25"/>
        <v>354.05405405405406</v>
      </c>
      <c r="BL121" s="1">
        <f t="shared" si="26"/>
        <v>0.33035714285714285</v>
      </c>
      <c r="BM121" s="68"/>
      <c r="BN121" s="68"/>
    </row>
    <row r="122" spans="1:66" s="1" customFormat="1" x14ac:dyDescent="0.3">
      <c r="A122" s="22" t="s">
        <v>190</v>
      </c>
      <c r="B122" s="19" t="s">
        <v>594</v>
      </c>
      <c r="C122" s="19" t="s">
        <v>236</v>
      </c>
      <c r="D122" s="19" t="s">
        <v>1004</v>
      </c>
      <c r="E122" s="19" t="s">
        <v>42</v>
      </c>
      <c r="H122" s="1">
        <v>46.52832415420928</v>
      </c>
      <c r="I122" s="1">
        <v>0.95397324940991335</v>
      </c>
      <c r="J122" s="1">
        <v>17.358379228953577</v>
      </c>
      <c r="K122" s="1">
        <v>15.656963021243115</v>
      </c>
      <c r="L122" s="1">
        <v>0.3048780487804878</v>
      </c>
      <c r="M122" s="1">
        <v>6.1565696302124309</v>
      </c>
      <c r="N122" s="1">
        <v>10.434697088906372</v>
      </c>
      <c r="O122" s="1">
        <v>2.035798583792289</v>
      </c>
      <c r="P122" s="1">
        <v>0.38355625491738787</v>
      </c>
      <c r="Q122" s="1">
        <v>0.18686073957513769</v>
      </c>
      <c r="R122" s="1">
        <f t="shared" si="13"/>
        <v>100</v>
      </c>
      <c r="T122" s="1">
        <f t="shared" si="14"/>
        <v>46.52832415420928</v>
      </c>
      <c r="U122" s="1">
        <f t="shared" si="15"/>
        <v>0.95397324940991335</v>
      </c>
      <c r="V122" s="1">
        <f t="shared" si="16"/>
        <v>17.358379228953577</v>
      </c>
      <c r="W122" s="1">
        <f t="shared" si="17"/>
        <v>15.656963021243115</v>
      </c>
      <c r="X122" s="1">
        <f t="shared" si="18"/>
        <v>0.3048780487804878</v>
      </c>
      <c r="Y122" s="1">
        <f t="shared" si="19"/>
        <v>6.1565696302124309</v>
      </c>
      <c r="Z122" s="1">
        <f t="shared" si="20"/>
        <v>10.434697088906372</v>
      </c>
      <c r="AA122" s="1">
        <f t="shared" si="21"/>
        <v>2.035798583792289</v>
      </c>
      <c r="AB122" s="1">
        <f t="shared" si="22"/>
        <v>0.38355625491738787</v>
      </c>
      <c r="AC122" s="1">
        <f t="shared" si="23"/>
        <v>0.18686073957513769</v>
      </c>
      <c r="AD122" s="1">
        <f t="shared" si="24"/>
        <v>100</v>
      </c>
      <c r="AE122" s="8"/>
      <c r="AF122" s="8"/>
      <c r="AG122" s="8"/>
      <c r="AH122" s="8"/>
      <c r="AK122" s="1">
        <v>324</v>
      </c>
      <c r="AL122" s="1">
        <v>24.4</v>
      </c>
      <c r="AM122" s="1">
        <v>0.59</v>
      </c>
      <c r="AN122" s="1">
        <v>115</v>
      </c>
      <c r="AO122" s="1">
        <v>3.44</v>
      </c>
      <c r="AP122" s="1">
        <v>7.36</v>
      </c>
      <c r="AQ122" s="1">
        <v>1.03</v>
      </c>
      <c r="AR122" s="1">
        <v>5.99</v>
      </c>
      <c r="AS122" s="1">
        <v>1.81</v>
      </c>
      <c r="AT122" s="1">
        <v>0.7</v>
      </c>
      <c r="AW122" s="1">
        <v>2.5099999999999998</v>
      </c>
      <c r="AY122" s="1">
        <v>1.82</v>
      </c>
      <c r="BA122" s="1">
        <v>1.35</v>
      </c>
      <c r="BF122" s="1">
        <v>0.13</v>
      </c>
      <c r="BG122" s="1">
        <v>0.08</v>
      </c>
      <c r="BH122" s="1">
        <f t="shared" si="25"/>
        <v>884.61538461538464</v>
      </c>
      <c r="BL122" s="1">
        <f t="shared" si="26"/>
        <v>0.22033898305084748</v>
      </c>
      <c r="BM122" s="68"/>
      <c r="BN122" s="68"/>
    </row>
    <row r="123" spans="1:66" s="1" customFormat="1" x14ac:dyDescent="0.3">
      <c r="A123" s="22" t="s">
        <v>190</v>
      </c>
      <c r="B123" s="19" t="s">
        <v>595</v>
      </c>
      <c r="C123" s="19" t="s">
        <v>236</v>
      </c>
      <c r="D123" s="19" t="s">
        <v>1004</v>
      </c>
      <c r="E123" s="19" t="s">
        <v>42</v>
      </c>
      <c r="H123" s="1">
        <v>44.799920760697312</v>
      </c>
      <c r="I123" s="1">
        <v>0.96077654516640254</v>
      </c>
      <c r="J123" s="1">
        <v>18.274564183835185</v>
      </c>
      <c r="K123" s="1">
        <v>16.065768621236135</v>
      </c>
      <c r="L123" s="1">
        <v>0.31695721077654521</v>
      </c>
      <c r="M123" s="1">
        <v>6.2004754358161653</v>
      </c>
      <c r="N123" s="1">
        <v>10.806259904912837</v>
      </c>
      <c r="O123" s="1">
        <v>2.1592709984152143</v>
      </c>
      <c r="P123" s="1">
        <v>0.29714738510301109</v>
      </c>
      <c r="Q123" s="1">
        <v>0.11885895404120445</v>
      </c>
      <c r="R123" s="1">
        <f t="shared" si="13"/>
        <v>100</v>
      </c>
      <c r="T123" s="1">
        <f t="shared" si="14"/>
        <v>44.799920760697312</v>
      </c>
      <c r="U123" s="1">
        <f t="shared" si="15"/>
        <v>0.96077654516640243</v>
      </c>
      <c r="V123" s="1">
        <f t="shared" si="16"/>
        <v>18.274564183835185</v>
      </c>
      <c r="W123" s="1">
        <f t="shared" si="17"/>
        <v>16.065768621236135</v>
      </c>
      <c r="X123" s="1">
        <f t="shared" si="18"/>
        <v>0.31695721077654521</v>
      </c>
      <c r="Y123" s="1">
        <f t="shared" si="19"/>
        <v>6.2004754358161653</v>
      </c>
      <c r="Z123" s="1">
        <f t="shared" si="20"/>
        <v>10.806259904912837</v>
      </c>
      <c r="AA123" s="1">
        <f t="shared" si="21"/>
        <v>2.1592709984152143</v>
      </c>
      <c r="AB123" s="1">
        <f t="shared" si="22"/>
        <v>0.29714738510301109</v>
      </c>
      <c r="AC123" s="1">
        <f t="shared" si="23"/>
        <v>0.11885895404120445</v>
      </c>
      <c r="AD123" s="1">
        <f t="shared" si="24"/>
        <v>100</v>
      </c>
      <c r="AE123" s="8"/>
      <c r="AK123" s="1">
        <v>287</v>
      </c>
      <c r="AL123" s="1">
        <v>22.1</v>
      </c>
      <c r="AM123" s="1">
        <v>0.81</v>
      </c>
      <c r="AN123" s="1">
        <v>94</v>
      </c>
      <c r="AO123" s="1">
        <v>3.11</v>
      </c>
      <c r="AP123" s="1">
        <v>7.51</v>
      </c>
      <c r="AQ123" s="1">
        <v>1.25</v>
      </c>
      <c r="AR123" s="1">
        <v>6.35</v>
      </c>
      <c r="AS123" s="1">
        <v>1.87</v>
      </c>
      <c r="AT123" s="1">
        <v>0.72</v>
      </c>
      <c r="AW123" s="1">
        <v>2.2400000000000002</v>
      </c>
      <c r="AY123" s="1">
        <v>1.57</v>
      </c>
      <c r="BA123" s="1">
        <v>1.22</v>
      </c>
      <c r="BF123" s="1">
        <v>0.22</v>
      </c>
      <c r="BG123" s="1">
        <v>0.11</v>
      </c>
      <c r="BH123" s="1">
        <f t="shared" si="25"/>
        <v>427.27272727272725</v>
      </c>
      <c r="BL123" s="1">
        <f t="shared" si="26"/>
        <v>0.27160493827160492</v>
      </c>
      <c r="BM123" s="68"/>
      <c r="BN123" s="68"/>
    </row>
    <row r="124" spans="1:66" s="1" customFormat="1" x14ac:dyDescent="0.3">
      <c r="A124" s="22" t="s">
        <v>190</v>
      </c>
      <c r="B124" s="19" t="s">
        <v>596</v>
      </c>
      <c r="C124" s="19" t="s">
        <v>236</v>
      </c>
      <c r="D124" s="19" t="s">
        <v>1004</v>
      </c>
      <c r="E124" s="19" t="s">
        <v>42</v>
      </c>
      <c r="H124" s="1">
        <v>40.259740259740262</v>
      </c>
      <c r="I124" s="1">
        <v>2.1743408107044471</v>
      </c>
      <c r="J124" s="1">
        <v>12.967335694608423</v>
      </c>
      <c r="K124" s="1">
        <v>24.557260920897285</v>
      </c>
      <c r="L124" s="1">
        <v>0.27548209366391185</v>
      </c>
      <c r="M124" s="1">
        <v>4.9094844549390002</v>
      </c>
      <c r="N124" s="1">
        <v>10.537190082644628</v>
      </c>
      <c r="O124" s="1">
        <v>3.3451397087760726</v>
      </c>
      <c r="P124" s="1">
        <v>0.67886658795749699</v>
      </c>
      <c r="Q124" s="1">
        <v>0.29515938606847697</v>
      </c>
      <c r="R124" s="1">
        <f t="shared" si="13"/>
        <v>100.00000000000001</v>
      </c>
      <c r="T124" s="1">
        <f t="shared" si="14"/>
        <v>40.259740259740255</v>
      </c>
      <c r="U124" s="1">
        <f t="shared" si="15"/>
        <v>2.1743408107044471</v>
      </c>
      <c r="V124" s="1">
        <f t="shared" si="16"/>
        <v>12.967335694608421</v>
      </c>
      <c r="W124" s="1">
        <f t="shared" si="17"/>
        <v>24.557260920897281</v>
      </c>
      <c r="X124" s="1">
        <f t="shared" si="18"/>
        <v>0.2754820936639118</v>
      </c>
      <c r="Y124" s="1">
        <f t="shared" si="19"/>
        <v>4.9094844549389993</v>
      </c>
      <c r="Z124" s="1">
        <f t="shared" si="20"/>
        <v>10.537190082644626</v>
      </c>
      <c r="AA124" s="1">
        <f t="shared" si="21"/>
        <v>3.3451397087760721</v>
      </c>
      <c r="AB124" s="1">
        <f t="shared" si="22"/>
        <v>0.67886658795749688</v>
      </c>
      <c r="AC124" s="1">
        <f t="shared" si="23"/>
        <v>0.29515938606847691</v>
      </c>
      <c r="AD124" s="1">
        <f t="shared" si="24"/>
        <v>100</v>
      </c>
      <c r="AE124" s="8"/>
      <c r="AK124" s="1">
        <v>328</v>
      </c>
      <c r="AL124" s="1">
        <v>22.9</v>
      </c>
      <c r="AM124" s="1">
        <v>0.72</v>
      </c>
      <c r="AN124" s="1">
        <v>90.6</v>
      </c>
      <c r="AO124" s="1">
        <v>2.85</v>
      </c>
      <c r="AP124" s="1">
        <v>6.64</v>
      </c>
      <c r="AQ124" s="1">
        <v>1.0900000000000001</v>
      </c>
      <c r="AR124" s="1">
        <v>5.88</v>
      </c>
      <c r="AS124" s="1">
        <v>1.83</v>
      </c>
      <c r="AT124" s="1">
        <v>0.63</v>
      </c>
      <c r="AW124" s="1">
        <v>2.79</v>
      </c>
      <c r="AY124" s="1">
        <v>2.02</v>
      </c>
      <c r="BA124" s="1">
        <v>1.54</v>
      </c>
      <c r="BF124" s="1">
        <v>0.27</v>
      </c>
      <c r="BG124" s="1">
        <v>0.12</v>
      </c>
      <c r="BH124" s="1">
        <f t="shared" si="25"/>
        <v>335.55555555555549</v>
      </c>
      <c r="BL124" s="1">
        <f t="shared" si="26"/>
        <v>0.37500000000000006</v>
      </c>
      <c r="BM124" s="68"/>
      <c r="BN124" s="68"/>
    </row>
    <row r="125" spans="1:66" s="1" customFormat="1" x14ac:dyDescent="0.3">
      <c r="A125" s="22" t="s">
        <v>249</v>
      </c>
      <c r="B125" s="19" t="s">
        <v>121</v>
      </c>
      <c r="C125" s="19" t="s">
        <v>236</v>
      </c>
      <c r="D125" s="19" t="s">
        <v>1004</v>
      </c>
      <c r="E125" s="19" t="s">
        <v>42</v>
      </c>
      <c r="H125" s="1">
        <v>46.66</v>
      </c>
      <c r="I125" s="1">
        <v>1.1499999999999999</v>
      </c>
      <c r="J125" s="1">
        <v>18.63</v>
      </c>
      <c r="K125" s="1">
        <v>12.06</v>
      </c>
      <c r="L125" s="1">
        <v>0.22</v>
      </c>
      <c r="M125" s="1">
        <v>6.14</v>
      </c>
      <c r="N125" s="1">
        <v>12.66</v>
      </c>
      <c r="O125" s="1">
        <v>2.04</v>
      </c>
      <c r="P125" s="1">
        <v>0.35</v>
      </c>
      <c r="Q125" s="1">
        <v>0.1</v>
      </c>
      <c r="R125" s="1">
        <f t="shared" si="13"/>
        <v>100.00999999999999</v>
      </c>
      <c r="T125" s="1">
        <f t="shared" si="14"/>
        <v>46.655334466553342</v>
      </c>
      <c r="U125" s="1">
        <f t="shared" si="15"/>
        <v>1.1498850114988501</v>
      </c>
      <c r="V125" s="1">
        <f t="shared" si="16"/>
        <v>18.628137186281375</v>
      </c>
      <c r="W125" s="1">
        <f t="shared" si="17"/>
        <v>12.058794120587942</v>
      </c>
      <c r="X125" s="1">
        <f t="shared" si="18"/>
        <v>0.21997800219978003</v>
      </c>
      <c r="Y125" s="1">
        <f t="shared" si="19"/>
        <v>6.1393860613938607</v>
      </c>
      <c r="Z125" s="1">
        <f t="shared" si="20"/>
        <v>12.658734126587342</v>
      </c>
      <c r="AA125" s="1">
        <f t="shared" si="21"/>
        <v>2.0397960203979606</v>
      </c>
      <c r="AB125" s="1">
        <f t="shared" si="22"/>
        <v>0.34996500349965004</v>
      </c>
      <c r="AC125" s="1">
        <f t="shared" si="23"/>
        <v>9.9990000999900033E-2</v>
      </c>
      <c r="AD125" s="1">
        <f t="shared" si="24"/>
        <v>100.00000000000001</v>
      </c>
      <c r="AE125" s="8">
        <v>2.8</v>
      </c>
      <c r="AG125" s="1">
        <v>176</v>
      </c>
      <c r="BM125" s="68"/>
      <c r="BN125" s="68"/>
    </row>
    <row r="126" spans="1:66" s="1" customFormat="1" x14ac:dyDescent="0.3">
      <c r="A126" s="22" t="s">
        <v>249</v>
      </c>
      <c r="B126" s="19" t="s">
        <v>122</v>
      </c>
      <c r="C126" s="19" t="s">
        <v>236</v>
      </c>
      <c r="D126" s="19" t="s">
        <v>1004</v>
      </c>
      <c r="E126" s="19" t="s">
        <v>42</v>
      </c>
      <c r="H126" s="1">
        <v>47.425257474252575</v>
      </c>
      <c r="I126" s="1">
        <v>0.76992300769923006</v>
      </c>
      <c r="J126" s="1">
        <v>18.688131186881314</v>
      </c>
      <c r="K126" s="1">
        <v>11.74882511748825</v>
      </c>
      <c r="L126" s="1">
        <v>0.24997500249975002</v>
      </c>
      <c r="M126" s="1">
        <v>5.6494350564943501</v>
      </c>
      <c r="N126" s="1">
        <v>13.058694130586941</v>
      </c>
      <c r="O126" s="1">
        <v>2.0197980201979799</v>
      </c>
      <c r="P126" s="1">
        <v>0.30996900309969</v>
      </c>
      <c r="Q126" s="1">
        <v>8.9991000899910009E-2</v>
      </c>
      <c r="R126" s="1">
        <f t="shared" si="13"/>
        <v>100.00999900010002</v>
      </c>
      <c r="T126" s="1">
        <f t="shared" si="14"/>
        <v>47.420515896820618</v>
      </c>
      <c r="U126" s="1">
        <f t="shared" si="15"/>
        <v>0.76984603079384095</v>
      </c>
      <c r="V126" s="1">
        <f t="shared" si="16"/>
        <v>18.686262747450506</v>
      </c>
      <c r="W126" s="1">
        <f t="shared" si="17"/>
        <v>11.747650469906015</v>
      </c>
      <c r="X126" s="1">
        <f t="shared" si="18"/>
        <v>0.24995000999800029</v>
      </c>
      <c r="Y126" s="1">
        <f t="shared" si="19"/>
        <v>5.6488702259548065</v>
      </c>
      <c r="Z126" s="1">
        <f t="shared" si="20"/>
        <v>13.057388522295538</v>
      </c>
      <c r="AA126" s="1">
        <f t="shared" si="21"/>
        <v>2.0195960807838422</v>
      </c>
      <c r="AB126" s="1">
        <f t="shared" si="22"/>
        <v>0.30993801239752033</v>
      </c>
      <c r="AC126" s="1">
        <f t="shared" si="23"/>
        <v>8.9982003599280116E-2</v>
      </c>
      <c r="AD126" s="1">
        <f t="shared" si="24"/>
        <v>99.999999999999972</v>
      </c>
      <c r="AE126" s="8">
        <v>3.28</v>
      </c>
      <c r="AF126" s="1">
        <v>1894</v>
      </c>
      <c r="BM126" s="68"/>
      <c r="BN126" s="68"/>
    </row>
    <row r="127" spans="1:66" s="1" customFormat="1" x14ac:dyDescent="0.3">
      <c r="A127" s="22" t="s">
        <v>249</v>
      </c>
      <c r="B127" s="19" t="s">
        <v>123</v>
      </c>
      <c r="C127" s="19" t="s">
        <v>236</v>
      </c>
      <c r="D127" s="19" t="s">
        <v>1004</v>
      </c>
      <c r="E127" s="19" t="s">
        <v>42</v>
      </c>
      <c r="H127" s="1">
        <v>53.79</v>
      </c>
      <c r="I127" s="1">
        <v>1.0900000000000001</v>
      </c>
      <c r="J127" s="1">
        <v>15.3</v>
      </c>
      <c r="K127" s="1">
        <v>13</v>
      </c>
      <c r="L127" s="1">
        <v>0.27</v>
      </c>
      <c r="M127" s="1">
        <v>4.9000000000000004</v>
      </c>
      <c r="N127" s="1">
        <v>8.06</v>
      </c>
      <c r="O127" s="1">
        <v>2.88</v>
      </c>
      <c r="P127" s="1">
        <v>0.57999999999999996</v>
      </c>
      <c r="Q127" s="1">
        <v>0.13</v>
      </c>
      <c r="R127" s="1">
        <f t="shared" si="13"/>
        <v>100</v>
      </c>
      <c r="T127" s="1">
        <f t="shared" si="14"/>
        <v>53.790000000000006</v>
      </c>
      <c r="U127" s="1">
        <f t="shared" si="15"/>
        <v>1.0900000000000001</v>
      </c>
      <c r="V127" s="1">
        <f t="shared" si="16"/>
        <v>15.299999999999999</v>
      </c>
      <c r="W127" s="1">
        <f t="shared" si="17"/>
        <v>13</v>
      </c>
      <c r="X127" s="1">
        <f t="shared" si="18"/>
        <v>0.27</v>
      </c>
      <c r="Y127" s="1">
        <f t="shared" si="19"/>
        <v>4.9000000000000004</v>
      </c>
      <c r="Z127" s="1">
        <f t="shared" si="20"/>
        <v>8.06</v>
      </c>
      <c r="AA127" s="1">
        <f t="shared" si="21"/>
        <v>2.88</v>
      </c>
      <c r="AB127" s="1">
        <f t="shared" si="22"/>
        <v>0.57999999999999996</v>
      </c>
      <c r="AC127" s="1">
        <f t="shared" si="23"/>
        <v>0.13</v>
      </c>
      <c r="AD127" s="1">
        <f t="shared" si="24"/>
        <v>100</v>
      </c>
      <c r="AE127" s="8"/>
      <c r="BM127" s="68"/>
      <c r="BN127" s="68"/>
    </row>
    <row r="128" spans="1:66" s="1" customFormat="1" x14ac:dyDescent="0.3">
      <c r="A128" s="22" t="s">
        <v>249</v>
      </c>
      <c r="B128" s="19" t="s">
        <v>124</v>
      </c>
      <c r="C128" s="19" t="s">
        <v>236</v>
      </c>
      <c r="D128" s="19" t="s">
        <v>1004</v>
      </c>
      <c r="E128" s="19" t="s">
        <v>42</v>
      </c>
      <c r="H128" s="1">
        <v>47.58048390321936</v>
      </c>
      <c r="I128" s="1">
        <v>0.82983403319336135</v>
      </c>
      <c r="J128" s="1">
        <v>18.756248750249952</v>
      </c>
      <c r="K128" s="1">
        <v>12.19756048790242</v>
      </c>
      <c r="L128" s="1">
        <v>0.26994601079784042</v>
      </c>
      <c r="M128" s="1">
        <v>5.0189962007598474</v>
      </c>
      <c r="N128" s="1">
        <v>12.927414517096581</v>
      </c>
      <c r="O128" s="1">
        <v>2.0495900819836033</v>
      </c>
      <c r="P128" s="1">
        <v>0.33993201359728054</v>
      </c>
      <c r="Q128" s="1">
        <v>3.9992001599680069E-2</v>
      </c>
      <c r="R128" s="1">
        <f t="shared" si="13"/>
        <v>100.00999800039993</v>
      </c>
      <c r="T128" s="1">
        <f t="shared" si="14"/>
        <v>47.575727281815453</v>
      </c>
      <c r="U128" s="1">
        <f t="shared" si="15"/>
        <v>0.82975107467759668</v>
      </c>
      <c r="V128" s="1">
        <f t="shared" si="16"/>
        <v>18.754373687893633</v>
      </c>
      <c r="W128" s="1">
        <f t="shared" si="17"/>
        <v>12.196341097670697</v>
      </c>
      <c r="X128" s="1">
        <f t="shared" si="18"/>
        <v>0.26991902429271214</v>
      </c>
      <c r="Y128" s="1">
        <f t="shared" si="19"/>
        <v>5.0184944516644991</v>
      </c>
      <c r="Z128" s="1">
        <f t="shared" si="20"/>
        <v>12.926122163350994</v>
      </c>
      <c r="AA128" s="1">
        <f t="shared" si="21"/>
        <v>2.0493851844446662</v>
      </c>
      <c r="AB128" s="1">
        <f t="shared" si="22"/>
        <v>0.33989803059082269</v>
      </c>
      <c r="AC128" s="1">
        <f t="shared" si="23"/>
        <v>3.9988003598920324E-2</v>
      </c>
      <c r="AD128" s="1">
        <f t="shared" si="24"/>
        <v>99.999999999999986</v>
      </c>
      <c r="AE128" s="8">
        <v>3.25</v>
      </c>
      <c r="AF128" s="1">
        <v>2001</v>
      </c>
      <c r="BM128" s="68"/>
      <c r="BN128" s="68"/>
    </row>
    <row r="129" spans="1:66" s="1" customFormat="1" x14ac:dyDescent="0.3">
      <c r="A129" s="22" t="s">
        <v>414</v>
      </c>
      <c r="B129" s="19" t="s">
        <v>255</v>
      </c>
      <c r="C129" s="19" t="s">
        <v>236</v>
      </c>
      <c r="D129" s="19" t="s">
        <v>1005</v>
      </c>
      <c r="E129" s="19" t="s">
        <v>42</v>
      </c>
      <c r="H129" s="1">
        <v>47.654939976091228</v>
      </c>
      <c r="I129" s="1">
        <v>1.1997883128190243</v>
      </c>
      <c r="J129" s="1">
        <v>17.685781108626255</v>
      </c>
      <c r="K129" s="1">
        <v>11.803571641250374</v>
      </c>
      <c r="L129" s="1">
        <v>0.25573177185584778</v>
      </c>
      <c r="M129" s="1">
        <v>7.0105803470812909</v>
      </c>
      <c r="N129" s="1">
        <v>10.981443228570939</v>
      </c>
      <c r="O129" s="1">
        <v>2.6802328558990731</v>
      </c>
      <c r="P129" s="1">
        <v>0.52614507400515542</v>
      </c>
      <c r="Q129" s="1">
        <v>0.20178568380080916</v>
      </c>
      <c r="R129" s="1">
        <f t="shared" si="13"/>
        <v>100</v>
      </c>
      <c r="T129" s="1">
        <f t="shared" si="14"/>
        <v>47.654939976091228</v>
      </c>
      <c r="U129" s="1">
        <f t="shared" si="15"/>
        <v>1.1997883128190243</v>
      </c>
      <c r="V129" s="1">
        <f t="shared" si="16"/>
        <v>17.685781108626255</v>
      </c>
      <c r="W129" s="1">
        <f t="shared" si="17"/>
        <v>11.803571641250374</v>
      </c>
      <c r="X129" s="1">
        <f t="shared" si="18"/>
        <v>0.25573177185584778</v>
      </c>
      <c r="Y129" s="1">
        <f t="shared" si="19"/>
        <v>7.0105803470812909</v>
      </c>
      <c r="Z129" s="1">
        <f t="shared" si="20"/>
        <v>10.981443228570939</v>
      </c>
      <c r="AA129" s="1">
        <f t="shared" si="21"/>
        <v>2.6802328558990731</v>
      </c>
      <c r="AB129" s="1">
        <f t="shared" si="22"/>
        <v>0.52614507400515542</v>
      </c>
      <c r="AC129" s="1">
        <f t="shared" si="23"/>
        <v>0.20178568380080913</v>
      </c>
      <c r="AD129" s="1">
        <f t="shared" si="24"/>
        <v>100</v>
      </c>
      <c r="AE129" s="1">
        <v>3.4319413808633112</v>
      </c>
      <c r="AF129" s="1">
        <v>1571.3294828090636</v>
      </c>
      <c r="AG129" s="1" t="s">
        <v>50</v>
      </c>
      <c r="BM129" s="68"/>
      <c r="BN129" s="68"/>
    </row>
    <row r="130" spans="1:66" s="1" customFormat="1" x14ac:dyDescent="0.3">
      <c r="A130" s="22" t="s">
        <v>414</v>
      </c>
      <c r="B130" s="19" t="s">
        <v>256</v>
      </c>
      <c r="C130" s="19" t="s">
        <v>236</v>
      </c>
      <c r="D130" s="19" t="s">
        <v>1005</v>
      </c>
      <c r="E130" s="19" t="s">
        <v>42</v>
      </c>
      <c r="H130" s="1">
        <v>49.677601691544382</v>
      </c>
      <c r="I130" s="1">
        <v>0.65945108547742159</v>
      </c>
      <c r="J130" s="1">
        <v>16.28634831578286</v>
      </c>
      <c r="K130" s="1">
        <v>9.5547135051395298</v>
      </c>
      <c r="L130" s="1">
        <v>0.22923775828500845</v>
      </c>
      <c r="M130" s="1">
        <v>7.2885046161575975</v>
      </c>
      <c r="N130" s="1">
        <v>14.371846672388887</v>
      </c>
      <c r="O130" s="1">
        <v>1.6350199928821152</v>
      </c>
      <c r="P130" s="1">
        <v>0.2313312537944606</v>
      </c>
      <c r="Q130" s="1">
        <v>6.5945108547742173E-2</v>
      </c>
      <c r="R130" s="1">
        <f t="shared" si="13"/>
        <v>100.00000000000001</v>
      </c>
      <c r="T130" s="1">
        <f t="shared" si="14"/>
        <v>49.677601691544375</v>
      </c>
      <c r="U130" s="1">
        <f t="shared" si="15"/>
        <v>0.65945108547742159</v>
      </c>
      <c r="V130" s="1">
        <f t="shared" si="16"/>
        <v>16.28634831578286</v>
      </c>
      <c r="W130" s="1">
        <f t="shared" si="17"/>
        <v>9.554713505139528</v>
      </c>
      <c r="X130" s="1">
        <f t="shared" si="18"/>
        <v>0.22923775828500842</v>
      </c>
      <c r="Y130" s="1">
        <f t="shared" si="19"/>
        <v>7.2885046161575966</v>
      </c>
      <c r="Z130" s="1">
        <f t="shared" si="20"/>
        <v>14.371846672388886</v>
      </c>
      <c r="AA130" s="1">
        <f t="shared" si="21"/>
        <v>1.6350199928821152</v>
      </c>
      <c r="AB130" s="1">
        <f t="shared" si="22"/>
        <v>0.23133125379446057</v>
      </c>
      <c r="AC130" s="1">
        <f t="shared" si="23"/>
        <v>6.5945108547742159E-2</v>
      </c>
      <c r="AD130" s="1">
        <f t="shared" si="24"/>
        <v>100</v>
      </c>
      <c r="AE130" s="1">
        <v>2.8605742714195248</v>
      </c>
      <c r="AF130" s="1">
        <v>1324.5713353316489</v>
      </c>
      <c r="AG130" s="1">
        <v>233.56913530313062</v>
      </c>
      <c r="AI130" s="1">
        <v>2.7629440307988187</v>
      </c>
      <c r="AK130" s="1">
        <v>283.00068340900833</v>
      </c>
      <c r="AL130" s="1">
        <v>13.973522747740068</v>
      </c>
      <c r="AM130" s="1">
        <v>0.64785016120813677</v>
      </c>
      <c r="AN130" s="1">
        <v>108.10566746996953</v>
      </c>
      <c r="AO130" s="1">
        <v>2.172074933773668</v>
      </c>
      <c r="AP130" s="1">
        <v>5.4226199431317372</v>
      </c>
      <c r="AQ130" s="1">
        <v>0.88328171378188691</v>
      </c>
      <c r="AR130" s="1">
        <v>4.5508536328322871</v>
      </c>
      <c r="AS130" s="1">
        <v>1.6563439342905451</v>
      </c>
      <c r="AT130" s="1">
        <v>0.61653514503817108</v>
      </c>
      <c r="AU130" s="1">
        <v>2.2708521259374432</v>
      </c>
      <c r="AV130" s="1">
        <v>0.37852202354671038</v>
      </c>
      <c r="AW130" s="1">
        <v>2.4613450001232082</v>
      </c>
      <c r="AX130" s="1">
        <v>0.50636166913218761</v>
      </c>
      <c r="AY130" s="1">
        <v>1.5685528447376436</v>
      </c>
      <c r="AZ130" s="1">
        <v>0.28076304069676805</v>
      </c>
      <c r="BA130" s="1">
        <v>1.3987360868958092</v>
      </c>
      <c r="BB130" s="1">
        <v>0.25831547626832646</v>
      </c>
      <c r="BC130" s="1">
        <v>0.77145570327498936</v>
      </c>
      <c r="BD130" s="1">
        <v>4.2469744649157593E-2</v>
      </c>
      <c r="BE130" s="1">
        <v>1.5161431518880626</v>
      </c>
      <c r="BF130" s="1">
        <v>0.18911140106830698</v>
      </c>
      <c r="BG130" s="1">
        <v>0.10408220094969882</v>
      </c>
      <c r="BH130" s="1">
        <f t="shared" si="25"/>
        <v>571.65071412548946</v>
      </c>
      <c r="BJ130" s="1">
        <f>AI130/BF130</f>
        <v>14.610139923826402</v>
      </c>
      <c r="BK130" s="1">
        <f>AE130*10^4/AP130</f>
        <v>5275.2623296838519</v>
      </c>
      <c r="BL130" s="1">
        <f t="shared" si="26"/>
        <v>0.29190608012760932</v>
      </c>
      <c r="BM130" s="68"/>
      <c r="BN130" s="68"/>
    </row>
    <row r="131" spans="1:66" s="1" customFormat="1" x14ac:dyDescent="0.3">
      <c r="A131" s="22" t="s">
        <v>414</v>
      </c>
      <c r="B131" s="19" t="s">
        <v>257</v>
      </c>
      <c r="C131" s="19" t="s">
        <v>236</v>
      </c>
      <c r="D131" s="19" t="s">
        <v>1005</v>
      </c>
      <c r="E131" s="19" t="s">
        <v>42</v>
      </c>
      <c r="H131" s="1">
        <v>49.767684433021699</v>
      </c>
      <c r="I131" s="1">
        <v>0.69361582414171108</v>
      </c>
      <c r="J131" s="1">
        <v>16.56238177002998</v>
      </c>
      <c r="K131" s="1">
        <v>9.4786547753133377</v>
      </c>
      <c r="L131" s="1">
        <v>0.18722776791517518</v>
      </c>
      <c r="M131" s="1">
        <v>7.3446602775161809</v>
      </c>
      <c r="N131" s="1">
        <v>13.756875527487557</v>
      </c>
      <c r="O131" s="1">
        <v>1.8470552855465985</v>
      </c>
      <c r="P131" s="1">
        <v>0.29684817089141752</v>
      </c>
      <c r="Q131" s="1">
        <v>6.4996168136356156E-2</v>
      </c>
      <c r="R131" s="1">
        <f t="shared" si="13"/>
        <v>100.00000000000003</v>
      </c>
      <c r="T131" s="1">
        <f t="shared" si="14"/>
        <v>49.767684433021685</v>
      </c>
      <c r="U131" s="1">
        <f t="shared" si="15"/>
        <v>0.69361582414171086</v>
      </c>
      <c r="V131" s="1">
        <f t="shared" si="16"/>
        <v>16.562381770029972</v>
      </c>
      <c r="W131" s="1">
        <f t="shared" si="17"/>
        <v>9.4786547753133341</v>
      </c>
      <c r="X131" s="1">
        <f t="shared" si="18"/>
        <v>0.18722776791517512</v>
      </c>
      <c r="Y131" s="1">
        <f t="shared" si="19"/>
        <v>7.3446602775161782</v>
      </c>
      <c r="Z131" s="1">
        <f t="shared" si="20"/>
        <v>13.756875527487553</v>
      </c>
      <c r="AA131" s="1">
        <f t="shared" si="21"/>
        <v>1.847055285546598</v>
      </c>
      <c r="AB131" s="1">
        <f t="shared" si="22"/>
        <v>0.29684817089141741</v>
      </c>
      <c r="AC131" s="1">
        <f t="shared" si="23"/>
        <v>6.4996168136356142E-2</v>
      </c>
      <c r="AD131" s="1">
        <f t="shared" si="24"/>
        <v>99.999999999999986</v>
      </c>
      <c r="AE131" s="1">
        <v>1.4127075709559118</v>
      </c>
      <c r="AF131" s="1">
        <v>1158.4754056179754</v>
      </c>
      <c r="AG131" s="1" t="s">
        <v>50</v>
      </c>
      <c r="BM131" s="68"/>
      <c r="BN131" s="68"/>
    </row>
    <row r="132" spans="1:66" s="1" customFormat="1" x14ac:dyDescent="0.3">
      <c r="A132" s="22" t="s">
        <v>414</v>
      </c>
      <c r="B132" s="19" t="s">
        <v>258</v>
      </c>
      <c r="C132" s="19" t="s">
        <v>236</v>
      </c>
      <c r="D132" s="19" t="s">
        <v>1005</v>
      </c>
      <c r="E132" s="19" t="s">
        <v>42</v>
      </c>
      <c r="H132" s="1">
        <v>49.923018454893949</v>
      </c>
      <c r="I132" s="1">
        <v>0.66025457892899075</v>
      </c>
      <c r="J132" s="1">
        <v>15.609095430064862</v>
      </c>
      <c r="K132" s="1">
        <v>9.5399012166338082</v>
      </c>
      <c r="L132" s="1">
        <v>0.17881894845993504</v>
      </c>
      <c r="M132" s="1">
        <v>7.3931469464662873</v>
      </c>
      <c r="N132" s="1">
        <v>14.802823011565035</v>
      </c>
      <c r="O132" s="1">
        <v>1.5966733326984728</v>
      </c>
      <c r="P132" s="1">
        <v>0.24653736681162638</v>
      </c>
      <c r="Q132" s="1">
        <v>4.9730713477023347E-2</v>
      </c>
      <c r="R132" s="1">
        <f t="shared" si="13"/>
        <v>99.999999999999986</v>
      </c>
      <c r="T132" s="1">
        <f t="shared" si="14"/>
        <v>49.923018454893956</v>
      </c>
      <c r="U132" s="1">
        <f t="shared" si="15"/>
        <v>0.66025457892899087</v>
      </c>
      <c r="V132" s="1">
        <f t="shared" si="16"/>
        <v>15.609095430064865</v>
      </c>
      <c r="W132" s="1">
        <f t="shared" si="17"/>
        <v>9.53990121663381</v>
      </c>
      <c r="X132" s="1">
        <f t="shared" si="18"/>
        <v>0.17881894845993507</v>
      </c>
      <c r="Y132" s="1">
        <f t="shared" si="19"/>
        <v>7.3931469464662873</v>
      </c>
      <c r="Z132" s="1">
        <f t="shared" si="20"/>
        <v>14.802823011565035</v>
      </c>
      <c r="AA132" s="1">
        <f t="shared" si="21"/>
        <v>1.5966733326984732</v>
      </c>
      <c r="AB132" s="1">
        <f t="shared" si="22"/>
        <v>0.24653736681162641</v>
      </c>
      <c r="AC132" s="1">
        <f t="shared" si="23"/>
        <v>4.9730713477023347E-2</v>
      </c>
      <c r="AD132" s="1">
        <f t="shared" si="24"/>
        <v>100</v>
      </c>
      <c r="AE132" s="1">
        <v>4.822277029585897</v>
      </c>
      <c r="AF132" s="1">
        <v>1375.111569981143</v>
      </c>
      <c r="AG132" s="1">
        <v>963.94079430362444</v>
      </c>
      <c r="AI132" s="1">
        <v>2.5828790316881691</v>
      </c>
      <c r="AK132" s="1">
        <v>274.34818232238115</v>
      </c>
      <c r="AL132" s="1">
        <v>14.200312624196322</v>
      </c>
      <c r="AM132" s="1">
        <v>0.75024453904421418</v>
      </c>
      <c r="AN132" s="1">
        <v>107.42158971717159</v>
      </c>
      <c r="AO132" s="1">
        <v>2.2354976056924674</v>
      </c>
      <c r="AP132" s="1">
        <v>4.9063961079393268</v>
      </c>
      <c r="AQ132" s="1">
        <v>0.83910149462496153</v>
      </c>
      <c r="AR132" s="1">
        <v>4.8626741911226556</v>
      </c>
      <c r="AS132" s="1">
        <v>1.6271187705676182</v>
      </c>
      <c r="AT132" s="1">
        <v>0.60459853869930802</v>
      </c>
      <c r="AU132" s="1">
        <v>2.1688123672193491</v>
      </c>
      <c r="AV132" s="1">
        <v>0.45107649775115904</v>
      </c>
      <c r="AW132" s="1">
        <v>2.3209437184299162</v>
      </c>
      <c r="AX132" s="1">
        <v>0.607840070499852</v>
      </c>
      <c r="AY132" s="1">
        <v>1.6496877301612736</v>
      </c>
      <c r="AZ132" s="1">
        <v>0.2156763546740641</v>
      </c>
      <c r="BA132" s="1">
        <v>1.3727913792931252</v>
      </c>
      <c r="BB132" s="1">
        <v>0.21870067865266696</v>
      </c>
      <c r="BC132" s="1">
        <v>1.0294670850237488</v>
      </c>
      <c r="BD132" s="1">
        <v>4.3354656494881107E-2</v>
      </c>
      <c r="BE132" s="1">
        <v>1.5985438677630619</v>
      </c>
      <c r="BF132" s="1">
        <v>0.2682389714950873</v>
      </c>
      <c r="BG132" s="1">
        <v>0.12286266694073841</v>
      </c>
      <c r="BH132" s="1">
        <f t="shared" si="25"/>
        <v>400.46973457448922</v>
      </c>
      <c r="BJ132" s="1">
        <f>AI132/BF132</f>
        <v>9.6290222755177606</v>
      </c>
      <c r="BK132" s="1">
        <f>AE132*10^4/AP132</f>
        <v>9828.5522071540217</v>
      </c>
      <c r="BL132" s="1">
        <f t="shared" si="26"/>
        <v>0.35753538684442082</v>
      </c>
      <c r="BM132" s="68"/>
      <c r="BN132" s="68"/>
    </row>
    <row r="133" spans="1:66" s="1" customFormat="1" x14ac:dyDescent="0.3">
      <c r="A133" s="22" t="s">
        <v>414</v>
      </c>
      <c r="B133" s="19" t="s">
        <v>259</v>
      </c>
      <c r="C133" s="19" t="s">
        <v>236</v>
      </c>
      <c r="D133" s="19" t="s">
        <v>1005</v>
      </c>
      <c r="E133" s="19" t="s">
        <v>42</v>
      </c>
      <c r="H133" s="1">
        <v>49.483028761588159</v>
      </c>
      <c r="I133" s="1">
        <v>0.69318710878899181</v>
      </c>
      <c r="J133" s="1">
        <v>16.873415757074135</v>
      </c>
      <c r="K133" s="1">
        <v>9.9562133920100759</v>
      </c>
      <c r="L133" s="1">
        <v>0.22968289276291967</v>
      </c>
      <c r="M133" s="1">
        <v>6.9980864895138701</v>
      </c>
      <c r="N133" s="1">
        <v>13.805804148776579</v>
      </c>
      <c r="O133" s="1">
        <v>1.6729605297191044</v>
      </c>
      <c r="P133" s="1">
        <v>0.24002896901350168</v>
      </c>
      <c r="Q133" s="1">
        <v>4.7591950752677054E-2</v>
      </c>
      <c r="R133" s="1">
        <f t="shared" si="13"/>
        <v>100</v>
      </c>
      <c r="T133" s="1">
        <f t="shared" si="14"/>
        <v>49.483028761588159</v>
      </c>
      <c r="U133" s="1">
        <f t="shared" si="15"/>
        <v>0.69318710878899181</v>
      </c>
      <c r="V133" s="1">
        <f t="shared" si="16"/>
        <v>16.873415757074135</v>
      </c>
      <c r="W133" s="1">
        <f t="shared" si="17"/>
        <v>9.9562133920100759</v>
      </c>
      <c r="X133" s="1">
        <f t="shared" si="18"/>
        <v>0.2296828927629197</v>
      </c>
      <c r="Y133" s="1">
        <f t="shared" si="19"/>
        <v>6.9980864895138701</v>
      </c>
      <c r="Z133" s="1">
        <f t="shared" si="20"/>
        <v>13.805804148776579</v>
      </c>
      <c r="AA133" s="1">
        <f t="shared" si="21"/>
        <v>1.6729605297191044</v>
      </c>
      <c r="AB133" s="1">
        <f t="shared" si="22"/>
        <v>0.24002896901350168</v>
      </c>
      <c r="AC133" s="1">
        <f t="shared" si="23"/>
        <v>4.7591950752677054E-2</v>
      </c>
      <c r="AD133" s="1">
        <f t="shared" si="24"/>
        <v>100</v>
      </c>
      <c r="AE133" s="1">
        <v>3.6598706237082195</v>
      </c>
      <c r="AF133" s="1">
        <v>1238.8876856787017</v>
      </c>
      <c r="AG133" s="1">
        <v>282.76718270680806</v>
      </c>
      <c r="BM133" s="68"/>
      <c r="BN133" s="68"/>
    </row>
    <row r="134" spans="1:66" s="1" customFormat="1" x14ac:dyDescent="0.3">
      <c r="A134" s="22" t="s">
        <v>414</v>
      </c>
      <c r="B134" s="19" t="s">
        <v>260</v>
      </c>
      <c r="C134" s="19" t="s">
        <v>236</v>
      </c>
      <c r="D134" s="19" t="s">
        <v>1005</v>
      </c>
      <c r="E134" s="19" t="s">
        <v>42</v>
      </c>
      <c r="H134" s="1">
        <v>50.490396618099048</v>
      </c>
      <c r="I134" s="1">
        <v>0.70596133471798284</v>
      </c>
      <c r="J134" s="1">
        <v>16.395506183717789</v>
      </c>
      <c r="K134" s="1">
        <v>9.4282027881801298</v>
      </c>
      <c r="L134" s="1">
        <v>0.19615864723961779</v>
      </c>
      <c r="M134" s="1">
        <v>6.7795365620836883</v>
      </c>
      <c r="N134" s="1">
        <v>13.694391121461017</v>
      </c>
      <c r="O134" s="1">
        <v>1.7444482906924299</v>
      </c>
      <c r="P134" s="1">
        <v>0.43637431685390898</v>
      </c>
      <c r="Q134" s="1">
        <v>0.12902413695440101</v>
      </c>
      <c r="R134" s="1">
        <f t="shared" ref="R134:R197" si="27">SUM(H134:Q134)</f>
        <v>100.00000000000001</v>
      </c>
      <c r="T134" s="1">
        <f t="shared" ref="T134:T197" si="28">H134/$R134*100</f>
        <v>50.490396618099041</v>
      </c>
      <c r="U134" s="1">
        <f t="shared" ref="U134:U197" si="29">I134/$R134*100</f>
        <v>0.70596133471798272</v>
      </c>
      <c r="V134" s="1">
        <f t="shared" ref="V134:V197" si="30">J134/$R134*100</f>
        <v>16.395506183717785</v>
      </c>
      <c r="W134" s="1">
        <f t="shared" ref="W134:W197" si="31">K134/$R134*100</f>
        <v>9.4282027881801298</v>
      </c>
      <c r="X134" s="1">
        <f t="shared" ref="X134:X197" si="32">L134/$R134*100</f>
        <v>0.19615864723961776</v>
      </c>
      <c r="Y134" s="1">
        <f t="shared" ref="Y134:Y197" si="33">M134/$R134*100</f>
        <v>6.7795365620836883</v>
      </c>
      <c r="Z134" s="1">
        <f t="shared" ref="Z134:Z197" si="34">N134/$R134*100</f>
        <v>13.694391121461013</v>
      </c>
      <c r="AA134" s="1">
        <f t="shared" ref="AA134:AA197" si="35">O134/$R134*100</f>
        <v>1.7444482906924297</v>
      </c>
      <c r="AB134" s="1">
        <f t="shared" ref="AB134:AB197" si="36">P134/$R134*100</f>
        <v>0.43637431685390898</v>
      </c>
      <c r="AC134" s="1">
        <f t="shared" ref="AC134:AC197" si="37">Q134/$R134*100</f>
        <v>0.12902413695440099</v>
      </c>
      <c r="AD134" s="1">
        <f t="shared" ref="AD134:AD197" si="38">SUM(T134:AC134)</f>
        <v>100</v>
      </c>
      <c r="AE134" s="1">
        <v>3.9190423936585459</v>
      </c>
      <c r="AF134" s="1">
        <v>1416.8101200946926</v>
      </c>
      <c r="AG134" s="1">
        <v>553.82461482980636</v>
      </c>
      <c r="AI134" s="1">
        <v>5.1146108638768562</v>
      </c>
      <c r="AK134" s="1">
        <v>345.41952931246038</v>
      </c>
      <c r="AL134" s="1">
        <v>15.500177172391869</v>
      </c>
      <c r="AM134" s="1">
        <v>0.78708539709723946</v>
      </c>
      <c r="AN134" s="1">
        <v>153.28494011726781</v>
      </c>
      <c r="AO134" s="1">
        <v>4.9916917012162241</v>
      </c>
      <c r="AP134" s="1">
        <v>8.4014635502527799</v>
      </c>
      <c r="AQ134" s="1">
        <v>1.4612660352176152</v>
      </c>
      <c r="AR134" s="1">
        <v>7.37936146622142</v>
      </c>
      <c r="AS134" s="1">
        <v>2.2685815226197596</v>
      </c>
      <c r="AT134" s="1">
        <v>0.72829437316259826</v>
      </c>
      <c r="AU134" s="1">
        <v>3.0570301448214083</v>
      </c>
      <c r="AV134" s="1">
        <v>0.42306985667549124</v>
      </c>
      <c r="AW134" s="1">
        <v>2.6871114202600674</v>
      </c>
      <c r="AX134" s="1">
        <v>0.60947249980683449</v>
      </c>
      <c r="AY134" s="1">
        <v>1.5569575711894872</v>
      </c>
      <c r="AZ134" s="1">
        <v>0.20966824186801331</v>
      </c>
      <c r="BA134" s="1">
        <v>1.6720318940143657</v>
      </c>
      <c r="BB134" s="1">
        <v>0.25061730774553403</v>
      </c>
      <c r="BC134" s="1">
        <v>1.4270306930824093</v>
      </c>
      <c r="BD134" s="1" t="s">
        <v>57</v>
      </c>
      <c r="BE134" s="1">
        <v>2.1045912398104796</v>
      </c>
      <c r="BF134" s="1">
        <v>0.7451042872271636</v>
      </c>
      <c r="BG134" s="1">
        <v>0.23632341507584137</v>
      </c>
      <c r="BH134" s="1">
        <f>AN134/BF134</f>
        <v>205.7227998079349</v>
      </c>
      <c r="BJ134" s="1">
        <f>AI134/BF134</f>
        <v>6.8642885989965317</v>
      </c>
      <c r="BK134" s="1">
        <f>AE134*10^4/AP134</f>
        <v>4664.7139158755635</v>
      </c>
      <c r="BL134" s="1">
        <f t="shared" si="26"/>
        <v>0.9466625730512831</v>
      </c>
      <c r="BM134" s="68"/>
      <c r="BN134" s="68"/>
    </row>
    <row r="135" spans="1:66" s="1" customFormat="1" x14ac:dyDescent="0.3">
      <c r="A135" s="22" t="s">
        <v>414</v>
      </c>
      <c r="B135" s="19" t="s">
        <v>261</v>
      </c>
      <c r="C135" s="19" t="s">
        <v>236</v>
      </c>
      <c r="D135" s="19" t="s">
        <v>1005</v>
      </c>
      <c r="E135" s="19" t="s">
        <v>42</v>
      </c>
      <c r="H135" s="1">
        <v>49.465094240286405</v>
      </c>
      <c r="I135" s="1">
        <v>0.68653258923870708</v>
      </c>
      <c r="J135" s="1">
        <v>17.213857007476047</v>
      </c>
      <c r="K135" s="1">
        <v>9.9620932926187216</v>
      </c>
      <c r="L135" s="1">
        <v>0.22322838791197222</v>
      </c>
      <c r="M135" s="1">
        <v>6.6484152890386436</v>
      </c>
      <c r="N135" s="1">
        <v>13.704327682426031</v>
      </c>
      <c r="O135" s="1">
        <v>1.7437085395388019</v>
      </c>
      <c r="P135" s="1">
        <v>0.29061808992313365</v>
      </c>
      <c r="Q135" s="1">
        <v>6.2124881541539438E-2</v>
      </c>
      <c r="R135" s="1">
        <f t="shared" si="27"/>
        <v>99.999999999999986</v>
      </c>
      <c r="T135" s="1">
        <f t="shared" si="28"/>
        <v>49.465094240286412</v>
      </c>
      <c r="U135" s="1">
        <f t="shared" si="29"/>
        <v>0.68653258923870719</v>
      </c>
      <c r="V135" s="1">
        <f t="shared" si="30"/>
        <v>17.213857007476051</v>
      </c>
      <c r="W135" s="1">
        <f t="shared" si="31"/>
        <v>9.9620932926187233</v>
      </c>
      <c r="X135" s="1">
        <f t="shared" si="32"/>
        <v>0.22322838791197225</v>
      </c>
      <c r="Y135" s="1">
        <f t="shared" si="33"/>
        <v>6.6484152890386454</v>
      </c>
      <c r="Z135" s="1">
        <f t="shared" si="34"/>
        <v>13.704327682426035</v>
      </c>
      <c r="AA135" s="1">
        <f t="shared" si="35"/>
        <v>1.7437085395388023</v>
      </c>
      <c r="AB135" s="1">
        <f t="shared" si="36"/>
        <v>0.2906180899231337</v>
      </c>
      <c r="AC135" s="1">
        <f t="shared" si="37"/>
        <v>6.2124881541539452E-2</v>
      </c>
      <c r="AD135" s="1">
        <f t="shared" si="38"/>
        <v>100.00000000000001</v>
      </c>
      <c r="AE135" s="1">
        <v>3.8381070375893263</v>
      </c>
      <c r="AF135" s="1">
        <v>1326.9695638671938</v>
      </c>
      <c r="AG135" s="1">
        <v>371.28967747104997</v>
      </c>
      <c r="BM135" s="68"/>
      <c r="BN135" s="68"/>
    </row>
    <row r="136" spans="1:66" s="1" customFormat="1" x14ac:dyDescent="0.3">
      <c r="A136" s="22" t="s">
        <v>414</v>
      </c>
      <c r="B136" s="19" t="s">
        <v>262</v>
      </c>
      <c r="C136" s="19" t="s">
        <v>236</v>
      </c>
      <c r="D136" s="19" t="s">
        <v>1005</v>
      </c>
      <c r="E136" s="19" t="s">
        <v>42</v>
      </c>
      <c r="H136" s="1">
        <v>50.028510886934974</v>
      </c>
      <c r="I136" s="1">
        <v>0.78211346629027589</v>
      </c>
      <c r="J136" s="1">
        <v>16.400799712779211</v>
      </c>
      <c r="K136" s="1">
        <v>9.685605873946681</v>
      </c>
      <c r="L136" s="1">
        <v>0.18056895058816907</v>
      </c>
      <c r="M136" s="1">
        <v>6.6405727520397599</v>
      </c>
      <c r="N136" s="1">
        <v>14.06924273676356</v>
      </c>
      <c r="O136" s="1">
        <v>1.7546514984055024</v>
      </c>
      <c r="P136" s="1">
        <v>0.37662529654842269</v>
      </c>
      <c r="Q136" s="1">
        <v>8.130882570344454E-2</v>
      </c>
      <c r="R136" s="1">
        <f t="shared" si="27"/>
        <v>100.00000000000001</v>
      </c>
      <c r="T136" s="1">
        <f t="shared" si="28"/>
        <v>50.02851088693496</v>
      </c>
      <c r="U136" s="1">
        <f t="shared" si="29"/>
        <v>0.78211346629027578</v>
      </c>
      <c r="V136" s="1">
        <f t="shared" si="30"/>
        <v>16.400799712779211</v>
      </c>
      <c r="W136" s="1">
        <f t="shared" si="31"/>
        <v>9.685605873946681</v>
      </c>
      <c r="X136" s="1">
        <f t="shared" si="32"/>
        <v>0.18056895058816905</v>
      </c>
      <c r="Y136" s="1">
        <f t="shared" si="33"/>
        <v>6.6405727520397582</v>
      </c>
      <c r="Z136" s="1">
        <f t="shared" si="34"/>
        <v>14.069242736763558</v>
      </c>
      <c r="AA136" s="1">
        <f t="shared" si="35"/>
        <v>1.7546514984055022</v>
      </c>
      <c r="AB136" s="1">
        <f t="shared" si="36"/>
        <v>0.37662529654842264</v>
      </c>
      <c r="AC136" s="1">
        <f t="shared" si="37"/>
        <v>8.1308825703444526E-2</v>
      </c>
      <c r="AD136" s="1">
        <f t="shared" si="38"/>
        <v>99.999999999999986</v>
      </c>
      <c r="AE136" s="1">
        <v>3.4077933349558664</v>
      </c>
      <c r="AF136" s="1">
        <v>1373.2898514001254</v>
      </c>
      <c r="AG136" s="1">
        <v>506.08279443158119</v>
      </c>
      <c r="AI136" s="1">
        <v>4.3215980597791379</v>
      </c>
      <c r="AK136" s="1">
        <v>310.5937678183289</v>
      </c>
      <c r="AL136" s="1">
        <v>12.58387572950987</v>
      </c>
      <c r="AM136" s="1">
        <v>0.84181836478930783</v>
      </c>
      <c r="AN136" s="1">
        <v>134.59534184926247</v>
      </c>
      <c r="AO136" s="1">
        <v>3.2158174953479643</v>
      </c>
      <c r="AP136" s="1">
        <v>7.6713389707741069</v>
      </c>
      <c r="AQ136" s="1">
        <v>1.1700831478139064</v>
      </c>
      <c r="AR136" s="1">
        <v>5.8224796646030317</v>
      </c>
      <c r="AS136" s="1">
        <v>1.8702229136500814</v>
      </c>
      <c r="AT136" s="1">
        <v>0.72748479170428448</v>
      </c>
      <c r="AU136" s="1">
        <v>2.1290697014108741</v>
      </c>
      <c r="AV136" s="1">
        <v>0.38383759515821875</v>
      </c>
      <c r="AW136" s="1">
        <v>2.2358124247889579</v>
      </c>
      <c r="AX136" s="1">
        <v>0.50888301487223608</v>
      </c>
      <c r="AY136" s="1">
        <v>1.4560278822754891</v>
      </c>
      <c r="AZ136" s="1">
        <v>0.21679237012259933</v>
      </c>
      <c r="BA136" s="1">
        <v>1.3871993142737098</v>
      </c>
      <c r="BB136" s="1">
        <v>0.21455527718371759</v>
      </c>
      <c r="BC136" s="1">
        <v>0.77644870636305641</v>
      </c>
      <c r="BD136" s="1">
        <v>5.7993992996332289E-2</v>
      </c>
      <c r="BE136" s="1">
        <v>2.0045508570707438</v>
      </c>
      <c r="BF136" s="1">
        <v>0.37535212460645595</v>
      </c>
      <c r="BG136" s="1">
        <v>0.20631324223863495</v>
      </c>
      <c r="BH136" s="1">
        <f>AN136/BF136</f>
        <v>358.58420140922647</v>
      </c>
      <c r="BJ136" s="1">
        <f>AI136/BF136</f>
        <v>11.513450374925112</v>
      </c>
      <c r="BK136" s="1">
        <f>AE136*10^4/AP136</f>
        <v>4442.2405892096685</v>
      </c>
      <c r="BL136" s="1">
        <f t="shared" si="26"/>
        <v>0.44588255650659264</v>
      </c>
      <c r="BM136" s="68"/>
      <c r="BN136" s="68"/>
    </row>
    <row r="137" spans="1:66" s="1" customFormat="1" x14ac:dyDescent="0.3">
      <c r="A137" s="22" t="s">
        <v>414</v>
      </c>
      <c r="B137" s="19" t="s">
        <v>263</v>
      </c>
      <c r="C137" s="19" t="s">
        <v>236</v>
      </c>
      <c r="D137" s="19" t="s">
        <v>1005</v>
      </c>
      <c r="E137" s="19" t="s">
        <v>42</v>
      </c>
      <c r="H137" s="1">
        <v>49.714549679639759</v>
      </c>
      <c r="I137" s="1">
        <v>0.71935596483618802</v>
      </c>
      <c r="J137" s="1">
        <v>17.191549683166016</v>
      </c>
      <c r="K137" s="1">
        <v>9.3315278909117847</v>
      </c>
      <c r="L137" s="1">
        <v>0.19747026485699279</v>
      </c>
      <c r="M137" s="1">
        <v>6.8631495801993747</v>
      </c>
      <c r="N137" s="1">
        <v>13.937874444174103</v>
      </c>
      <c r="O137" s="1">
        <v>1.705649412702275</v>
      </c>
      <c r="P137" s="1">
        <v>0.27081636323244723</v>
      </c>
      <c r="Q137" s="1">
        <v>6.8056716281070739E-2</v>
      </c>
      <c r="R137" s="1">
        <f t="shared" si="27"/>
        <v>100</v>
      </c>
      <c r="T137" s="1">
        <f t="shared" si="28"/>
        <v>49.714549679639759</v>
      </c>
      <c r="U137" s="1">
        <f t="shared" si="29"/>
        <v>0.71935596483618802</v>
      </c>
      <c r="V137" s="1">
        <f t="shared" si="30"/>
        <v>17.191549683166016</v>
      </c>
      <c r="W137" s="1">
        <f t="shared" si="31"/>
        <v>9.3315278909117847</v>
      </c>
      <c r="X137" s="1">
        <f t="shared" si="32"/>
        <v>0.19747026485699279</v>
      </c>
      <c r="Y137" s="1">
        <f t="shared" si="33"/>
        <v>6.8631495801993747</v>
      </c>
      <c r="Z137" s="1">
        <f t="shared" si="34"/>
        <v>13.937874444174103</v>
      </c>
      <c r="AA137" s="1">
        <f t="shared" si="35"/>
        <v>1.7056494127022748</v>
      </c>
      <c r="AB137" s="1">
        <f t="shared" si="36"/>
        <v>0.27081636323244723</v>
      </c>
      <c r="AC137" s="1">
        <f t="shared" si="37"/>
        <v>6.8056716281070739E-2</v>
      </c>
      <c r="AD137" s="1">
        <f t="shared" si="38"/>
        <v>100</v>
      </c>
      <c r="AE137" s="1">
        <v>2.8914526574932018</v>
      </c>
      <c r="AF137" s="1">
        <v>1206.4808369918442</v>
      </c>
      <c r="AG137" s="1">
        <v>66.631625515609201</v>
      </c>
      <c r="AI137" s="1">
        <v>2.6731187688395095</v>
      </c>
      <c r="AK137" s="1">
        <v>269.87523839846665</v>
      </c>
      <c r="AL137" s="1">
        <v>12.302167855919739</v>
      </c>
      <c r="AM137" s="1">
        <v>0.62001956206815856</v>
      </c>
      <c r="AN137" s="1">
        <v>100.16593381750559</v>
      </c>
      <c r="AO137" s="1">
        <v>2.0171376962021412</v>
      </c>
      <c r="AP137" s="1">
        <v>4.9348072891033175</v>
      </c>
      <c r="AQ137" s="1">
        <v>0.78976510981662107</v>
      </c>
      <c r="AR137" s="1">
        <v>4.3225177062075186</v>
      </c>
      <c r="AS137" s="1">
        <v>1.4704003397015177</v>
      </c>
      <c r="AT137" s="1">
        <v>0.61675094885562642</v>
      </c>
      <c r="AU137" s="1">
        <v>1.9758061607376063</v>
      </c>
      <c r="AV137" s="1">
        <v>0.34254045248180198</v>
      </c>
      <c r="AW137" s="1">
        <v>2.229389693877363</v>
      </c>
      <c r="AX137" s="1">
        <v>0.51287806423976579</v>
      </c>
      <c r="AY137" s="1">
        <v>1.4482264977134931</v>
      </c>
      <c r="AZ137" s="1">
        <v>0.20070818863000484</v>
      </c>
      <c r="BA137" s="1">
        <v>1.3350775590653796</v>
      </c>
      <c r="BB137" s="1">
        <v>0.21558178694915109</v>
      </c>
      <c r="BC137" s="1">
        <v>0.8070368022494171</v>
      </c>
      <c r="BD137" s="1">
        <v>4.0355764896643054E-2</v>
      </c>
      <c r="BE137" s="1">
        <v>1.6790044816221266</v>
      </c>
      <c r="BF137" s="1">
        <v>0.17468853244855764</v>
      </c>
      <c r="BG137" s="1">
        <v>0.12273431117861917</v>
      </c>
      <c r="BH137" s="1">
        <f>AN137/BF137</f>
        <v>573.39730555583265</v>
      </c>
      <c r="BJ137" s="1">
        <f>AI137/BF137</f>
        <v>15.302199471088297</v>
      </c>
      <c r="BK137" s="1">
        <f>AE137*10^4/AP137</f>
        <v>5859.3020721962075</v>
      </c>
      <c r="BL137" s="1">
        <f t="shared" si="26"/>
        <v>0.28174680790048068</v>
      </c>
      <c r="BM137" s="68"/>
      <c r="BN137" s="68"/>
    </row>
    <row r="138" spans="1:66" s="1" customFormat="1" x14ac:dyDescent="0.3">
      <c r="A138" s="22" t="s">
        <v>414</v>
      </c>
      <c r="B138" s="19" t="s">
        <v>264</v>
      </c>
      <c r="C138" s="19" t="s">
        <v>236</v>
      </c>
      <c r="D138" s="19" t="s">
        <v>1005</v>
      </c>
      <c r="E138" s="19" t="s">
        <v>42</v>
      </c>
      <c r="H138" s="1">
        <v>50.480209667586628</v>
      </c>
      <c r="I138" s="1">
        <v>0.71290694374866448</v>
      </c>
      <c r="J138" s="1">
        <v>15.657328227962065</v>
      </c>
      <c r="K138" s="1">
        <v>9.2140920871764749</v>
      </c>
      <c r="L138" s="1">
        <v>0.17656270253038178</v>
      </c>
      <c r="M138" s="1">
        <v>7.4811504244200338</v>
      </c>
      <c r="N138" s="1">
        <v>14.304381487540773</v>
      </c>
      <c r="O138" s="1">
        <v>1.6265488647788942</v>
      </c>
      <c r="P138" s="1">
        <v>0.26869760484286281</v>
      </c>
      <c r="Q138" s="1">
        <v>7.8121989413244317E-2</v>
      </c>
      <c r="R138" s="1">
        <f t="shared" si="27"/>
        <v>100.00000000000001</v>
      </c>
      <c r="T138" s="1">
        <f t="shared" si="28"/>
        <v>50.480209667586621</v>
      </c>
      <c r="U138" s="1">
        <f t="shared" si="29"/>
        <v>0.71290694374866437</v>
      </c>
      <c r="V138" s="1">
        <f t="shared" si="30"/>
        <v>15.657328227962065</v>
      </c>
      <c r="W138" s="1">
        <f t="shared" si="31"/>
        <v>9.2140920871764731</v>
      </c>
      <c r="X138" s="1">
        <f t="shared" si="32"/>
        <v>0.17656270253038175</v>
      </c>
      <c r="Y138" s="1">
        <f t="shared" si="33"/>
        <v>7.4811504244200329</v>
      </c>
      <c r="Z138" s="1">
        <f t="shared" si="34"/>
        <v>14.304381487540772</v>
      </c>
      <c r="AA138" s="1">
        <f t="shared" si="35"/>
        <v>1.6265488647788939</v>
      </c>
      <c r="AB138" s="1">
        <f t="shared" si="36"/>
        <v>0.26869760484286276</v>
      </c>
      <c r="AC138" s="1">
        <f t="shared" si="37"/>
        <v>7.8121989413244303E-2</v>
      </c>
      <c r="AD138" s="1">
        <f t="shared" si="38"/>
        <v>100</v>
      </c>
      <c r="AE138" s="1">
        <v>3.2081677667201047</v>
      </c>
      <c r="AF138" s="1">
        <v>1252.132989120716</v>
      </c>
      <c r="AG138" s="1">
        <v>60.131461051530643</v>
      </c>
      <c r="AI138" s="1">
        <v>2.9908099704621738</v>
      </c>
      <c r="AK138" s="1">
        <v>258.09843012403525</v>
      </c>
      <c r="AL138" s="1">
        <v>12.702884389424009</v>
      </c>
      <c r="AM138" s="1">
        <v>0.57555952504813546</v>
      </c>
      <c r="AN138" s="1">
        <v>113.16246462707515</v>
      </c>
      <c r="AO138" s="1">
        <v>2.0843075168677481</v>
      </c>
      <c r="AP138" s="1">
        <v>5.4185488633859684</v>
      </c>
      <c r="AQ138" s="1">
        <v>0.87465545729392358</v>
      </c>
      <c r="AR138" s="1">
        <v>4.1777918755697048</v>
      </c>
      <c r="AS138" s="1">
        <v>1.5285096885340128</v>
      </c>
      <c r="AT138" s="1">
        <v>0.5686389904323792</v>
      </c>
      <c r="AU138" s="1">
        <v>1.9966041895389195</v>
      </c>
      <c r="AV138" s="1">
        <v>0.31101011039352167</v>
      </c>
      <c r="AW138" s="1">
        <v>2.1840949743680769</v>
      </c>
      <c r="AX138" s="1">
        <v>0.45976792244211029</v>
      </c>
      <c r="AY138" s="1">
        <v>1.3826611415140642</v>
      </c>
      <c r="AZ138" s="1">
        <v>0.20197457132582133</v>
      </c>
      <c r="BA138" s="1">
        <v>1.3580624074487213</v>
      </c>
      <c r="BB138" s="1">
        <v>0.21315629873298755</v>
      </c>
      <c r="BC138" s="1">
        <v>0.80583885963765611</v>
      </c>
      <c r="BD138" s="1">
        <v>3.7800937539594008E-2</v>
      </c>
      <c r="BE138" s="1">
        <v>2.1580900294505008</v>
      </c>
      <c r="BF138" s="1">
        <v>0.19312732115247885</v>
      </c>
      <c r="BG138" s="1">
        <v>0.10746760515189169</v>
      </c>
      <c r="BH138" s="1">
        <f>AN138/BF138</f>
        <v>585.94746694451669</v>
      </c>
      <c r="BJ138" s="1">
        <f>AI138/BF138</f>
        <v>15.486208541674197</v>
      </c>
      <c r="BK138" s="1">
        <f>AE138*10^4/AP138</f>
        <v>5920.7139173335227</v>
      </c>
      <c r="BL138" s="1">
        <f t="shared" si="26"/>
        <v>0.33554708548403772</v>
      </c>
      <c r="BM138" s="68"/>
      <c r="BN138" s="68"/>
    </row>
    <row r="139" spans="1:66" s="1" customFormat="1" x14ac:dyDescent="0.3">
      <c r="A139" s="22" t="s">
        <v>414</v>
      </c>
      <c r="B139" s="19" t="s">
        <v>265</v>
      </c>
      <c r="C139" s="19" t="s">
        <v>236</v>
      </c>
      <c r="D139" s="19" t="s">
        <v>1005</v>
      </c>
      <c r="E139" s="19" t="s">
        <v>42</v>
      </c>
      <c r="H139" s="1">
        <v>49.603623037095538</v>
      </c>
      <c r="I139" s="1">
        <v>0.72038227735749727</v>
      </c>
      <c r="J139" s="1">
        <v>16.352402478335204</v>
      </c>
      <c r="K139" s="1">
        <v>9.452405373600298</v>
      </c>
      <c r="L139" s="1">
        <v>0.20159695058810578</v>
      </c>
      <c r="M139" s="1">
        <v>7.3921842224837171</v>
      </c>
      <c r="N139" s="1">
        <v>14.328520464154618</v>
      </c>
      <c r="O139" s="1">
        <v>1.594886455505901</v>
      </c>
      <c r="P139" s="1">
        <v>0.28106605568341708</v>
      </c>
      <c r="Q139" s="1">
        <v>7.293268519569697E-2</v>
      </c>
      <c r="R139" s="1">
        <f t="shared" si="27"/>
        <v>100</v>
      </c>
      <c r="T139" s="1">
        <f t="shared" si="28"/>
        <v>49.603623037095538</v>
      </c>
      <c r="U139" s="1">
        <f t="shared" si="29"/>
        <v>0.72038227735749727</v>
      </c>
      <c r="V139" s="1">
        <f t="shared" si="30"/>
        <v>16.352402478335204</v>
      </c>
      <c r="W139" s="1">
        <f t="shared" si="31"/>
        <v>9.452405373600298</v>
      </c>
      <c r="X139" s="1">
        <f t="shared" si="32"/>
        <v>0.20159695058810578</v>
      </c>
      <c r="Y139" s="1">
        <f t="shared" si="33"/>
        <v>7.3921842224837162</v>
      </c>
      <c r="Z139" s="1">
        <f t="shared" si="34"/>
        <v>14.328520464154618</v>
      </c>
      <c r="AA139" s="1">
        <f t="shared" si="35"/>
        <v>1.594886455505901</v>
      </c>
      <c r="AB139" s="1">
        <f t="shared" si="36"/>
        <v>0.28106605568341708</v>
      </c>
      <c r="AC139" s="1">
        <f t="shared" si="37"/>
        <v>7.293268519569697E-2</v>
      </c>
      <c r="AD139" s="1">
        <f t="shared" si="38"/>
        <v>100</v>
      </c>
      <c r="AE139" s="1">
        <v>3.3070034763379983</v>
      </c>
      <c r="AF139" s="1">
        <v>1188.6618920973904</v>
      </c>
      <c r="AG139" s="1" t="s">
        <v>50</v>
      </c>
      <c r="BM139" s="68"/>
      <c r="BN139" s="68"/>
    </row>
    <row r="140" spans="1:66" s="1" customFormat="1" x14ac:dyDescent="0.3">
      <c r="A140" s="22" t="s">
        <v>414</v>
      </c>
      <c r="B140" s="19" t="s">
        <v>266</v>
      </c>
      <c r="C140" s="19" t="s">
        <v>236</v>
      </c>
      <c r="D140" s="19" t="s">
        <v>1005</v>
      </c>
      <c r="E140" s="19" t="s">
        <v>42</v>
      </c>
      <c r="H140" s="1">
        <v>50.290200183174143</v>
      </c>
      <c r="I140" s="1">
        <v>0.78764882899385058</v>
      </c>
      <c r="J140" s="1">
        <v>16.573596755200839</v>
      </c>
      <c r="K140" s="1">
        <v>9.5527934057307338</v>
      </c>
      <c r="L140" s="1">
        <v>0.16695015046447731</v>
      </c>
      <c r="M140" s="1">
        <v>6.7094073007981159</v>
      </c>
      <c r="N140" s="1">
        <v>13.766845479523749</v>
      </c>
      <c r="O140" s="1">
        <v>1.6391469318330498</v>
      </c>
      <c r="P140" s="1">
        <v>0.36477822844432806</v>
      </c>
      <c r="Q140" s="1">
        <v>0.14863273583671333</v>
      </c>
      <c r="R140" s="1">
        <f t="shared" si="27"/>
        <v>100.00000000000001</v>
      </c>
      <c r="T140" s="1">
        <f t="shared" si="28"/>
        <v>50.290200183174136</v>
      </c>
      <c r="U140" s="1">
        <f t="shared" si="29"/>
        <v>0.78764882899385047</v>
      </c>
      <c r="V140" s="1">
        <f t="shared" si="30"/>
        <v>16.573596755200835</v>
      </c>
      <c r="W140" s="1">
        <f t="shared" si="31"/>
        <v>9.552793405730732</v>
      </c>
      <c r="X140" s="1">
        <f t="shared" si="32"/>
        <v>0.16695015046447728</v>
      </c>
      <c r="Y140" s="1">
        <f t="shared" si="33"/>
        <v>6.709407300798115</v>
      </c>
      <c r="Z140" s="1">
        <f t="shared" si="34"/>
        <v>13.766845479523745</v>
      </c>
      <c r="AA140" s="1">
        <f t="shared" si="35"/>
        <v>1.6391469318330496</v>
      </c>
      <c r="AB140" s="1">
        <f t="shared" si="36"/>
        <v>0.364778228444328</v>
      </c>
      <c r="AC140" s="1">
        <f t="shared" si="37"/>
        <v>0.1486327358367133</v>
      </c>
      <c r="AD140" s="1">
        <f t="shared" si="38"/>
        <v>99.999999999999986</v>
      </c>
      <c r="AE140" s="1">
        <v>2.6237592994891212</v>
      </c>
      <c r="AF140" s="1">
        <v>1386.4567874561376</v>
      </c>
      <c r="AG140" s="1">
        <v>108.72106697838686</v>
      </c>
      <c r="AI140" s="1">
        <v>4.4354692755130696</v>
      </c>
      <c r="AK140" s="1">
        <v>294.66100777288682</v>
      </c>
      <c r="AL140" s="1">
        <v>11.498186543310176</v>
      </c>
      <c r="AM140" s="1">
        <v>0.82191089331481426</v>
      </c>
      <c r="AN140" s="1">
        <v>131.27750667398442</v>
      </c>
      <c r="AO140" s="1">
        <v>3.0381768340611606</v>
      </c>
      <c r="AP140" s="1">
        <v>7.4804556886941498</v>
      </c>
      <c r="AQ140" s="1">
        <v>1.1127881468296494</v>
      </c>
      <c r="AR140" s="1">
        <v>5.1990982481704853</v>
      </c>
      <c r="AS140" s="1">
        <v>1.6279610328459819</v>
      </c>
      <c r="AT140" s="1">
        <v>0.66266028877292937</v>
      </c>
      <c r="AU140" s="1">
        <v>2.0332818583355885</v>
      </c>
      <c r="AV140" s="1">
        <v>0.33790165236431891</v>
      </c>
      <c r="AW140" s="1">
        <v>2.0959488483704023</v>
      </c>
      <c r="AX140" s="1">
        <v>0.45417381644825672</v>
      </c>
      <c r="AY140" s="1">
        <v>1.3486841365773714</v>
      </c>
      <c r="AZ140" s="1">
        <v>0.20373842789315919</v>
      </c>
      <c r="BA140" s="1">
        <v>1.3195915922838883</v>
      </c>
      <c r="BB140" s="1">
        <v>0.19405600538601644</v>
      </c>
      <c r="BC140" s="1">
        <v>0.77865581790422012</v>
      </c>
      <c r="BD140" s="1">
        <v>4.5861027678231532E-2</v>
      </c>
      <c r="BE140" s="1">
        <v>1.9356883533532496</v>
      </c>
      <c r="BF140" s="1">
        <v>0.41282793324330658</v>
      </c>
      <c r="BG140" s="1">
        <v>0.19494902025288571</v>
      </c>
      <c r="BH140" s="1">
        <f t="shared" ref="BH140:BH145" si="39">AN140/BF140</f>
        <v>317.99569772962525</v>
      </c>
      <c r="BJ140" s="1">
        <f t="shared" ref="BJ140:BJ145" si="40">AI140/BF140</f>
        <v>10.744111331485305</v>
      </c>
      <c r="BK140" s="1">
        <f t="shared" ref="BK140:BK145" si="41">AE140*10^4/AP140</f>
        <v>3507.4859188787555</v>
      </c>
      <c r="BL140" s="1">
        <f t="shared" si="26"/>
        <v>0.50227821117973948</v>
      </c>
      <c r="BM140" s="68"/>
      <c r="BN140" s="68"/>
    </row>
    <row r="141" spans="1:66" s="1" customFormat="1" x14ac:dyDescent="0.3">
      <c r="A141" s="22" t="s">
        <v>414</v>
      </c>
      <c r="B141" s="19" t="s">
        <v>267</v>
      </c>
      <c r="C141" s="19" t="s">
        <v>236</v>
      </c>
      <c r="D141" s="19" t="s">
        <v>1005</v>
      </c>
      <c r="E141" s="19" t="s">
        <v>42</v>
      </c>
      <c r="H141" s="1">
        <v>50.033370098986261</v>
      </c>
      <c r="I141" s="1">
        <v>0.75873067168740305</v>
      </c>
      <c r="J141" s="1">
        <v>16.528736924190163</v>
      </c>
      <c r="K141" s="1">
        <v>9.5505223298651867</v>
      </c>
      <c r="L141" s="1">
        <v>0.18090106292546876</v>
      </c>
      <c r="M141" s="1">
        <v>6.7846680202047187</v>
      </c>
      <c r="N141" s="1">
        <v>14.003147327230705</v>
      </c>
      <c r="O141" s="1">
        <v>1.6793941395080898</v>
      </c>
      <c r="P141" s="1">
        <v>0.38217544944254378</v>
      </c>
      <c r="Q141" s="1">
        <v>9.8353975959478188E-2</v>
      </c>
      <c r="R141" s="1">
        <f t="shared" si="27"/>
        <v>100.00000000000003</v>
      </c>
      <c r="T141" s="1">
        <f t="shared" si="28"/>
        <v>50.033370098986254</v>
      </c>
      <c r="U141" s="1">
        <f t="shared" si="29"/>
        <v>0.75873067168740282</v>
      </c>
      <c r="V141" s="1">
        <f t="shared" si="30"/>
        <v>16.528736924190156</v>
      </c>
      <c r="W141" s="1">
        <f t="shared" si="31"/>
        <v>9.5505223298651831</v>
      </c>
      <c r="X141" s="1">
        <f t="shared" si="32"/>
        <v>0.1809010629254687</v>
      </c>
      <c r="Y141" s="1">
        <f t="shared" si="33"/>
        <v>6.784668020204716</v>
      </c>
      <c r="Z141" s="1">
        <f t="shared" si="34"/>
        <v>14.0031473272307</v>
      </c>
      <c r="AA141" s="1">
        <f t="shared" si="35"/>
        <v>1.6793941395080896</v>
      </c>
      <c r="AB141" s="1">
        <f t="shared" si="36"/>
        <v>0.38217544944254367</v>
      </c>
      <c r="AC141" s="1">
        <f t="shared" si="37"/>
        <v>9.8353975959478174E-2</v>
      </c>
      <c r="AD141" s="1">
        <f t="shared" si="38"/>
        <v>100</v>
      </c>
      <c r="AE141" s="1">
        <v>3.0281645990408665</v>
      </c>
      <c r="AF141" s="1">
        <v>1386.6342945102956</v>
      </c>
      <c r="AG141" s="1">
        <v>97.33050593267761</v>
      </c>
      <c r="AI141" s="1">
        <v>4.5605901329071612</v>
      </c>
      <c r="AJ141" s="1">
        <v>0.16611158382111113</v>
      </c>
      <c r="AK141" s="1">
        <v>305.00846331403545</v>
      </c>
      <c r="AL141" s="1">
        <v>12.866671729175316</v>
      </c>
      <c r="AM141" s="1">
        <v>0.84748336356483545</v>
      </c>
      <c r="AN141" s="1">
        <v>140.10886178771162</v>
      </c>
      <c r="AO141" s="1">
        <v>3.2731175385704083</v>
      </c>
      <c r="AP141" s="1">
        <v>8.265913793311702</v>
      </c>
      <c r="AQ141" s="1">
        <v>1.1488773344933274</v>
      </c>
      <c r="AR141" s="1">
        <v>5.5968364711134377</v>
      </c>
      <c r="AS141" s="1">
        <v>1.7647985150774133</v>
      </c>
      <c r="AT141" s="1">
        <v>0.66458686106180687</v>
      </c>
      <c r="AU141" s="1">
        <v>2.0050497723332468</v>
      </c>
      <c r="AV141" s="1">
        <v>0.36807336984811739</v>
      </c>
      <c r="AW141" s="1">
        <v>2.2234123389085116</v>
      </c>
      <c r="AX141" s="1">
        <v>0.48664210784721001</v>
      </c>
      <c r="AY141" s="1">
        <v>1.3709822988481593</v>
      </c>
      <c r="AZ141" s="1">
        <v>0.20321517619893215</v>
      </c>
      <c r="BA141" s="1">
        <v>1.3743064820051785</v>
      </c>
      <c r="BB141" s="1">
        <v>0.21494636072555201</v>
      </c>
      <c r="BC141" s="1">
        <v>0.87000116001355687</v>
      </c>
      <c r="BD141" s="1">
        <v>5.460201180684808E-2</v>
      </c>
      <c r="BE141" s="1">
        <v>2.3739637499954069</v>
      </c>
      <c r="BF141" s="1">
        <v>0.42021877425783094</v>
      </c>
      <c r="BG141" s="1">
        <v>0.18067069214419862</v>
      </c>
      <c r="BH141" s="1">
        <f t="shared" si="39"/>
        <v>333.41885315610847</v>
      </c>
      <c r="BJ141" s="1">
        <f t="shared" si="40"/>
        <v>10.852894759311608</v>
      </c>
      <c r="BK141" s="1">
        <f t="shared" si="41"/>
        <v>3663.4359790820486</v>
      </c>
      <c r="BL141" s="1">
        <f t="shared" si="26"/>
        <v>0.49584309536205157</v>
      </c>
      <c r="BM141" s="68"/>
      <c r="BN141" s="68"/>
    </row>
    <row r="142" spans="1:66" s="1" customFormat="1" x14ac:dyDescent="0.3">
      <c r="A142" s="22" t="s">
        <v>414</v>
      </c>
      <c r="B142" s="19" t="s">
        <v>268</v>
      </c>
      <c r="C142" s="19" t="s">
        <v>236</v>
      </c>
      <c r="D142" s="19" t="s">
        <v>1005</v>
      </c>
      <c r="E142" s="19" t="s">
        <v>42</v>
      </c>
      <c r="H142" s="1">
        <v>50.338662232451078</v>
      </c>
      <c r="I142" s="1">
        <v>0.7001052436530425</v>
      </c>
      <c r="J142" s="1">
        <v>16.304860674473868</v>
      </c>
      <c r="K142" s="1">
        <v>9.185251108557777</v>
      </c>
      <c r="L142" s="1">
        <v>0.15358734511866437</v>
      </c>
      <c r="M142" s="1">
        <v>6.9153187290569038</v>
      </c>
      <c r="N142" s="1">
        <v>14.701858658258242</v>
      </c>
      <c r="O142" s="1">
        <v>1.3794744384227868</v>
      </c>
      <c r="P142" s="1">
        <v>0.23828883293010175</v>
      </c>
      <c r="Q142" s="1">
        <v>8.2592737077542625E-2</v>
      </c>
      <c r="R142" s="1">
        <f t="shared" si="27"/>
        <v>100.00000000000001</v>
      </c>
      <c r="T142" s="1">
        <f t="shared" si="28"/>
        <v>50.338662232451071</v>
      </c>
      <c r="U142" s="1">
        <f t="shared" si="29"/>
        <v>0.70010524365304239</v>
      </c>
      <c r="V142" s="1">
        <f t="shared" si="30"/>
        <v>16.304860674473868</v>
      </c>
      <c r="W142" s="1">
        <f t="shared" si="31"/>
        <v>9.1852511085577753</v>
      </c>
      <c r="X142" s="1">
        <f t="shared" si="32"/>
        <v>0.15358734511866434</v>
      </c>
      <c r="Y142" s="1">
        <f t="shared" si="33"/>
        <v>6.9153187290569029</v>
      </c>
      <c r="Z142" s="1">
        <f t="shared" si="34"/>
        <v>14.70185865825824</v>
      </c>
      <c r="AA142" s="1">
        <f t="shared" si="35"/>
        <v>1.3794744384227866</v>
      </c>
      <c r="AB142" s="1">
        <f t="shared" si="36"/>
        <v>0.23828883293010172</v>
      </c>
      <c r="AC142" s="1">
        <f t="shared" si="37"/>
        <v>8.2592737077542611E-2</v>
      </c>
      <c r="AD142" s="1">
        <f t="shared" si="38"/>
        <v>100.00000000000001</v>
      </c>
      <c r="AE142" s="1">
        <v>2.7325563435026159</v>
      </c>
      <c r="AF142" s="1">
        <v>1289.5209710911222</v>
      </c>
      <c r="AG142" s="1">
        <v>110.72592787622159</v>
      </c>
      <c r="AI142" s="1">
        <v>2.8875453736684489</v>
      </c>
      <c r="AK142" s="1">
        <v>276.14835067540969</v>
      </c>
      <c r="AL142" s="1">
        <v>13.441393209905161</v>
      </c>
      <c r="AM142" s="1">
        <v>0.67743076679799485</v>
      </c>
      <c r="AN142" s="1">
        <v>111.14074398206239</v>
      </c>
      <c r="AO142" s="1">
        <v>2.0982411198388653</v>
      </c>
      <c r="AP142" s="1">
        <v>5.7438118271803011</v>
      </c>
      <c r="AQ142" s="1">
        <v>0.89295203954145441</v>
      </c>
      <c r="AR142" s="1">
        <v>4.6315402667830154</v>
      </c>
      <c r="AS142" s="1">
        <v>1.3954414820906542</v>
      </c>
      <c r="AT142" s="1">
        <v>0.58748165459538515</v>
      </c>
      <c r="AU142" s="1">
        <v>1.9736145036699426</v>
      </c>
      <c r="AV142" s="1">
        <v>0.35515793961756154</v>
      </c>
      <c r="AW142" s="1">
        <v>2.1990873680920435</v>
      </c>
      <c r="AX142" s="1">
        <v>0.53405145626037942</v>
      </c>
      <c r="AY142" s="1">
        <v>1.3897690503202469</v>
      </c>
      <c r="AZ142" s="1">
        <v>0.23449594099586374</v>
      </c>
      <c r="BA142" s="1">
        <v>1.3060607087670792</v>
      </c>
      <c r="BB142" s="1">
        <v>0.24645199633339923</v>
      </c>
      <c r="BC142" s="1">
        <v>0.83894779109669149</v>
      </c>
      <c r="BD142" s="1">
        <v>4.4690278906808371E-2</v>
      </c>
      <c r="BE142" s="1">
        <v>2.1691088765100526</v>
      </c>
      <c r="BF142" s="1">
        <v>0.2088517435566267</v>
      </c>
      <c r="BG142" s="1">
        <v>0.11793464432362535</v>
      </c>
      <c r="BH142" s="1">
        <f t="shared" si="39"/>
        <v>532.15138207322855</v>
      </c>
      <c r="BJ142" s="1">
        <f t="shared" si="40"/>
        <v>13.825814065495406</v>
      </c>
      <c r="BK142" s="1">
        <f t="shared" si="41"/>
        <v>4757.3918257068972</v>
      </c>
      <c r="BL142" s="1">
        <f t="shared" si="26"/>
        <v>0.30829976108673673</v>
      </c>
      <c r="BM142" s="68"/>
      <c r="BN142" s="68"/>
    </row>
    <row r="143" spans="1:66" s="1" customFormat="1" x14ac:dyDescent="0.3">
      <c r="A143" s="22" t="s">
        <v>414</v>
      </c>
      <c r="B143" s="19" t="s">
        <v>269</v>
      </c>
      <c r="C143" s="19" t="s">
        <v>236</v>
      </c>
      <c r="D143" s="19" t="s">
        <v>1005</v>
      </c>
      <c r="E143" s="19" t="s">
        <v>42</v>
      </c>
      <c r="H143" s="1">
        <v>49.574498768096667</v>
      </c>
      <c r="I143" s="1">
        <v>0.71356254247396078</v>
      </c>
      <c r="J143" s="1">
        <v>16.661581348903656</v>
      </c>
      <c r="K143" s="1">
        <v>9.1746702319128648</v>
      </c>
      <c r="L143" s="1">
        <v>0.19173959474640445</v>
      </c>
      <c r="M143" s="1">
        <v>7.4460655949448986</v>
      </c>
      <c r="N143" s="1">
        <v>14.182488939433865</v>
      </c>
      <c r="O143" s="1">
        <v>1.7024256965729585</v>
      </c>
      <c r="P143" s="1">
        <v>0.28327531448067356</v>
      </c>
      <c r="Q143" s="1">
        <v>6.9691968434045765E-2</v>
      </c>
      <c r="R143" s="1">
        <f t="shared" si="27"/>
        <v>100</v>
      </c>
      <c r="T143" s="1">
        <f t="shared" si="28"/>
        <v>49.574498768096667</v>
      </c>
      <c r="U143" s="1">
        <f t="shared" si="29"/>
        <v>0.71356254247396078</v>
      </c>
      <c r="V143" s="1">
        <f t="shared" si="30"/>
        <v>16.661581348903656</v>
      </c>
      <c r="W143" s="1">
        <f t="shared" si="31"/>
        <v>9.1746702319128648</v>
      </c>
      <c r="X143" s="1">
        <f t="shared" si="32"/>
        <v>0.19173959474640445</v>
      </c>
      <c r="Y143" s="1">
        <f t="shared" si="33"/>
        <v>7.4460655949448995</v>
      </c>
      <c r="Z143" s="1">
        <f t="shared" si="34"/>
        <v>14.182488939433865</v>
      </c>
      <c r="AA143" s="1">
        <f t="shared" si="35"/>
        <v>1.7024256965729585</v>
      </c>
      <c r="AB143" s="1">
        <f t="shared" si="36"/>
        <v>0.28327531448067356</v>
      </c>
      <c r="AC143" s="1">
        <f t="shared" si="37"/>
        <v>6.9691968434045765E-2</v>
      </c>
      <c r="AD143" s="1">
        <f t="shared" si="38"/>
        <v>100</v>
      </c>
      <c r="AE143" s="1">
        <v>3.8597155131468663</v>
      </c>
      <c r="AF143" s="1">
        <v>1240.0291872556256</v>
      </c>
      <c r="AG143" s="1">
        <v>865.59810021868702</v>
      </c>
      <c r="AI143" s="1">
        <v>2.4980130061402974</v>
      </c>
      <c r="AK143" s="1">
        <v>300.27891870629963</v>
      </c>
      <c r="AL143" s="1">
        <v>12.509590194315921</v>
      </c>
      <c r="AM143" s="1">
        <v>0.60168083915205361</v>
      </c>
      <c r="AN143" s="1">
        <v>108.69455091648682</v>
      </c>
      <c r="AO143" s="1">
        <v>2.1908417112276282</v>
      </c>
      <c r="AP143" s="1">
        <v>5.1925442757687437</v>
      </c>
      <c r="AQ143" s="1">
        <v>0.84448890339018634</v>
      </c>
      <c r="AR143" s="1">
        <v>4.5201166719306434</v>
      </c>
      <c r="AS143" s="1">
        <v>1.4137332552207724</v>
      </c>
      <c r="AT143" s="1">
        <v>0.61058918250631888</v>
      </c>
      <c r="AU143" s="1">
        <v>1.9546536917725819</v>
      </c>
      <c r="AV143" s="1">
        <v>0.35508261441821942</v>
      </c>
      <c r="AW143" s="1">
        <v>2.4550862547425507</v>
      </c>
      <c r="AX143" s="1">
        <v>0.50136030496003503</v>
      </c>
      <c r="AY143" s="1">
        <v>1.4075789927223672</v>
      </c>
      <c r="AZ143" s="1">
        <v>0.24416964992661203</v>
      </c>
      <c r="BA143" s="1">
        <v>1.3897357039363434</v>
      </c>
      <c r="BB143" s="1">
        <v>0.19899606846766454</v>
      </c>
      <c r="BC143" s="1">
        <v>0.75772530167238383</v>
      </c>
      <c r="BD143" s="1">
        <v>3.9303387546697009E-2</v>
      </c>
      <c r="BE143" s="1">
        <v>1.6617838312674318</v>
      </c>
      <c r="BF143" s="1">
        <v>0.20685952629790452</v>
      </c>
      <c r="BG143" s="1">
        <v>0.11145118179092198</v>
      </c>
      <c r="BH143" s="1">
        <f t="shared" si="39"/>
        <v>525.45102882983781</v>
      </c>
      <c r="BJ143" s="1">
        <f t="shared" si="40"/>
        <v>12.075890585492472</v>
      </c>
      <c r="BK143" s="1">
        <f t="shared" si="41"/>
        <v>7433.187486062302</v>
      </c>
      <c r="BL143" s="1">
        <f t="shared" si="26"/>
        <v>0.34380274862904198</v>
      </c>
      <c r="BM143" s="68"/>
      <c r="BN143" s="68"/>
    </row>
    <row r="144" spans="1:66" s="1" customFormat="1" x14ac:dyDescent="0.3">
      <c r="A144" s="22" t="s">
        <v>414</v>
      </c>
      <c r="B144" s="19" t="s">
        <v>270</v>
      </c>
      <c r="C144" s="19" t="s">
        <v>236</v>
      </c>
      <c r="D144" s="19" t="s">
        <v>1005</v>
      </c>
      <c r="E144" s="19" t="s">
        <v>42</v>
      </c>
      <c r="H144" s="1">
        <v>49.671757015665499</v>
      </c>
      <c r="I144" s="1">
        <v>0.71318888763665045</v>
      </c>
      <c r="J144" s="1">
        <v>17.086596979601033</v>
      </c>
      <c r="K144" s="1">
        <v>9.6866899583004624</v>
      </c>
      <c r="L144" s="1">
        <v>0.2003972726248168</v>
      </c>
      <c r="M144" s="1">
        <v>6.8399216724895746</v>
      </c>
      <c r="N144" s="1">
        <v>13.818959202073705</v>
      </c>
      <c r="O144" s="1">
        <v>1.6257184717682853</v>
      </c>
      <c r="P144" s="1">
        <v>0.29654570043953565</v>
      </c>
      <c r="Q144" s="1">
        <v>6.0224839400428255E-2</v>
      </c>
      <c r="R144" s="1">
        <f t="shared" si="27"/>
        <v>99.999999999999986</v>
      </c>
      <c r="T144" s="1">
        <f t="shared" si="28"/>
        <v>49.671757015665506</v>
      </c>
      <c r="U144" s="1">
        <f t="shared" si="29"/>
        <v>0.71318888763665056</v>
      </c>
      <c r="V144" s="1">
        <f t="shared" si="30"/>
        <v>17.086596979601033</v>
      </c>
      <c r="W144" s="1">
        <f t="shared" si="31"/>
        <v>9.6866899583004642</v>
      </c>
      <c r="X144" s="1">
        <f t="shared" si="32"/>
        <v>0.2003972726248168</v>
      </c>
      <c r="Y144" s="1">
        <f t="shared" si="33"/>
        <v>6.8399216724895755</v>
      </c>
      <c r="Z144" s="1">
        <f t="shared" si="34"/>
        <v>13.818959202073708</v>
      </c>
      <c r="AA144" s="1">
        <f t="shared" si="35"/>
        <v>1.6257184717682855</v>
      </c>
      <c r="AB144" s="1">
        <f t="shared" si="36"/>
        <v>0.29654570043953565</v>
      </c>
      <c r="AC144" s="1">
        <f t="shared" si="37"/>
        <v>6.0224839400428262E-2</v>
      </c>
      <c r="AD144" s="1">
        <f t="shared" si="38"/>
        <v>100</v>
      </c>
      <c r="AE144" s="1">
        <v>3.2729199864015852</v>
      </c>
      <c r="AF144" s="1">
        <v>1288.0962355619947</v>
      </c>
      <c r="AG144" s="1">
        <v>389.73981260491053</v>
      </c>
      <c r="AI144" s="1">
        <v>2.7945305978517814</v>
      </c>
      <c r="AK144" s="1">
        <v>281.29681664820248</v>
      </c>
      <c r="AL144" s="1">
        <v>12.814362921987197</v>
      </c>
      <c r="AM144" s="1">
        <v>0.63206432574059823</v>
      </c>
      <c r="AN144" s="1">
        <v>104.55370249383358</v>
      </c>
      <c r="AO144" s="1">
        <v>2.2628388177320415</v>
      </c>
      <c r="AP144" s="1">
        <v>5.1757762807833565</v>
      </c>
      <c r="AQ144" s="1">
        <v>0.87218750361355402</v>
      </c>
      <c r="AR144" s="1">
        <v>4.5269032429905636</v>
      </c>
      <c r="AS144" s="1">
        <v>1.4616643604073167</v>
      </c>
      <c r="AT144" s="1">
        <v>0.60334099930933505</v>
      </c>
      <c r="AU144" s="1">
        <v>2.0470052339261544</v>
      </c>
      <c r="AV144" s="1">
        <v>0.35044398756263445</v>
      </c>
      <c r="AW144" s="1">
        <v>2.2775706705675556</v>
      </c>
      <c r="AX144" s="1">
        <v>0.49964824434085631</v>
      </c>
      <c r="AY144" s="1">
        <v>1.4218802945770523</v>
      </c>
      <c r="AZ144" s="1">
        <v>0.22316354016601159</v>
      </c>
      <c r="BA144" s="1">
        <v>1.3456014876311342</v>
      </c>
      <c r="BB144" s="1">
        <v>0.21793320849712911</v>
      </c>
      <c r="BC144" s="1">
        <v>0.78138365999221104</v>
      </c>
      <c r="BD144" s="1">
        <v>3.7507085617041871E-2</v>
      </c>
      <c r="BE144" s="1">
        <v>1.6777035279604902</v>
      </c>
      <c r="BF144" s="1">
        <v>0.22704550560500897</v>
      </c>
      <c r="BG144" s="1">
        <v>0.12417271461782824</v>
      </c>
      <c r="BH144" s="1">
        <f t="shared" si="39"/>
        <v>460.49668420094446</v>
      </c>
      <c r="BJ144" s="1">
        <f t="shared" si="40"/>
        <v>12.308240105458973</v>
      </c>
      <c r="BK144" s="1">
        <f t="shared" si="41"/>
        <v>6323.5344977202667</v>
      </c>
      <c r="BL144" s="1">
        <f t="shared" si="26"/>
        <v>0.35921265662158153</v>
      </c>
      <c r="BM144" s="68"/>
      <c r="BN144" s="68"/>
    </row>
    <row r="145" spans="1:66" s="1" customFormat="1" ht="12" customHeight="1" x14ac:dyDescent="0.3">
      <c r="A145" s="22" t="s">
        <v>414</v>
      </c>
      <c r="B145" s="19" t="s">
        <v>271</v>
      </c>
      <c r="C145" s="19" t="s">
        <v>236</v>
      </c>
      <c r="D145" s="19" t="s">
        <v>1005</v>
      </c>
      <c r="E145" s="19" t="s">
        <v>42</v>
      </c>
      <c r="H145" s="1">
        <v>49.729864759111202</v>
      </c>
      <c r="I145" s="1">
        <v>0.63139937657546441</v>
      </c>
      <c r="J145" s="1">
        <v>16.103978058784982</v>
      </c>
      <c r="K145" s="1">
        <v>9.5123181248287381</v>
      </c>
      <c r="L145" s="1">
        <v>0.17683343330779075</v>
      </c>
      <c r="M145" s="1">
        <v>7.7291458286086288</v>
      </c>
      <c r="N145" s="1">
        <v>13.974348750203704</v>
      </c>
      <c r="O145" s="1">
        <v>1.7884448019638912</v>
      </c>
      <c r="P145" s="1">
        <v>0.27149132996078457</v>
      </c>
      <c r="Q145" s="1">
        <v>8.2175536654796849E-2</v>
      </c>
      <c r="R145" s="1">
        <f t="shared" si="27"/>
        <v>99.999999999999972</v>
      </c>
      <c r="T145" s="1">
        <f t="shared" si="28"/>
        <v>49.729864759111216</v>
      </c>
      <c r="U145" s="1">
        <f t="shared" si="29"/>
        <v>0.63139937657546463</v>
      </c>
      <c r="V145" s="1">
        <f t="shared" si="30"/>
        <v>16.103978058784989</v>
      </c>
      <c r="W145" s="1">
        <f t="shared" si="31"/>
        <v>9.5123181248287398</v>
      </c>
      <c r="X145" s="1">
        <f t="shared" si="32"/>
        <v>0.1768334333077908</v>
      </c>
      <c r="Y145" s="1">
        <f t="shared" si="33"/>
        <v>7.7291458286086314</v>
      </c>
      <c r="Z145" s="1">
        <f t="shared" si="34"/>
        <v>13.974348750203708</v>
      </c>
      <c r="AA145" s="1">
        <f t="shared" si="35"/>
        <v>1.7884448019638917</v>
      </c>
      <c r="AB145" s="1">
        <f t="shared" si="36"/>
        <v>0.27149132996078468</v>
      </c>
      <c r="AC145" s="1">
        <f t="shared" si="37"/>
        <v>8.2175536654796877E-2</v>
      </c>
      <c r="AD145" s="1">
        <f t="shared" si="38"/>
        <v>100.00000000000001</v>
      </c>
      <c r="AE145" s="1">
        <v>4.0614682861951472</v>
      </c>
      <c r="AF145" s="1">
        <v>1493.1868699246866</v>
      </c>
      <c r="AG145" s="1">
        <v>241.7085314924866</v>
      </c>
      <c r="AI145" s="1">
        <v>2.7508703628103652</v>
      </c>
      <c r="AK145" s="1">
        <v>263.54663721832742</v>
      </c>
      <c r="AL145" s="1">
        <v>12.961592426354009</v>
      </c>
      <c r="AM145" s="1">
        <v>0.62549929329645049</v>
      </c>
      <c r="AN145" s="1">
        <v>101.49062610969767</v>
      </c>
      <c r="AO145" s="1">
        <v>1.9423029359744755</v>
      </c>
      <c r="AP145" s="1">
        <v>4.8353236754610798</v>
      </c>
      <c r="AQ145" s="1">
        <v>0.83400354553450451</v>
      </c>
      <c r="AR145" s="1">
        <v>4.3250778582860825</v>
      </c>
      <c r="AS145" s="1">
        <v>1.514815968846539</v>
      </c>
      <c r="AT145" s="1">
        <v>0.62417085344361811</v>
      </c>
      <c r="AU145" s="1">
        <v>2.0564393531649801</v>
      </c>
      <c r="AV145" s="1">
        <v>0.37080787844553709</v>
      </c>
      <c r="AW145" s="1">
        <v>2.2079596604354248</v>
      </c>
      <c r="AX145" s="1">
        <v>0.52672180050628747</v>
      </c>
      <c r="AY145" s="1">
        <v>1.4362993705000431</v>
      </c>
      <c r="AZ145" s="1">
        <v>0.2185669907573467</v>
      </c>
      <c r="BA145" s="1">
        <v>1.4458171978529375</v>
      </c>
      <c r="BB145" s="1">
        <v>0.23372968460674176</v>
      </c>
      <c r="BC145" s="1">
        <v>0.72283247468263756</v>
      </c>
      <c r="BD145" s="1">
        <v>5.1065968680573601E-2</v>
      </c>
      <c r="BE145" s="1">
        <v>1.6336562834850132</v>
      </c>
      <c r="BF145" s="1">
        <v>0.16598319129122829</v>
      </c>
      <c r="BG145" s="1">
        <v>0.10835165144770366</v>
      </c>
      <c r="BH145" s="1">
        <f t="shared" si="39"/>
        <v>611.45122780309589</v>
      </c>
      <c r="BJ145" s="1">
        <f t="shared" si="40"/>
        <v>16.573186365502423</v>
      </c>
      <c r="BK145" s="1">
        <f t="shared" si="41"/>
        <v>8399.5789295488266</v>
      </c>
      <c r="BL145" s="1">
        <f t="shared" si="26"/>
        <v>0.26536111722281652</v>
      </c>
      <c r="BM145" s="68"/>
      <c r="BN145" s="68"/>
    </row>
    <row r="146" spans="1:66" s="1" customFormat="1" x14ac:dyDescent="0.3">
      <c r="A146" s="22" t="s">
        <v>414</v>
      </c>
      <c r="B146" s="19" t="s">
        <v>272</v>
      </c>
      <c r="C146" s="19" t="s">
        <v>236</v>
      </c>
      <c r="D146" s="19" t="s">
        <v>1005</v>
      </c>
      <c r="E146" s="19" t="s">
        <v>42</v>
      </c>
      <c r="H146" s="1">
        <v>48.989721746059857</v>
      </c>
      <c r="I146" s="1">
        <v>0.65517060642591329</v>
      </c>
      <c r="J146" s="1">
        <v>17.10571832905288</v>
      </c>
      <c r="K146" s="1">
        <v>10.26935194933141</v>
      </c>
      <c r="L146" s="1">
        <v>0.20022013732375904</v>
      </c>
      <c r="M146" s="1">
        <v>6.9603298372886364</v>
      </c>
      <c r="N146" s="1">
        <v>13.581774027290036</v>
      </c>
      <c r="O146" s="1">
        <v>1.8991211978265803</v>
      </c>
      <c r="P146" s="1">
        <v>0.2784911857714415</v>
      </c>
      <c r="Q146" s="1">
        <v>6.0100983629470431E-2</v>
      </c>
      <c r="R146" s="1">
        <f t="shared" si="27"/>
        <v>99.999999999999972</v>
      </c>
      <c r="T146" s="1">
        <f t="shared" si="28"/>
        <v>48.989721746059871</v>
      </c>
      <c r="U146" s="1">
        <f t="shared" si="29"/>
        <v>0.6551706064259134</v>
      </c>
      <c r="V146" s="1">
        <f t="shared" si="30"/>
        <v>17.105718329052884</v>
      </c>
      <c r="W146" s="1">
        <f t="shared" si="31"/>
        <v>10.269351949331414</v>
      </c>
      <c r="X146" s="1">
        <f t="shared" si="32"/>
        <v>0.2002201373237591</v>
      </c>
      <c r="Y146" s="1">
        <f t="shared" si="33"/>
        <v>6.9603298372886382</v>
      </c>
      <c r="Z146" s="1">
        <f t="shared" si="34"/>
        <v>13.581774027290038</v>
      </c>
      <c r="AA146" s="1">
        <f t="shared" si="35"/>
        <v>1.899121197826581</v>
      </c>
      <c r="AB146" s="1">
        <f t="shared" si="36"/>
        <v>0.27849118577144155</v>
      </c>
      <c r="AC146" s="1">
        <f t="shared" si="37"/>
        <v>6.0100983629470452E-2</v>
      </c>
      <c r="AD146" s="1">
        <f t="shared" si="38"/>
        <v>99.999999999999986</v>
      </c>
      <c r="AE146" s="1" t="s">
        <v>50</v>
      </c>
      <c r="AF146" s="1">
        <v>1474.7719856078991</v>
      </c>
      <c r="AG146" s="1" t="s">
        <v>50</v>
      </c>
      <c r="BM146" s="68"/>
      <c r="BN146" s="68"/>
    </row>
    <row r="147" spans="1:66" s="1" customFormat="1" x14ac:dyDescent="0.3">
      <c r="A147" s="22" t="s">
        <v>414</v>
      </c>
      <c r="B147" s="19" t="s">
        <v>273</v>
      </c>
      <c r="C147" s="19" t="s">
        <v>236</v>
      </c>
      <c r="D147" s="19" t="s">
        <v>1005</v>
      </c>
      <c r="E147" s="19" t="s">
        <v>42</v>
      </c>
      <c r="H147" s="1">
        <v>49.473030704286892</v>
      </c>
      <c r="I147" s="1">
        <v>0.68874228072194621</v>
      </c>
      <c r="J147" s="1">
        <v>16.916685718778446</v>
      </c>
      <c r="K147" s="1">
        <v>10.287211028624297</v>
      </c>
      <c r="L147" s="1">
        <v>0.19343549072586913</v>
      </c>
      <c r="M147" s="1">
        <v>6.9901912310174108</v>
      </c>
      <c r="N147" s="1">
        <v>13.470875557583993</v>
      </c>
      <c r="O147" s="1">
        <v>1.6510226333202573</v>
      </c>
      <c r="P147" s="1">
        <v>0.2721389001532119</v>
      </c>
      <c r="Q147" s="1">
        <v>5.6666454787686796E-2</v>
      </c>
      <c r="R147" s="1">
        <f t="shared" si="27"/>
        <v>100</v>
      </c>
      <c r="T147" s="1">
        <f t="shared" si="28"/>
        <v>49.473030704286892</v>
      </c>
      <c r="U147" s="1">
        <f t="shared" si="29"/>
        <v>0.68874228072194621</v>
      </c>
      <c r="V147" s="1">
        <f t="shared" si="30"/>
        <v>16.916685718778446</v>
      </c>
      <c r="W147" s="1">
        <f t="shared" si="31"/>
        <v>10.287211028624297</v>
      </c>
      <c r="X147" s="1">
        <f t="shared" si="32"/>
        <v>0.19343549072586913</v>
      </c>
      <c r="Y147" s="1">
        <f t="shared" si="33"/>
        <v>6.9901912310174108</v>
      </c>
      <c r="Z147" s="1">
        <f t="shared" si="34"/>
        <v>13.470875557583991</v>
      </c>
      <c r="AA147" s="1">
        <f t="shared" si="35"/>
        <v>1.6510226333202573</v>
      </c>
      <c r="AB147" s="1">
        <f t="shared" si="36"/>
        <v>0.2721389001532119</v>
      </c>
      <c r="AC147" s="1">
        <f t="shared" si="37"/>
        <v>5.6666454787686796E-2</v>
      </c>
      <c r="AD147" s="1">
        <f t="shared" si="38"/>
        <v>100</v>
      </c>
      <c r="AE147" s="1" t="s">
        <v>50</v>
      </c>
      <c r="AF147" s="1">
        <v>1218.5183142612511</v>
      </c>
      <c r="AG147" s="1" t="s">
        <v>50</v>
      </c>
      <c r="BM147" s="68"/>
      <c r="BN147" s="68"/>
    </row>
    <row r="148" spans="1:66" s="1" customFormat="1" x14ac:dyDescent="0.3">
      <c r="A148" s="22" t="s">
        <v>414</v>
      </c>
      <c r="B148" s="19" t="s">
        <v>274</v>
      </c>
      <c r="C148" s="19" t="s">
        <v>236</v>
      </c>
      <c r="D148" s="19" t="s">
        <v>1005</v>
      </c>
      <c r="E148" s="19" t="s">
        <v>42</v>
      </c>
      <c r="H148" s="1">
        <v>49.944865728394618</v>
      </c>
      <c r="I148" s="1">
        <v>0.61478112958655873</v>
      </c>
      <c r="J148" s="1">
        <v>15.745825667372513</v>
      </c>
      <c r="K148" s="1">
        <v>9.2440828246842397</v>
      </c>
      <c r="L148" s="1">
        <v>0.18051168118859998</v>
      </c>
      <c r="M148" s="1">
        <v>7.5208789194104817</v>
      </c>
      <c r="N148" s="1">
        <v>14.595757975492065</v>
      </c>
      <c r="O148" s="1">
        <v>1.8078939146735169</v>
      </c>
      <c r="P148" s="1">
        <v>0.27007324608602079</v>
      </c>
      <c r="Q148" s="1">
        <v>7.5328913111396542E-2</v>
      </c>
      <c r="R148" s="1">
        <f t="shared" si="27"/>
        <v>100</v>
      </c>
      <c r="T148" s="1">
        <f t="shared" si="28"/>
        <v>49.944865728394618</v>
      </c>
      <c r="U148" s="1">
        <f t="shared" si="29"/>
        <v>0.61478112958655873</v>
      </c>
      <c r="V148" s="1">
        <f t="shared" si="30"/>
        <v>15.745825667372513</v>
      </c>
      <c r="W148" s="1">
        <f t="shared" si="31"/>
        <v>9.2440828246842397</v>
      </c>
      <c r="X148" s="1">
        <f t="shared" si="32"/>
        <v>0.18051168118859998</v>
      </c>
      <c r="Y148" s="1">
        <f t="shared" si="33"/>
        <v>7.5208789194104817</v>
      </c>
      <c r="Z148" s="1">
        <f t="shared" si="34"/>
        <v>14.595757975492067</v>
      </c>
      <c r="AA148" s="1">
        <f t="shared" si="35"/>
        <v>1.8078939146735169</v>
      </c>
      <c r="AB148" s="1">
        <f t="shared" si="36"/>
        <v>0.27007324608602079</v>
      </c>
      <c r="AC148" s="1">
        <f t="shared" si="37"/>
        <v>7.5328913111396542E-2</v>
      </c>
      <c r="AD148" s="1">
        <f t="shared" si="38"/>
        <v>100</v>
      </c>
      <c r="AE148" s="1">
        <v>4.1778799319120097</v>
      </c>
      <c r="AF148" s="1">
        <v>1478.836864787902</v>
      </c>
      <c r="AG148" s="1">
        <v>727.38317429353015</v>
      </c>
      <c r="AI148" s="1">
        <v>2.6738273888361141</v>
      </c>
      <c r="AK148" s="1">
        <v>265.99485520088541</v>
      </c>
      <c r="AL148" s="1">
        <v>12.99661237191088</v>
      </c>
      <c r="AM148" s="1">
        <v>0.58453095816007483</v>
      </c>
      <c r="AN148" s="1">
        <v>103.69974000504473</v>
      </c>
      <c r="AO148" s="1">
        <v>2.1018630848774698</v>
      </c>
      <c r="AP148" s="1">
        <v>4.8745896575074958</v>
      </c>
      <c r="AQ148" s="1">
        <v>0.84752311739017083</v>
      </c>
      <c r="AR148" s="1">
        <v>4.6348535987206931</v>
      </c>
      <c r="AS148" s="1">
        <v>1.5420474632307131</v>
      </c>
      <c r="AT148" s="1">
        <v>0.61635531928868581</v>
      </c>
      <c r="AU148" s="1">
        <v>2.2001059889244039</v>
      </c>
      <c r="AV148" s="1">
        <v>0.36724133140692261</v>
      </c>
      <c r="AW148" s="1">
        <v>2.3176110324175916</v>
      </c>
      <c r="AX148" s="1">
        <v>0.50242824430473754</v>
      </c>
      <c r="AY148" s="1">
        <v>1.515627503275772</v>
      </c>
      <c r="AZ148" s="1">
        <v>0.21334588014798253</v>
      </c>
      <c r="BA148" s="1">
        <v>1.3747239902662254</v>
      </c>
      <c r="BB148" s="1">
        <v>0.20873349185506543</v>
      </c>
      <c r="BC148" s="1">
        <v>0.81930668043627641</v>
      </c>
      <c r="BD148" s="1">
        <v>4.2974227223687912E-2</v>
      </c>
      <c r="BE148" s="1">
        <v>1.6358170459197907</v>
      </c>
      <c r="BF148" s="1">
        <v>0.18158918446343575</v>
      </c>
      <c r="BG148" s="1">
        <v>0.12704156383708556</v>
      </c>
      <c r="BH148" s="1">
        <f>AN148/BF148</f>
        <v>571.0678216406958</v>
      </c>
      <c r="BJ148" s="1">
        <f>AI148/BF148</f>
        <v>14.724596053100882</v>
      </c>
      <c r="BK148" s="1">
        <f>AE148*10^4/AP148</f>
        <v>8570.7315393769331</v>
      </c>
      <c r="BL148" s="1">
        <f t="shared" si="26"/>
        <v>0.31065794194207114</v>
      </c>
      <c r="BM148" s="68"/>
      <c r="BN148" s="68"/>
    </row>
    <row r="149" spans="1:66" s="1" customFormat="1" x14ac:dyDescent="0.3">
      <c r="A149" s="22" t="s">
        <v>414</v>
      </c>
      <c r="B149" s="19" t="s">
        <v>275</v>
      </c>
      <c r="C149" s="19" t="s">
        <v>236</v>
      </c>
      <c r="D149" s="19" t="s">
        <v>1005</v>
      </c>
      <c r="E149" s="19" t="s">
        <v>42</v>
      </c>
      <c r="H149" s="1">
        <v>49.923018603177468</v>
      </c>
      <c r="I149" s="1">
        <v>0.60801218794363077</v>
      </c>
      <c r="J149" s="1">
        <v>15.375160139884352</v>
      </c>
      <c r="K149" s="1">
        <v>9.5530457027164051</v>
      </c>
      <c r="L149" s="1">
        <v>0.16446798933554932</v>
      </c>
      <c r="M149" s="1">
        <v>7.7854571095695979</v>
      </c>
      <c r="N149" s="1">
        <v>14.469720577542331</v>
      </c>
      <c r="O149" s="1">
        <v>1.805685398705031</v>
      </c>
      <c r="P149" s="1">
        <v>0.25206883418164194</v>
      </c>
      <c r="Q149" s="1">
        <v>6.3363456944011631E-2</v>
      </c>
      <c r="R149" s="1">
        <f t="shared" si="27"/>
        <v>100.00000000000003</v>
      </c>
      <c r="T149" s="1">
        <f t="shared" si="28"/>
        <v>49.923018603177454</v>
      </c>
      <c r="U149" s="1">
        <f t="shared" si="29"/>
        <v>0.60801218794363054</v>
      </c>
      <c r="V149" s="1">
        <f t="shared" si="30"/>
        <v>15.375160139884347</v>
      </c>
      <c r="W149" s="1">
        <f t="shared" si="31"/>
        <v>9.5530457027164015</v>
      </c>
      <c r="X149" s="1">
        <f t="shared" si="32"/>
        <v>0.16446798933554926</v>
      </c>
      <c r="Y149" s="1">
        <f t="shared" si="33"/>
        <v>7.7854571095695961</v>
      </c>
      <c r="Z149" s="1">
        <f t="shared" si="34"/>
        <v>14.469720577542327</v>
      </c>
      <c r="AA149" s="1">
        <f t="shared" si="35"/>
        <v>1.8056853987050303</v>
      </c>
      <c r="AB149" s="1">
        <f t="shared" si="36"/>
        <v>0.25206883418164183</v>
      </c>
      <c r="AC149" s="1">
        <f t="shared" si="37"/>
        <v>6.3363456944011617E-2</v>
      </c>
      <c r="AD149" s="1">
        <f t="shared" si="38"/>
        <v>100</v>
      </c>
      <c r="AE149" s="1">
        <v>4.311821897818028</v>
      </c>
      <c r="AF149" s="1">
        <v>1450.6703614871108</v>
      </c>
      <c r="AG149" s="1">
        <v>397.64404586442271</v>
      </c>
      <c r="BM149" s="68"/>
      <c r="BN149" s="68"/>
    </row>
    <row r="150" spans="1:66" s="1" customFormat="1" x14ac:dyDescent="0.3">
      <c r="A150" s="22" t="s">
        <v>414</v>
      </c>
      <c r="B150" s="19" t="s">
        <v>276</v>
      </c>
      <c r="C150" s="19" t="s">
        <v>236</v>
      </c>
      <c r="D150" s="19" t="s">
        <v>1005</v>
      </c>
      <c r="E150" s="19" t="s">
        <v>42</v>
      </c>
      <c r="H150" s="1">
        <v>49.192156917703734</v>
      </c>
      <c r="I150" s="1">
        <v>0.66641510217787914</v>
      </c>
      <c r="J150" s="1">
        <v>16.515670275116925</v>
      </c>
      <c r="K150" s="1">
        <v>9.4466973016224394</v>
      </c>
      <c r="L150" s="1">
        <v>0.15232345192637237</v>
      </c>
      <c r="M150" s="1">
        <v>7.5307994871534518</v>
      </c>
      <c r="N150" s="1">
        <v>14.472805070986187</v>
      </c>
      <c r="O150" s="1">
        <v>1.6575561086897068</v>
      </c>
      <c r="P150" s="1">
        <v>0.28976074832357657</v>
      </c>
      <c r="Q150" s="1">
        <v>7.5815536299717157E-2</v>
      </c>
      <c r="R150" s="1">
        <f t="shared" si="27"/>
        <v>99.999999999999972</v>
      </c>
      <c r="T150" s="1">
        <f t="shared" si="28"/>
        <v>49.192156917703748</v>
      </c>
      <c r="U150" s="1">
        <f t="shared" si="29"/>
        <v>0.66641510217787936</v>
      </c>
      <c r="V150" s="1">
        <f t="shared" si="30"/>
        <v>16.515670275116928</v>
      </c>
      <c r="W150" s="1">
        <f t="shared" si="31"/>
        <v>9.4466973016224429</v>
      </c>
      <c r="X150" s="1">
        <f t="shared" si="32"/>
        <v>0.15232345192637242</v>
      </c>
      <c r="Y150" s="1">
        <f t="shared" si="33"/>
        <v>7.5307994871534545</v>
      </c>
      <c r="Z150" s="1">
        <f t="shared" si="34"/>
        <v>14.472805070986192</v>
      </c>
      <c r="AA150" s="1">
        <f t="shared" si="35"/>
        <v>1.6575561086897073</v>
      </c>
      <c r="AB150" s="1">
        <f t="shared" si="36"/>
        <v>0.28976074832357662</v>
      </c>
      <c r="AC150" s="1">
        <f t="shared" si="37"/>
        <v>7.5815536299717171E-2</v>
      </c>
      <c r="AD150" s="1">
        <f t="shared" si="38"/>
        <v>100.00000000000003</v>
      </c>
      <c r="AE150" s="1">
        <v>3.8348158791740703</v>
      </c>
      <c r="AF150" s="1">
        <v>1484.1235480439905</v>
      </c>
      <c r="AG150" s="1">
        <v>630.34203321121345</v>
      </c>
      <c r="AI150" s="1">
        <v>2.6103000713278566</v>
      </c>
      <c r="AK150" s="1">
        <v>288.28882064960737</v>
      </c>
      <c r="AL150" s="1">
        <v>12.810296541326972</v>
      </c>
      <c r="AM150" s="1">
        <v>0.59305892215558387</v>
      </c>
      <c r="AN150" s="1">
        <v>110.23444317013106</v>
      </c>
      <c r="AO150" s="1">
        <v>2.0889972029247064</v>
      </c>
      <c r="AP150" s="1">
        <v>4.9603556161900215</v>
      </c>
      <c r="AQ150" s="1">
        <v>0.82702508214846793</v>
      </c>
      <c r="AR150" s="1">
        <v>4.4682425256267608</v>
      </c>
      <c r="AS150" s="1">
        <v>1.5901947340031581</v>
      </c>
      <c r="AT150" s="1">
        <v>0.58006204539984052</v>
      </c>
      <c r="AU150" s="1">
        <v>1.7854480432299689</v>
      </c>
      <c r="AV150" s="1">
        <v>0.34333252855575552</v>
      </c>
      <c r="AW150" s="1">
        <v>2.1726516572130543</v>
      </c>
      <c r="AX150" s="1">
        <v>0.52503780212935802</v>
      </c>
      <c r="AY150" s="1">
        <v>1.4710498009161719</v>
      </c>
      <c r="AZ150" s="1">
        <v>0.24097714279147192</v>
      </c>
      <c r="BA150" s="1">
        <v>1.4378139893606972</v>
      </c>
      <c r="BB150" s="1">
        <v>0.2176844816334593</v>
      </c>
      <c r="BC150" s="1">
        <v>0.92047384605005922</v>
      </c>
      <c r="BD150" s="1">
        <v>3.7860198378460018E-2</v>
      </c>
      <c r="BE150" s="1">
        <v>1.6860363953192337</v>
      </c>
      <c r="BF150" s="1">
        <v>0.23415332135125744</v>
      </c>
      <c r="BG150" s="1">
        <v>0.12028067428203533</v>
      </c>
      <c r="BH150" s="1">
        <f>AN150/BF150</f>
        <v>470.77890048275879</v>
      </c>
      <c r="BJ150" s="1">
        <f>AI150/BF150</f>
        <v>11.147824238683766</v>
      </c>
      <c r="BK150" s="1">
        <f>AE150*10^4/AP150</f>
        <v>7730.9293443753886</v>
      </c>
      <c r="BL150" s="1">
        <f t="shared" si="26"/>
        <v>0.39482303124314072</v>
      </c>
      <c r="BM150" s="68"/>
      <c r="BN150" s="68"/>
    </row>
    <row r="151" spans="1:66" s="1" customFormat="1" x14ac:dyDescent="0.3">
      <c r="A151" s="22" t="s">
        <v>414</v>
      </c>
      <c r="B151" s="19" t="s">
        <v>277</v>
      </c>
      <c r="C151" s="19" t="s">
        <v>236</v>
      </c>
      <c r="D151" s="19" t="s">
        <v>1005</v>
      </c>
      <c r="E151" s="19" t="s">
        <v>42</v>
      </c>
      <c r="H151" s="1">
        <v>49.968986419925024</v>
      </c>
      <c r="I151" s="1">
        <v>0.65084675611354481</v>
      </c>
      <c r="J151" s="1">
        <v>16.291173731590391</v>
      </c>
      <c r="K151" s="1">
        <v>9.1687797350887212</v>
      </c>
      <c r="L151" s="1">
        <v>0.17590452867933645</v>
      </c>
      <c r="M151" s="1">
        <v>7.2706772623628586</v>
      </c>
      <c r="N151" s="1">
        <v>14.450729486427763</v>
      </c>
      <c r="O151" s="1">
        <v>1.6924774945676546</v>
      </c>
      <c r="P151" s="1">
        <v>0.26420170385955238</v>
      </c>
      <c r="Q151" s="1">
        <v>6.6222881385161955E-2</v>
      </c>
      <c r="R151" s="1">
        <f t="shared" si="27"/>
        <v>100</v>
      </c>
      <c r="T151" s="1">
        <f t="shared" si="28"/>
        <v>49.968986419925024</v>
      </c>
      <c r="U151" s="1">
        <f t="shared" si="29"/>
        <v>0.65084675611354481</v>
      </c>
      <c r="V151" s="1">
        <f t="shared" si="30"/>
        <v>16.291173731590391</v>
      </c>
      <c r="W151" s="1">
        <f t="shared" si="31"/>
        <v>9.1687797350887212</v>
      </c>
      <c r="X151" s="1">
        <f t="shared" si="32"/>
        <v>0.17590452867933645</v>
      </c>
      <c r="Y151" s="1">
        <f t="shared" si="33"/>
        <v>7.2706772623628586</v>
      </c>
      <c r="Z151" s="1">
        <f t="shared" si="34"/>
        <v>14.450729486427763</v>
      </c>
      <c r="AA151" s="1">
        <f t="shared" si="35"/>
        <v>1.6924774945676548</v>
      </c>
      <c r="AB151" s="1">
        <f t="shared" si="36"/>
        <v>0.26420170385955238</v>
      </c>
      <c r="AC151" s="1">
        <f t="shared" si="37"/>
        <v>6.6222881385161955E-2</v>
      </c>
      <c r="AD151" s="1">
        <f t="shared" si="38"/>
        <v>100</v>
      </c>
      <c r="AE151" s="1">
        <v>3.8900337731673695</v>
      </c>
      <c r="AF151" s="1">
        <v>1419.0684427625863</v>
      </c>
      <c r="AG151" s="1" t="s">
        <v>50</v>
      </c>
      <c r="AI151" s="1">
        <v>2.7251027659387765</v>
      </c>
      <c r="AK151" s="1">
        <v>256.17705600959152</v>
      </c>
      <c r="AL151" s="1">
        <v>13.200211555111071</v>
      </c>
      <c r="AM151" s="1">
        <v>0.39766993215815027</v>
      </c>
      <c r="AN151" s="1">
        <v>102.1608389750668</v>
      </c>
      <c r="AO151" s="1">
        <v>2.0562406162772233</v>
      </c>
      <c r="AP151" s="1">
        <v>4.5163123066753581</v>
      </c>
      <c r="AQ151" s="1">
        <v>0.72065949053679046</v>
      </c>
      <c r="AR151" s="1">
        <v>4.1217864691609423</v>
      </c>
      <c r="AS151" s="1">
        <v>1.1743453867874274</v>
      </c>
      <c r="AT151" s="1">
        <v>0.62961571651232195</v>
      </c>
      <c r="AU151" s="1">
        <v>2.3691245096250615</v>
      </c>
      <c r="AV151" s="1">
        <v>0.22322098086899628</v>
      </c>
      <c r="AW151" s="1">
        <v>2.2602124349992123</v>
      </c>
      <c r="AX151" s="1">
        <v>0.43500655606297689</v>
      </c>
      <c r="AY151" s="1">
        <v>1.3324734311683055</v>
      </c>
      <c r="AZ151" s="1">
        <v>0.15542238383815318</v>
      </c>
      <c r="BA151" s="1">
        <v>1.3890228375176408</v>
      </c>
      <c r="BB151" s="1">
        <v>0.14198192656370928</v>
      </c>
      <c r="BC151" s="1">
        <v>1.111856665761586</v>
      </c>
      <c r="BD151" s="1" t="s">
        <v>57</v>
      </c>
      <c r="BE151" s="1">
        <v>1.3876899921822725</v>
      </c>
      <c r="BF151" s="1">
        <v>0.17534200140525946</v>
      </c>
      <c r="BG151" s="1">
        <v>5.8227249071956803E-2</v>
      </c>
      <c r="BH151" s="1">
        <f>AN151/BF151</f>
        <v>582.63757774127032</v>
      </c>
      <c r="BJ151" s="1">
        <f>AI151/BF151</f>
        <v>15.541642869926976</v>
      </c>
      <c r="BK151" s="1">
        <f>AE151*10^4/AP151</f>
        <v>8613.2966655509754</v>
      </c>
      <c r="BL151" s="1">
        <f t="shared" si="26"/>
        <v>0.44092345743536704</v>
      </c>
      <c r="BM151" s="68"/>
      <c r="BN151" s="68"/>
    </row>
    <row r="152" spans="1:66" s="1" customFormat="1" x14ac:dyDescent="0.3">
      <c r="A152" s="22" t="s">
        <v>414</v>
      </c>
      <c r="B152" s="19" t="s">
        <v>278</v>
      </c>
      <c r="C152" s="19" t="s">
        <v>236</v>
      </c>
      <c r="D152" s="19" t="s">
        <v>1005</v>
      </c>
      <c r="E152" s="19" t="s">
        <v>42</v>
      </c>
      <c r="H152" s="1">
        <v>49.865032759348111</v>
      </c>
      <c r="I152" s="1">
        <v>0.67115477798282408</v>
      </c>
      <c r="J152" s="1">
        <v>16.355145004484676</v>
      </c>
      <c r="K152" s="1">
        <v>9.105891641273745</v>
      </c>
      <c r="L152" s="1">
        <v>0.21134674268276335</v>
      </c>
      <c r="M152" s="1">
        <v>7.2558661186725502</v>
      </c>
      <c r="N152" s="1">
        <v>14.516943823004834</v>
      </c>
      <c r="O152" s="1">
        <v>1.7206717733538153</v>
      </c>
      <c r="P152" s="1">
        <v>0.24639937317648997</v>
      </c>
      <c r="Q152" s="1">
        <v>5.1547986020186204E-2</v>
      </c>
      <c r="R152" s="1">
        <f t="shared" si="27"/>
        <v>100</v>
      </c>
      <c r="T152" s="1">
        <f t="shared" si="28"/>
        <v>49.865032759348111</v>
      </c>
      <c r="U152" s="1">
        <f t="shared" si="29"/>
        <v>0.67115477798282408</v>
      </c>
      <c r="V152" s="1">
        <f t="shared" si="30"/>
        <v>16.355145004484676</v>
      </c>
      <c r="W152" s="1">
        <f t="shared" si="31"/>
        <v>9.105891641273745</v>
      </c>
      <c r="X152" s="1">
        <f t="shared" si="32"/>
        <v>0.21134674268276335</v>
      </c>
      <c r="Y152" s="1">
        <f t="shared" si="33"/>
        <v>7.255866118672551</v>
      </c>
      <c r="Z152" s="1">
        <f t="shared" si="34"/>
        <v>14.516943823004832</v>
      </c>
      <c r="AA152" s="1">
        <f t="shared" si="35"/>
        <v>1.7206717733538153</v>
      </c>
      <c r="AB152" s="1">
        <f t="shared" si="36"/>
        <v>0.24639937317648997</v>
      </c>
      <c r="AC152" s="1">
        <f t="shared" si="37"/>
        <v>5.1547986020186197E-2</v>
      </c>
      <c r="AD152" s="1">
        <f t="shared" si="38"/>
        <v>100</v>
      </c>
      <c r="AE152" s="1">
        <v>3.5225709144792545</v>
      </c>
      <c r="AF152" s="1">
        <v>1445.4117273497036</v>
      </c>
      <c r="AG152" s="1" t="s">
        <v>50</v>
      </c>
      <c r="AI152" s="1">
        <v>2.0193486554955102</v>
      </c>
      <c r="AK152" s="1">
        <v>253.11941300818953</v>
      </c>
      <c r="AL152" s="1">
        <v>12.54183224310845</v>
      </c>
      <c r="AM152" s="1">
        <v>0.65383725459591058</v>
      </c>
      <c r="AN152" s="1">
        <v>95.165166980509596</v>
      </c>
      <c r="AO152" s="1">
        <v>1.9260998380959957</v>
      </c>
      <c r="AP152" s="1">
        <v>4.1911415388043913</v>
      </c>
      <c r="AQ152" s="1">
        <v>0.75365786359748999</v>
      </c>
      <c r="AR152" s="1">
        <v>4.1284337404521532</v>
      </c>
      <c r="AS152" s="1">
        <v>1.3176076830185564</v>
      </c>
      <c r="AT152" s="1">
        <v>0.58993058089728978</v>
      </c>
      <c r="AU152" s="1">
        <v>2.094464560620803</v>
      </c>
      <c r="AV152" s="1">
        <v>0.3668793044177508</v>
      </c>
      <c r="AW152" s="1">
        <v>3.0927343113419452</v>
      </c>
      <c r="AX152" s="1">
        <v>0.45663806283657282</v>
      </c>
      <c r="AY152" s="1">
        <v>1.2608700341566401</v>
      </c>
      <c r="AZ152" s="1">
        <v>0.20716531484004841</v>
      </c>
      <c r="BA152" s="1">
        <v>1.2329476371815697</v>
      </c>
      <c r="BB152" s="1">
        <v>0.12020560284017175</v>
      </c>
      <c r="BC152" s="1">
        <v>0.74104041534435916</v>
      </c>
      <c r="BD152" s="1" t="s">
        <v>57</v>
      </c>
      <c r="BE152" s="1">
        <v>1.1902907631961657</v>
      </c>
      <c r="BF152" s="1">
        <v>0.11951021427157861</v>
      </c>
      <c r="BG152" s="1">
        <v>7.308382457045598E-2</v>
      </c>
      <c r="BH152" s="1">
        <f>AN152/BF152</f>
        <v>796.29316674350025</v>
      </c>
      <c r="BJ152" s="1">
        <f>AI152/BF152</f>
        <v>16.896870847429671</v>
      </c>
      <c r="BK152" s="1">
        <f>AE152*10^4/AP152</f>
        <v>8404.8006536284629</v>
      </c>
      <c r="BL152" s="1">
        <f t="shared" si="26"/>
        <v>0.18278281549655534</v>
      </c>
      <c r="BM152" s="68"/>
      <c r="BN152" s="68"/>
    </row>
    <row r="153" spans="1:66" s="1" customFormat="1" x14ac:dyDescent="0.3">
      <c r="A153" s="22" t="s">
        <v>414</v>
      </c>
      <c r="B153" s="19" t="s">
        <v>279</v>
      </c>
      <c r="C153" s="19" t="s">
        <v>236</v>
      </c>
      <c r="D153" s="19" t="s">
        <v>1005</v>
      </c>
      <c r="E153" s="19" t="s">
        <v>42</v>
      </c>
      <c r="H153" s="1">
        <v>50.190958594544746</v>
      </c>
      <c r="I153" s="1">
        <v>0.78741820460201406</v>
      </c>
      <c r="J153" s="1">
        <v>17.54214288982833</v>
      </c>
      <c r="K153" s="1">
        <v>9.8823272660713215</v>
      </c>
      <c r="L153" s="1">
        <v>0.18479863988201045</v>
      </c>
      <c r="M153" s="1">
        <v>6.2014903570309725</v>
      </c>
      <c r="N153" s="1">
        <v>12.131590711492361</v>
      </c>
      <c r="O153" s="1">
        <v>2.2443354816908547</v>
      </c>
      <c r="P153" s="1">
        <v>0.65858715279855551</v>
      </c>
      <c r="Q153" s="1">
        <v>0.17635070205883285</v>
      </c>
      <c r="R153" s="1">
        <f t="shared" si="27"/>
        <v>100</v>
      </c>
      <c r="T153" s="1">
        <f t="shared" si="28"/>
        <v>50.190958594544746</v>
      </c>
      <c r="U153" s="1">
        <f t="shared" si="29"/>
        <v>0.78741820460201417</v>
      </c>
      <c r="V153" s="1">
        <f t="shared" si="30"/>
        <v>17.54214288982833</v>
      </c>
      <c r="W153" s="1">
        <f t="shared" si="31"/>
        <v>9.8823272660713215</v>
      </c>
      <c r="X153" s="1">
        <f t="shared" si="32"/>
        <v>0.18479863988201045</v>
      </c>
      <c r="Y153" s="1">
        <f t="shared" si="33"/>
        <v>6.2014903570309725</v>
      </c>
      <c r="Z153" s="1">
        <f t="shared" si="34"/>
        <v>12.131590711492361</v>
      </c>
      <c r="AA153" s="1">
        <f t="shared" si="35"/>
        <v>2.2443354816908547</v>
      </c>
      <c r="AB153" s="1">
        <f t="shared" si="36"/>
        <v>0.65858715279855551</v>
      </c>
      <c r="AC153" s="1">
        <f t="shared" si="37"/>
        <v>0.17635070205883285</v>
      </c>
      <c r="AD153" s="1">
        <f t="shared" si="38"/>
        <v>100</v>
      </c>
      <c r="AE153" s="1">
        <v>4.1718193019879104</v>
      </c>
      <c r="AF153" s="1">
        <v>1343.5810956482803</v>
      </c>
      <c r="AG153" s="1">
        <v>1487.4781943283551</v>
      </c>
      <c r="AI153" s="1">
        <v>7.1325170652896261</v>
      </c>
      <c r="AJ153" s="1">
        <v>0.27668612169119683</v>
      </c>
      <c r="AK153" s="1">
        <v>394.16724795110554</v>
      </c>
      <c r="AL153" s="1">
        <v>14.897648144816003</v>
      </c>
      <c r="AM153" s="1">
        <v>1.2432534799490464</v>
      </c>
      <c r="AN153" s="1">
        <v>224.77940667056842</v>
      </c>
      <c r="AO153" s="1">
        <v>6.149419890011016</v>
      </c>
      <c r="AP153" s="1">
        <v>12.186899915493465</v>
      </c>
      <c r="AQ153" s="1">
        <v>1.9184368720258358</v>
      </c>
      <c r="AR153" s="1">
        <v>8.9240604124143701</v>
      </c>
      <c r="AS153" s="1">
        <v>2.6171411148658477</v>
      </c>
      <c r="AT153" s="1">
        <v>0.87877539763211288</v>
      </c>
      <c r="AU153" s="1">
        <v>2.6431831658869642</v>
      </c>
      <c r="AV153" s="1">
        <v>0.43750268399104109</v>
      </c>
      <c r="AW153" s="1">
        <v>2.7295658425688236</v>
      </c>
      <c r="AX153" s="1">
        <v>0.58349016951675747</v>
      </c>
      <c r="AY153" s="1">
        <v>1.5744019708718344</v>
      </c>
      <c r="AZ153" s="1">
        <v>0.21834424297256719</v>
      </c>
      <c r="BA153" s="1">
        <v>1.4326785133125779</v>
      </c>
      <c r="BB153" s="1">
        <v>0.20056388552054624</v>
      </c>
      <c r="BC153" s="1">
        <v>1.3577345387034443</v>
      </c>
      <c r="BD153" s="1">
        <v>7.9702409399347196E-2</v>
      </c>
      <c r="BE153" s="1">
        <v>2.6325641081699072</v>
      </c>
      <c r="BF153" s="1">
        <v>0.93368088513239511</v>
      </c>
      <c r="BG153" s="1">
        <v>0.28793537067858144</v>
      </c>
      <c r="BH153" s="1">
        <f>AN153/BF153</f>
        <v>240.74543053186196</v>
      </c>
      <c r="BI153" s="1">
        <f>AJ153/BF153</f>
        <v>0.29633906626669665</v>
      </c>
      <c r="BJ153" s="1">
        <f>AI153/BF153</f>
        <v>7.6391379312410805</v>
      </c>
      <c r="BK153" s="1">
        <f>AE153*10^4/AP153</f>
        <v>3423.1997726379846</v>
      </c>
      <c r="BL153" s="1">
        <f t="shared" si="26"/>
        <v>0.75099800659368443</v>
      </c>
      <c r="BM153" s="68"/>
      <c r="BN153" s="68"/>
    </row>
    <row r="154" spans="1:66" s="1" customFormat="1" x14ac:dyDescent="0.3">
      <c r="A154" s="22" t="s">
        <v>414</v>
      </c>
      <c r="B154" s="19" t="s">
        <v>280</v>
      </c>
      <c r="C154" s="19" t="s">
        <v>236</v>
      </c>
      <c r="D154" s="19" t="s">
        <v>1005</v>
      </c>
      <c r="E154" s="19" t="s">
        <v>42</v>
      </c>
      <c r="H154" s="1">
        <v>48.978348377723314</v>
      </c>
      <c r="I154" s="1">
        <v>0.67410001859798463</v>
      </c>
      <c r="J154" s="1">
        <v>16.701535608529539</v>
      </c>
      <c r="K154" s="1">
        <v>9.3038933363929122</v>
      </c>
      <c r="L154" s="1">
        <v>0.15515832465396848</v>
      </c>
      <c r="M154" s="1">
        <v>7.6185713419987859</v>
      </c>
      <c r="N154" s="1">
        <v>14.548713853955729</v>
      </c>
      <c r="O154" s="1">
        <v>1.6805323947318342</v>
      </c>
      <c r="P154" s="1">
        <v>0.26890615049826294</v>
      </c>
      <c r="Q154" s="1">
        <v>7.0240592917674913E-2</v>
      </c>
      <c r="R154" s="1">
        <f t="shared" si="27"/>
        <v>100.00000000000003</v>
      </c>
      <c r="T154" s="1">
        <f t="shared" si="28"/>
        <v>48.9783483777233</v>
      </c>
      <c r="U154" s="1">
        <f t="shared" si="29"/>
        <v>0.67410001859798441</v>
      </c>
      <c r="V154" s="1">
        <f t="shared" si="30"/>
        <v>16.701535608529536</v>
      </c>
      <c r="W154" s="1">
        <f t="shared" si="31"/>
        <v>9.3038933363929104</v>
      </c>
      <c r="X154" s="1">
        <f t="shared" si="32"/>
        <v>0.15515832465396842</v>
      </c>
      <c r="Y154" s="1">
        <f t="shared" si="33"/>
        <v>7.6185713419987842</v>
      </c>
      <c r="Z154" s="1">
        <f t="shared" si="34"/>
        <v>14.548713853955725</v>
      </c>
      <c r="AA154" s="1">
        <f t="shared" si="35"/>
        <v>1.6805323947318338</v>
      </c>
      <c r="AB154" s="1">
        <f t="shared" si="36"/>
        <v>0.26890615049826289</v>
      </c>
      <c r="AC154" s="1">
        <f t="shared" si="37"/>
        <v>7.0240592917674885E-2</v>
      </c>
      <c r="AD154" s="1">
        <f t="shared" si="38"/>
        <v>99.999999999999986</v>
      </c>
      <c r="AE154" s="1">
        <v>3.8276657196677153</v>
      </c>
      <c r="AF154" s="1">
        <v>1614.1162527382669</v>
      </c>
      <c r="AG154" s="1">
        <v>1108.7928970503431</v>
      </c>
      <c r="BM154" s="68"/>
      <c r="BN154" s="68"/>
    </row>
    <row r="155" spans="1:66" s="1" customFormat="1" x14ac:dyDescent="0.3">
      <c r="A155" s="22" t="s">
        <v>414</v>
      </c>
      <c r="B155" s="19" t="s">
        <v>281</v>
      </c>
      <c r="C155" s="19" t="s">
        <v>236</v>
      </c>
      <c r="D155" s="19" t="s">
        <v>1005</v>
      </c>
      <c r="E155" s="19" t="s">
        <v>42</v>
      </c>
      <c r="H155" s="1">
        <v>49.097509963795133</v>
      </c>
      <c r="I155" s="1">
        <v>0.70077061149574216</v>
      </c>
      <c r="J155" s="1">
        <v>15.800572222897021</v>
      </c>
      <c r="K155" s="1">
        <v>9.7262473450258131</v>
      </c>
      <c r="L155" s="1">
        <v>0.17105955706708778</v>
      </c>
      <c r="M155" s="1">
        <v>8.5737081756116105</v>
      </c>
      <c r="N155" s="1">
        <v>13.850763188793072</v>
      </c>
      <c r="O155" s="1">
        <v>1.6819169467049953</v>
      </c>
      <c r="P155" s="1">
        <v>0.2560832422365279</v>
      </c>
      <c r="Q155" s="1">
        <v>0.14136874637299762</v>
      </c>
      <c r="R155" s="1">
        <f t="shared" si="27"/>
        <v>100</v>
      </c>
      <c r="T155" s="1">
        <f t="shared" si="28"/>
        <v>49.097509963795133</v>
      </c>
      <c r="U155" s="1">
        <f t="shared" si="29"/>
        <v>0.70077061149574216</v>
      </c>
      <c r="V155" s="1">
        <f t="shared" si="30"/>
        <v>15.800572222897022</v>
      </c>
      <c r="W155" s="1">
        <f t="shared" si="31"/>
        <v>9.7262473450258131</v>
      </c>
      <c r="X155" s="1">
        <f t="shared" si="32"/>
        <v>0.17105955706708778</v>
      </c>
      <c r="Y155" s="1">
        <f t="shared" si="33"/>
        <v>8.5737081756116105</v>
      </c>
      <c r="Z155" s="1">
        <f t="shared" si="34"/>
        <v>13.850763188793072</v>
      </c>
      <c r="AA155" s="1">
        <f t="shared" si="35"/>
        <v>1.6819169467049953</v>
      </c>
      <c r="AB155" s="1">
        <f t="shared" si="36"/>
        <v>0.2560832422365279</v>
      </c>
      <c r="AC155" s="1">
        <f t="shared" si="37"/>
        <v>0.14136874637299762</v>
      </c>
      <c r="AD155" s="1">
        <f t="shared" si="38"/>
        <v>100</v>
      </c>
      <c r="AE155" s="1">
        <v>3.7428023032629723</v>
      </c>
      <c r="AF155" s="1">
        <v>1340.3710812540048</v>
      </c>
      <c r="AG155" s="1" t="s">
        <v>50</v>
      </c>
      <c r="BM155" s="68"/>
      <c r="BN155" s="68"/>
    </row>
    <row r="156" spans="1:66" s="1" customFormat="1" x14ac:dyDescent="0.3">
      <c r="A156" s="22" t="s">
        <v>414</v>
      </c>
      <c r="B156" s="19" t="s">
        <v>282</v>
      </c>
      <c r="C156" s="19" t="s">
        <v>236</v>
      </c>
      <c r="D156" s="19" t="s">
        <v>1005</v>
      </c>
      <c r="E156" s="19" t="s">
        <v>42</v>
      </c>
      <c r="H156" s="1">
        <v>49.133781502535264</v>
      </c>
      <c r="I156" s="1">
        <v>0.65169944994798645</v>
      </c>
      <c r="J156" s="1">
        <v>15.784589024796533</v>
      </c>
      <c r="K156" s="1">
        <v>9.6651064524531964</v>
      </c>
      <c r="L156" s="1">
        <v>0.14618193191321557</v>
      </c>
      <c r="M156" s="1">
        <v>8.3948269018552537</v>
      </c>
      <c r="N156" s="1">
        <v>14.239480000271968</v>
      </c>
      <c r="O156" s="1">
        <v>1.6511759146569485</v>
      </c>
      <c r="P156" s="1">
        <v>0.25972789763185272</v>
      </c>
      <c r="Q156" s="1">
        <v>7.343092393780129E-2</v>
      </c>
      <c r="R156" s="1">
        <f t="shared" si="27"/>
        <v>100.00000000000003</v>
      </c>
      <c r="T156" s="1">
        <f t="shared" si="28"/>
        <v>49.13378150253525</v>
      </c>
      <c r="U156" s="1">
        <f t="shared" si="29"/>
        <v>0.65169944994798623</v>
      </c>
      <c r="V156" s="1">
        <f t="shared" si="30"/>
        <v>15.784589024796528</v>
      </c>
      <c r="W156" s="1">
        <f t="shared" si="31"/>
        <v>9.6651064524531947</v>
      </c>
      <c r="X156" s="1">
        <f t="shared" si="32"/>
        <v>0.14618193191321552</v>
      </c>
      <c r="Y156" s="1">
        <f t="shared" si="33"/>
        <v>8.3948269018552519</v>
      </c>
      <c r="Z156" s="1">
        <f t="shared" si="34"/>
        <v>14.239480000271964</v>
      </c>
      <c r="AA156" s="1">
        <f t="shared" si="35"/>
        <v>1.651175914656948</v>
      </c>
      <c r="AB156" s="1">
        <f t="shared" si="36"/>
        <v>0.25972789763185267</v>
      </c>
      <c r="AC156" s="1">
        <f t="shared" si="37"/>
        <v>7.3430923937801262E-2</v>
      </c>
      <c r="AD156" s="1">
        <f t="shared" si="38"/>
        <v>99.999999999999986</v>
      </c>
      <c r="AE156" s="1" t="s">
        <v>50</v>
      </c>
      <c r="AF156" s="1">
        <v>1403.3397559409179</v>
      </c>
      <c r="AG156" s="1" t="s">
        <v>50</v>
      </c>
      <c r="BM156" s="68"/>
      <c r="BN156" s="68"/>
    </row>
    <row r="157" spans="1:66" s="1" customFormat="1" x14ac:dyDescent="0.3">
      <c r="A157" s="22" t="s">
        <v>414</v>
      </c>
      <c r="B157" s="19" t="s">
        <v>283</v>
      </c>
      <c r="C157" s="19" t="s">
        <v>236</v>
      </c>
      <c r="D157" s="19" t="s">
        <v>1005</v>
      </c>
      <c r="E157" s="19" t="s">
        <v>42</v>
      </c>
      <c r="H157" s="1">
        <v>50.205887106407793</v>
      </c>
      <c r="I157" s="1">
        <v>0.6749302583777782</v>
      </c>
      <c r="J157" s="1">
        <v>17.059819690677458</v>
      </c>
      <c r="K157" s="1">
        <v>9.8832837939442477</v>
      </c>
      <c r="L157" s="1">
        <v>0.1841038289380301</v>
      </c>
      <c r="M157" s="1">
        <v>6.6189542621441761</v>
      </c>
      <c r="N157" s="1">
        <v>13.208395696748671</v>
      </c>
      <c r="O157" s="1">
        <v>1.7809586047459436</v>
      </c>
      <c r="P157" s="1">
        <v>0.30707394368671431</v>
      </c>
      <c r="Q157" s="1">
        <v>7.6592814329180442E-2</v>
      </c>
      <c r="R157" s="1">
        <f t="shared" si="27"/>
        <v>99.999999999999986</v>
      </c>
      <c r="T157" s="1">
        <f t="shared" si="28"/>
        <v>50.205887106407801</v>
      </c>
      <c r="U157" s="1">
        <f t="shared" si="29"/>
        <v>0.67493025837777831</v>
      </c>
      <c r="V157" s="1">
        <f t="shared" si="30"/>
        <v>17.059819690677461</v>
      </c>
      <c r="W157" s="1">
        <f t="shared" si="31"/>
        <v>9.8832837939442495</v>
      </c>
      <c r="X157" s="1">
        <f t="shared" si="32"/>
        <v>0.18410382893803012</v>
      </c>
      <c r="Y157" s="1">
        <f t="shared" si="33"/>
        <v>6.6189542621441779</v>
      </c>
      <c r="Z157" s="1">
        <f t="shared" si="34"/>
        <v>13.208395696748672</v>
      </c>
      <c r="AA157" s="1">
        <f t="shared" si="35"/>
        <v>1.7809586047459438</v>
      </c>
      <c r="AB157" s="1">
        <f t="shared" si="36"/>
        <v>0.30707394368671437</v>
      </c>
      <c r="AC157" s="1">
        <f t="shared" si="37"/>
        <v>7.6592814329180456E-2</v>
      </c>
      <c r="AD157" s="1">
        <f t="shared" si="38"/>
        <v>100</v>
      </c>
      <c r="AE157" s="1">
        <v>3.7930726609194658</v>
      </c>
      <c r="AF157" s="1">
        <v>1456.5399017930749</v>
      </c>
      <c r="AG157" s="1">
        <v>264.05328663514638</v>
      </c>
      <c r="BM157" s="68"/>
      <c r="BN157" s="68"/>
    </row>
    <row r="158" spans="1:66" s="1" customFormat="1" x14ac:dyDescent="0.3">
      <c r="A158" s="22" t="s">
        <v>414</v>
      </c>
      <c r="B158" s="19" t="s">
        <v>284</v>
      </c>
      <c r="C158" s="19" t="s">
        <v>236</v>
      </c>
      <c r="D158" s="19" t="s">
        <v>1003</v>
      </c>
      <c r="E158" s="19" t="s">
        <v>42</v>
      </c>
      <c r="H158" s="1">
        <v>48.489917523013972</v>
      </c>
      <c r="I158" s="1">
        <v>0.66735221405982581</v>
      </c>
      <c r="J158" s="1">
        <v>18.703470231513112</v>
      </c>
      <c r="K158" s="1">
        <v>9.2717937159720787</v>
      </c>
      <c r="L158" s="1">
        <v>0.16903908324470523</v>
      </c>
      <c r="M158" s="1">
        <v>7.2957972657928281</v>
      </c>
      <c r="N158" s="1">
        <v>13.540030567900885</v>
      </c>
      <c r="O158" s="1">
        <v>1.4354235485529547</v>
      </c>
      <c r="P158" s="1">
        <v>0.32504807048929779</v>
      </c>
      <c r="Q158" s="1">
        <v>0.10212777946034274</v>
      </c>
      <c r="R158" s="1">
        <f t="shared" si="27"/>
        <v>100.00000000000003</v>
      </c>
      <c r="T158" s="1">
        <f t="shared" si="28"/>
        <v>48.489917523013958</v>
      </c>
      <c r="U158" s="1">
        <f t="shared" si="29"/>
        <v>0.66735221405982559</v>
      </c>
      <c r="V158" s="1">
        <f t="shared" si="30"/>
        <v>18.703470231513105</v>
      </c>
      <c r="W158" s="1">
        <f t="shared" si="31"/>
        <v>9.2717937159720769</v>
      </c>
      <c r="X158" s="1">
        <f t="shared" si="32"/>
        <v>0.16903908324470518</v>
      </c>
      <c r="Y158" s="1">
        <f t="shared" si="33"/>
        <v>7.2957972657928263</v>
      </c>
      <c r="Z158" s="1">
        <f t="shared" si="34"/>
        <v>13.540030567900882</v>
      </c>
      <c r="AA158" s="1">
        <f t="shared" si="35"/>
        <v>1.4354235485529543</v>
      </c>
      <c r="AB158" s="1">
        <f t="shared" si="36"/>
        <v>0.32504807048929768</v>
      </c>
      <c r="AC158" s="1">
        <f t="shared" si="37"/>
        <v>0.1021277794603427</v>
      </c>
      <c r="AD158" s="1">
        <f t="shared" si="38"/>
        <v>99.999999999999986</v>
      </c>
      <c r="AE158" s="1">
        <v>4.0079132671375408</v>
      </c>
      <c r="AF158" s="1">
        <v>1005.3519811506628</v>
      </c>
      <c r="AG158" s="1">
        <v>209.29262355033646</v>
      </c>
      <c r="AI158" s="1">
        <v>5.3152085568857581</v>
      </c>
      <c r="AJ158" s="1">
        <v>0.23456271696808409</v>
      </c>
      <c r="AK158" s="1">
        <v>266.89494990089094</v>
      </c>
      <c r="AL158" s="1">
        <v>12.455723046963453</v>
      </c>
      <c r="AM158" s="1">
        <v>0.50141765207603672</v>
      </c>
      <c r="AN158" s="1">
        <v>108.48660348173942</v>
      </c>
      <c r="AO158" s="1">
        <v>2.6911601228186446</v>
      </c>
      <c r="AP158" s="1">
        <v>6.6607042579012932</v>
      </c>
      <c r="AQ158" s="1">
        <v>1.0139287412189846</v>
      </c>
      <c r="AR158" s="1">
        <v>4.788503005254678</v>
      </c>
      <c r="AS158" s="1">
        <v>1.6709823735046789</v>
      </c>
      <c r="AT158" s="1">
        <v>0.58315050375042232</v>
      </c>
      <c r="AU158" s="1">
        <v>1.9381172529947197</v>
      </c>
      <c r="AV158" s="1">
        <v>0.29584728269748295</v>
      </c>
      <c r="AW158" s="1">
        <v>2.0622840560098501</v>
      </c>
      <c r="AX158" s="1">
        <v>0.4776404842489852</v>
      </c>
      <c r="AY158" s="1">
        <v>1.2889119259301576</v>
      </c>
      <c r="AZ158" s="1">
        <v>0.18969737415982493</v>
      </c>
      <c r="BA158" s="1">
        <v>1.2773566500598144</v>
      </c>
      <c r="BB158" s="1">
        <v>0.20643771826145554</v>
      </c>
      <c r="BC158" s="1">
        <v>0.8825453414693798</v>
      </c>
      <c r="BD158" s="1">
        <v>3.5890658842877621E-2</v>
      </c>
      <c r="BE158" s="1">
        <v>1.9262201411859898</v>
      </c>
      <c r="BF158" s="1">
        <v>0.21104937977275656</v>
      </c>
      <c r="BG158" s="1">
        <v>0.11819201928600521</v>
      </c>
      <c r="BH158" s="1">
        <f>AN158/BF158</f>
        <v>514.03422079965515</v>
      </c>
      <c r="BI158" s="1">
        <f>AJ158/BF158</f>
        <v>1.1114115436901311</v>
      </c>
      <c r="BJ158" s="1">
        <f>AI158/BF158</f>
        <v>25.184667979639688</v>
      </c>
      <c r="BK158" s="1">
        <f>AE158*10^4/AP158</f>
        <v>6017.2514976672837</v>
      </c>
      <c r="BL158" s="1">
        <f t="shared" si="26"/>
        <v>0.42090536481701746</v>
      </c>
      <c r="BM158" s="68"/>
      <c r="BN158" s="68"/>
    </row>
    <row r="159" spans="1:66" s="1" customFormat="1" x14ac:dyDescent="0.3">
      <c r="A159" s="22" t="s">
        <v>414</v>
      </c>
      <c r="B159" s="19" t="s">
        <v>285</v>
      </c>
      <c r="C159" s="19" t="s">
        <v>236</v>
      </c>
      <c r="D159" s="19" t="s">
        <v>1003</v>
      </c>
      <c r="E159" s="19" t="s">
        <v>42</v>
      </c>
      <c r="H159" s="1">
        <v>52.17876023873518</v>
      </c>
      <c r="I159" s="1">
        <v>1.0498808809484077</v>
      </c>
      <c r="J159" s="1">
        <v>16.888986724705401</v>
      </c>
      <c r="K159" s="1">
        <v>11.239441720427052</v>
      </c>
      <c r="L159" s="1">
        <v>0.16971358170217751</v>
      </c>
      <c r="M159" s="1">
        <v>5.330355652917973</v>
      </c>
      <c r="N159" s="1">
        <v>9.0605039570248316</v>
      </c>
      <c r="O159" s="1">
        <v>2.7644141153413266</v>
      </c>
      <c r="P159" s="1">
        <v>1.1091741197439389</v>
      </c>
      <c r="Q159" s="1">
        <v>0.20876900845372465</v>
      </c>
      <c r="R159" s="1">
        <f t="shared" si="27"/>
        <v>100.00000000000003</v>
      </c>
      <c r="T159" s="1">
        <f t="shared" si="28"/>
        <v>52.178760238735165</v>
      </c>
      <c r="U159" s="1">
        <f t="shared" si="29"/>
        <v>1.0498808809484073</v>
      </c>
      <c r="V159" s="1">
        <f t="shared" si="30"/>
        <v>16.888986724705397</v>
      </c>
      <c r="W159" s="1">
        <f t="shared" si="31"/>
        <v>11.239441720427049</v>
      </c>
      <c r="X159" s="1">
        <f t="shared" si="32"/>
        <v>0.16971358170217746</v>
      </c>
      <c r="Y159" s="1">
        <f t="shared" si="33"/>
        <v>5.3303556529179712</v>
      </c>
      <c r="Z159" s="1">
        <f t="shared" si="34"/>
        <v>9.0605039570248298</v>
      </c>
      <c r="AA159" s="1">
        <f t="shared" si="35"/>
        <v>2.7644141153413258</v>
      </c>
      <c r="AB159" s="1">
        <f t="shared" si="36"/>
        <v>1.1091741197439384</v>
      </c>
      <c r="AC159" s="1">
        <f t="shared" si="37"/>
        <v>0.20876900845372459</v>
      </c>
      <c r="AD159" s="1">
        <f t="shared" si="38"/>
        <v>100.00000000000001</v>
      </c>
      <c r="AE159" s="1">
        <v>3.1010861356723467</v>
      </c>
      <c r="AF159" s="1">
        <v>576.94625779950638</v>
      </c>
      <c r="AG159" s="1">
        <v>182.07321516695555</v>
      </c>
      <c r="BM159" s="68"/>
      <c r="BN159" s="68"/>
    </row>
    <row r="160" spans="1:66" s="1" customFormat="1" x14ac:dyDescent="0.3">
      <c r="A160" s="22" t="s">
        <v>414</v>
      </c>
      <c r="B160" s="19" t="s">
        <v>286</v>
      </c>
      <c r="C160" s="19" t="s">
        <v>236</v>
      </c>
      <c r="D160" s="19" t="s">
        <v>1003</v>
      </c>
      <c r="E160" s="19" t="s">
        <v>42</v>
      </c>
      <c r="H160" s="1">
        <v>51.797351491352657</v>
      </c>
      <c r="I160" s="1">
        <v>0.8522015205948702</v>
      </c>
      <c r="J160" s="1">
        <v>17.860201353496535</v>
      </c>
      <c r="K160" s="1">
        <v>8.7408095914445649</v>
      </c>
      <c r="L160" s="1">
        <v>0.20678419249728469</v>
      </c>
      <c r="M160" s="1">
        <v>5.8473974433954394</v>
      </c>
      <c r="N160" s="1">
        <v>11.572082045283652</v>
      </c>
      <c r="O160" s="1">
        <v>2.1754114796557782</v>
      </c>
      <c r="P160" s="1">
        <v>0.77596290416910363</v>
      </c>
      <c r="Q160" s="1">
        <v>0.17179797811011782</v>
      </c>
      <c r="R160" s="1">
        <f t="shared" si="27"/>
        <v>99.999999999999986</v>
      </c>
      <c r="T160" s="1">
        <f t="shared" si="28"/>
        <v>51.797351491352664</v>
      </c>
      <c r="U160" s="1">
        <f t="shared" si="29"/>
        <v>0.85220152059487031</v>
      </c>
      <c r="V160" s="1">
        <f t="shared" si="30"/>
        <v>17.860201353496539</v>
      </c>
      <c r="W160" s="1">
        <f t="shared" si="31"/>
        <v>8.7408095914445667</v>
      </c>
      <c r="X160" s="1">
        <f t="shared" si="32"/>
        <v>0.20678419249728475</v>
      </c>
      <c r="Y160" s="1">
        <f t="shared" si="33"/>
        <v>5.8473974433954403</v>
      </c>
      <c r="Z160" s="1">
        <f t="shared" si="34"/>
        <v>11.572082045283654</v>
      </c>
      <c r="AA160" s="1">
        <f t="shared" si="35"/>
        <v>2.1754114796557786</v>
      </c>
      <c r="AB160" s="1">
        <f t="shared" si="36"/>
        <v>0.77596290416910374</v>
      </c>
      <c r="AC160" s="1">
        <f t="shared" si="37"/>
        <v>0.17179797811011785</v>
      </c>
      <c r="AD160" s="1">
        <f t="shared" si="38"/>
        <v>100.00000000000001</v>
      </c>
      <c r="AE160" s="1">
        <v>3.8767312977767059</v>
      </c>
      <c r="AF160" s="1">
        <v>664.48710444234666</v>
      </c>
      <c r="AG160" s="1">
        <v>453.23306367622979</v>
      </c>
      <c r="AI160" s="1">
        <v>14.011267004204274</v>
      </c>
      <c r="AK160" s="1">
        <v>284.68953783160362</v>
      </c>
      <c r="AL160" s="1">
        <v>18.767184352308679</v>
      </c>
      <c r="AM160" s="1">
        <v>1.0558029451168631</v>
      </c>
      <c r="AN160" s="1">
        <v>193.58268087590352</v>
      </c>
      <c r="AO160" s="1">
        <v>5.3668371902740981</v>
      </c>
      <c r="AP160" s="1">
        <v>11.149926576283223</v>
      </c>
      <c r="AQ160" s="1">
        <v>1.8923831116007177</v>
      </c>
      <c r="AR160" s="1">
        <v>9.3881649565850296</v>
      </c>
      <c r="AS160" s="1">
        <v>2.2636507085969844</v>
      </c>
      <c r="AT160" s="1">
        <v>0.68453667580132038</v>
      </c>
      <c r="AU160" s="1">
        <v>2.9552077413548772</v>
      </c>
      <c r="AV160" s="1">
        <v>0.5681294676664711</v>
      </c>
      <c r="AW160" s="1">
        <v>3.269556833865765</v>
      </c>
      <c r="AX160" s="1">
        <v>0.79240080493059883</v>
      </c>
      <c r="AY160" s="1">
        <v>1.9552648591881516</v>
      </c>
      <c r="AZ160" s="1">
        <v>0.2427073736094128</v>
      </c>
      <c r="BA160" s="1">
        <v>2.0147006201777522</v>
      </c>
      <c r="BB160" s="1">
        <v>0.2176285558009278</v>
      </c>
      <c r="BC160" s="1">
        <v>1.7823394739894207</v>
      </c>
      <c r="BD160" s="1" t="s">
        <v>57</v>
      </c>
      <c r="BE160" s="1">
        <v>3.3707899471512581</v>
      </c>
      <c r="BF160" s="1">
        <v>0.63456174564036161</v>
      </c>
      <c r="BG160" s="1">
        <v>0.37989725703893468</v>
      </c>
      <c r="BH160" s="1">
        <f>AN160/BF160</f>
        <v>305.06516064965672</v>
      </c>
      <c r="BJ160" s="1">
        <f>AI160/BF160</f>
        <v>22.080226393201414</v>
      </c>
      <c r="BK160" s="1">
        <f>AE160*10^4/AP160</f>
        <v>3476.911952068654</v>
      </c>
      <c r="BL160" s="1">
        <f t="shared" si="26"/>
        <v>0.60102289785725516</v>
      </c>
      <c r="BM160" s="68"/>
      <c r="BN160" s="68"/>
    </row>
    <row r="161" spans="1:66" s="1" customFormat="1" x14ac:dyDescent="0.3">
      <c r="A161" s="22" t="s">
        <v>414</v>
      </c>
      <c r="B161" s="19" t="s">
        <v>287</v>
      </c>
      <c r="C161" s="19" t="s">
        <v>236</v>
      </c>
      <c r="D161" s="19" t="s">
        <v>1003</v>
      </c>
      <c r="E161" s="19" t="s">
        <v>42</v>
      </c>
      <c r="H161" s="1">
        <v>50.547949953211095</v>
      </c>
      <c r="I161" s="1">
        <v>0.83526842962603531</v>
      </c>
      <c r="J161" s="1">
        <v>18.290299102346371</v>
      </c>
      <c r="K161" s="1">
        <v>8.9242019893945166</v>
      </c>
      <c r="L161" s="1">
        <v>0.18680899733130002</v>
      </c>
      <c r="M161" s="1">
        <v>6.8360309153294274</v>
      </c>
      <c r="N161" s="1">
        <v>12.115204658094477</v>
      </c>
      <c r="O161" s="1">
        <v>1.6577132360586417</v>
      </c>
      <c r="P161" s="1">
        <v>0.48868401899282554</v>
      </c>
      <c r="Q161" s="1">
        <v>0.1178386996152913</v>
      </c>
      <c r="R161" s="1">
        <f t="shared" si="27"/>
        <v>99.999999999999972</v>
      </c>
      <c r="T161" s="1">
        <f t="shared" si="28"/>
        <v>50.547949953211116</v>
      </c>
      <c r="U161" s="1">
        <f t="shared" si="29"/>
        <v>0.83526842962603554</v>
      </c>
      <c r="V161" s="1">
        <f t="shared" si="30"/>
        <v>18.290299102346374</v>
      </c>
      <c r="W161" s="1">
        <f t="shared" si="31"/>
        <v>8.9242019893945184</v>
      </c>
      <c r="X161" s="1">
        <f t="shared" si="32"/>
        <v>0.18680899733130008</v>
      </c>
      <c r="Y161" s="1">
        <f t="shared" si="33"/>
        <v>6.8360309153294292</v>
      </c>
      <c r="Z161" s="1">
        <f t="shared" si="34"/>
        <v>12.115204658094481</v>
      </c>
      <c r="AA161" s="1">
        <f t="shared" si="35"/>
        <v>1.6577132360586424</v>
      </c>
      <c r="AB161" s="1">
        <f t="shared" si="36"/>
        <v>0.48868401899282571</v>
      </c>
      <c r="AC161" s="1">
        <f t="shared" si="37"/>
        <v>0.11783869961529132</v>
      </c>
      <c r="AD161" s="1">
        <f t="shared" si="38"/>
        <v>100.00000000000001</v>
      </c>
      <c r="AE161" s="1">
        <v>3.897828812985408</v>
      </c>
      <c r="AF161" s="1">
        <v>1004.640731280979</v>
      </c>
      <c r="AG161" s="1">
        <v>363.31562677120547</v>
      </c>
      <c r="AI161" s="1">
        <v>9.0979427054577862</v>
      </c>
      <c r="AK161" s="1">
        <v>313.22493860108096</v>
      </c>
      <c r="AL161" s="1">
        <v>14.505747657062471</v>
      </c>
      <c r="AM161" s="1">
        <v>0.89855558577907013</v>
      </c>
      <c r="AN161" s="1">
        <v>156.07661547964355</v>
      </c>
      <c r="AO161" s="1">
        <v>3.8771290387585515</v>
      </c>
      <c r="AP161" s="1">
        <v>9.2754125036690311</v>
      </c>
      <c r="AQ161" s="1">
        <v>1.4265733501079731</v>
      </c>
      <c r="AR161" s="1">
        <v>6.7664820246689148</v>
      </c>
      <c r="AS161" s="1">
        <v>2.0913200789712842</v>
      </c>
      <c r="AT161" s="1">
        <v>0.68802096271209745</v>
      </c>
      <c r="AU161" s="1">
        <v>2.3438548031856032</v>
      </c>
      <c r="AV161" s="1">
        <v>0.40048899516314201</v>
      </c>
      <c r="AW161" s="1">
        <v>2.3211431308072616</v>
      </c>
      <c r="AX161" s="1">
        <v>0.47897175789047219</v>
      </c>
      <c r="AY161" s="1">
        <v>1.3486701682654481</v>
      </c>
      <c r="AZ161" s="1">
        <v>0.21840297983986479</v>
      </c>
      <c r="BA161" s="1">
        <v>1.4444717202391908</v>
      </c>
      <c r="BB161" s="1">
        <v>0.21922282932874942</v>
      </c>
      <c r="BC161" s="1">
        <v>1.2664746605037438</v>
      </c>
      <c r="BD161" s="1">
        <v>6.4420316863502206E-2</v>
      </c>
      <c r="BE161" s="1">
        <v>2.8614951359146352</v>
      </c>
      <c r="BF161" s="1">
        <v>0.47919799580292444</v>
      </c>
      <c r="BG161" s="1">
        <v>0.25571562441977574</v>
      </c>
      <c r="BH161" s="1">
        <f>AN161/BF161</f>
        <v>325.70381522178116</v>
      </c>
      <c r="BJ161" s="1">
        <f>AI161/BF161</f>
        <v>18.985769525629273</v>
      </c>
      <c r="BK161" s="1">
        <f>AE161*10^4/AP161</f>
        <v>4202.323952108397</v>
      </c>
      <c r="BL161" s="1">
        <f t="shared" si="26"/>
        <v>0.5332981101969867</v>
      </c>
      <c r="BM161" s="68"/>
      <c r="BN161" s="68"/>
    </row>
    <row r="162" spans="1:66" s="1" customFormat="1" x14ac:dyDescent="0.3">
      <c r="A162" s="22" t="s">
        <v>414</v>
      </c>
      <c r="B162" s="19" t="s">
        <v>288</v>
      </c>
      <c r="C162" s="19" t="s">
        <v>236</v>
      </c>
      <c r="D162" s="19" t="s">
        <v>1003</v>
      </c>
      <c r="E162" s="19" t="s">
        <v>42</v>
      </c>
      <c r="H162" s="1">
        <v>48.143847935155073</v>
      </c>
      <c r="I162" s="1">
        <v>0.5712014575485469</v>
      </c>
      <c r="J162" s="1">
        <v>17.665741629823469</v>
      </c>
      <c r="K162" s="1">
        <v>8.9582292931735736</v>
      </c>
      <c r="L162" s="1">
        <v>0.18993151913560058</v>
      </c>
      <c r="M162" s="1">
        <v>7.3874114689873469</v>
      </c>
      <c r="N162" s="1">
        <v>14.886410399805845</v>
      </c>
      <c r="O162" s="1">
        <v>1.6277834639991837</v>
      </c>
      <c r="P162" s="1">
        <v>0.45794599613805914</v>
      </c>
      <c r="Q162" s="1">
        <v>0.11149683623330625</v>
      </c>
      <c r="R162" s="1">
        <f t="shared" si="27"/>
        <v>100</v>
      </c>
      <c r="T162" s="1">
        <f t="shared" si="28"/>
        <v>48.143847935155073</v>
      </c>
      <c r="U162" s="1">
        <f t="shared" si="29"/>
        <v>0.5712014575485469</v>
      </c>
      <c r="V162" s="1">
        <f t="shared" si="30"/>
        <v>17.665741629823469</v>
      </c>
      <c r="W162" s="1">
        <f t="shared" si="31"/>
        <v>8.9582292931735736</v>
      </c>
      <c r="X162" s="1">
        <f t="shared" si="32"/>
        <v>0.18993151913560058</v>
      </c>
      <c r="Y162" s="1">
        <f t="shared" si="33"/>
        <v>7.3874114689873469</v>
      </c>
      <c r="Z162" s="1">
        <f t="shared" si="34"/>
        <v>14.886410399805843</v>
      </c>
      <c r="AA162" s="1">
        <f t="shared" si="35"/>
        <v>1.6277834639991839</v>
      </c>
      <c r="AB162" s="1">
        <f t="shared" si="36"/>
        <v>0.45794599613805914</v>
      </c>
      <c r="AC162" s="1">
        <f t="shared" si="37"/>
        <v>0.11149683623330625</v>
      </c>
      <c r="AD162" s="1">
        <f t="shared" si="38"/>
        <v>100</v>
      </c>
      <c r="AE162" s="1">
        <v>4.1427853681766607</v>
      </c>
      <c r="AF162" s="1">
        <v>1377.5685328081383</v>
      </c>
      <c r="AG162" s="1">
        <v>807.75737400171795</v>
      </c>
      <c r="AI162" s="1">
        <v>7.9241755755728107</v>
      </c>
      <c r="AK162" s="1">
        <v>276.65542779074076</v>
      </c>
      <c r="AL162" s="1">
        <v>14.297674802576147</v>
      </c>
      <c r="AM162" s="1">
        <v>0.59236326408004802</v>
      </c>
      <c r="AN162" s="1">
        <v>105.99551543272483</v>
      </c>
      <c r="AO162" s="1">
        <v>3.6919723893613652</v>
      </c>
      <c r="AP162" s="1">
        <v>7.8435320001061344</v>
      </c>
      <c r="AQ162" s="1">
        <v>1.1639524194350805</v>
      </c>
      <c r="AR162" s="1">
        <v>6.1179497826864342</v>
      </c>
      <c r="AS162" s="1">
        <v>1.7505479701142215</v>
      </c>
      <c r="AT162" s="1">
        <v>0.69240475262584023</v>
      </c>
      <c r="AU162" s="1">
        <v>2.3189381421216266</v>
      </c>
      <c r="AV162" s="1">
        <v>0.38536365807963502</v>
      </c>
      <c r="AW162" s="1">
        <v>2.4315375987562589</v>
      </c>
      <c r="AX162" s="1">
        <v>0.5292988773595807</v>
      </c>
      <c r="AY162" s="1">
        <v>1.4345346961709515</v>
      </c>
      <c r="AZ162" s="1">
        <v>0.24109115001535178</v>
      </c>
      <c r="BA162" s="1">
        <v>1.405725056877553</v>
      </c>
      <c r="BB162" s="1">
        <v>0.33318603082484083</v>
      </c>
      <c r="BC162" s="1">
        <v>0.90027519651682131</v>
      </c>
      <c r="BD162" s="1">
        <v>3.4236333270535477E-2</v>
      </c>
      <c r="BE162" s="1">
        <v>1.7831438801745361</v>
      </c>
      <c r="BF162" s="1">
        <v>0.4073380302789128</v>
      </c>
      <c r="BG162" s="1">
        <v>0.14222391874258219</v>
      </c>
      <c r="BH162" s="1">
        <f>AN162/BF162</f>
        <v>260.21512246265712</v>
      </c>
      <c r="BJ162" s="1">
        <f>AI162/BF162</f>
        <v>19.45356187377585</v>
      </c>
      <c r="BK162" s="1">
        <f>AE162*10^4/AP162</f>
        <v>5281.7855120889453</v>
      </c>
      <c r="BL162" s="1">
        <f t="shared" si="26"/>
        <v>0.68764904068032795</v>
      </c>
      <c r="BM162" s="68"/>
      <c r="BN162" s="68"/>
    </row>
    <row r="163" spans="1:66" s="1" customFormat="1" x14ac:dyDescent="0.3">
      <c r="A163" s="22" t="s">
        <v>414</v>
      </c>
      <c r="B163" s="19" t="s">
        <v>289</v>
      </c>
      <c r="C163" s="19" t="s">
        <v>236</v>
      </c>
      <c r="D163" s="19" t="s">
        <v>1003</v>
      </c>
      <c r="E163" s="19" t="s">
        <v>42</v>
      </c>
      <c r="H163" s="1">
        <v>50.189227310179163</v>
      </c>
      <c r="I163" s="1">
        <v>0.77820604130881044</v>
      </c>
      <c r="J163" s="1">
        <v>17.297889871101987</v>
      </c>
      <c r="K163" s="1">
        <v>11.536930746994006</v>
      </c>
      <c r="L163" s="1">
        <v>0.2279805046992612</v>
      </c>
      <c r="M163" s="1">
        <v>6.2668454201404895</v>
      </c>
      <c r="N163" s="1">
        <v>10.336279972628372</v>
      </c>
      <c r="O163" s="1">
        <v>2.6432471685729046</v>
      </c>
      <c r="P163" s="1">
        <v>0.58374181295124761</v>
      </c>
      <c r="Q163" s="1">
        <v>0.13965115142374346</v>
      </c>
      <c r="R163" s="1">
        <f t="shared" si="27"/>
        <v>99.999999999999972</v>
      </c>
      <c r="T163" s="1">
        <f t="shared" si="28"/>
        <v>50.189227310179177</v>
      </c>
      <c r="U163" s="1">
        <f t="shared" si="29"/>
        <v>0.77820604130881066</v>
      </c>
      <c r="V163" s="1">
        <f t="shared" si="30"/>
        <v>17.29788987110199</v>
      </c>
      <c r="W163" s="1">
        <f t="shared" si="31"/>
        <v>11.53693074699401</v>
      </c>
      <c r="X163" s="1">
        <f t="shared" si="32"/>
        <v>0.22798050469926126</v>
      </c>
      <c r="Y163" s="1">
        <f t="shared" si="33"/>
        <v>6.2668454201404922</v>
      </c>
      <c r="Z163" s="1">
        <f t="shared" si="34"/>
        <v>10.336279972628375</v>
      </c>
      <c r="AA163" s="1">
        <f t="shared" si="35"/>
        <v>2.6432471685729051</v>
      </c>
      <c r="AB163" s="1">
        <f t="shared" si="36"/>
        <v>0.58374181295124772</v>
      </c>
      <c r="AC163" s="1">
        <f t="shared" si="37"/>
        <v>0.13965115142374349</v>
      </c>
      <c r="AD163" s="1">
        <f t="shared" si="38"/>
        <v>100.00000000000003</v>
      </c>
      <c r="AE163" s="1" t="s">
        <v>50</v>
      </c>
      <c r="AF163" s="1">
        <v>1034.8936881938489</v>
      </c>
      <c r="AG163" s="1" t="s">
        <v>50</v>
      </c>
      <c r="BM163" s="68"/>
      <c r="BN163" s="68"/>
    </row>
    <row r="164" spans="1:66" s="1" customFormat="1" x14ac:dyDescent="0.3">
      <c r="A164" s="22" t="s">
        <v>414</v>
      </c>
      <c r="B164" s="19" t="s">
        <v>290</v>
      </c>
      <c r="C164" s="19" t="s">
        <v>236</v>
      </c>
      <c r="D164" s="19" t="s">
        <v>1003</v>
      </c>
      <c r="E164" s="19" t="s">
        <v>42</v>
      </c>
      <c r="H164" s="1">
        <v>49.900948218125421</v>
      </c>
      <c r="I164" s="1">
        <v>0.67714759067996777</v>
      </c>
      <c r="J164" s="1">
        <v>18.331982093129827</v>
      </c>
      <c r="K164" s="1">
        <v>9.1043039937960462</v>
      </c>
      <c r="L164" s="1">
        <v>0.15016391131164303</v>
      </c>
      <c r="M164" s="1">
        <v>6.9117698896683013</v>
      </c>
      <c r="N164" s="1">
        <v>12.230251330677852</v>
      </c>
      <c r="O164" s="1">
        <v>2.0850223835877193</v>
      </c>
      <c r="P164" s="1">
        <v>0.49702139659487471</v>
      </c>
      <c r="Q164" s="1">
        <v>0.11138919242835492</v>
      </c>
      <c r="R164" s="1">
        <f t="shared" si="27"/>
        <v>100</v>
      </c>
      <c r="T164" s="1">
        <f t="shared" si="28"/>
        <v>49.900948218125421</v>
      </c>
      <c r="U164" s="1">
        <f t="shared" si="29"/>
        <v>0.67714759067996777</v>
      </c>
      <c r="V164" s="1">
        <f t="shared" si="30"/>
        <v>18.331982093129827</v>
      </c>
      <c r="W164" s="1">
        <f t="shared" si="31"/>
        <v>9.1043039937960462</v>
      </c>
      <c r="X164" s="1">
        <f t="shared" si="32"/>
        <v>0.15016391131164303</v>
      </c>
      <c r="Y164" s="1">
        <f t="shared" si="33"/>
        <v>6.9117698896683013</v>
      </c>
      <c r="Z164" s="1">
        <f t="shared" si="34"/>
        <v>12.230251330677852</v>
      </c>
      <c r="AA164" s="1">
        <f t="shared" si="35"/>
        <v>2.0850223835877193</v>
      </c>
      <c r="AB164" s="1">
        <f t="shared" si="36"/>
        <v>0.49702139659487476</v>
      </c>
      <c r="AC164" s="1">
        <f t="shared" si="37"/>
        <v>0.11138919242835491</v>
      </c>
      <c r="AD164" s="1">
        <f t="shared" si="38"/>
        <v>100</v>
      </c>
      <c r="AE164" s="1">
        <v>3.4619281242628559</v>
      </c>
      <c r="AF164" s="1">
        <v>1167.5522301435515</v>
      </c>
      <c r="AG164" s="1">
        <v>339.72867986837889</v>
      </c>
      <c r="AI164" s="1">
        <v>9.1950404503928329</v>
      </c>
      <c r="AJ164" s="1">
        <v>0.46272281772745555</v>
      </c>
      <c r="AK164" s="1">
        <v>342.10181195180888</v>
      </c>
      <c r="AL164" s="1">
        <v>14.311201862563022</v>
      </c>
      <c r="AM164" s="1">
        <v>0.87965178283803813</v>
      </c>
      <c r="AN164" s="1">
        <v>138.22946383806286</v>
      </c>
      <c r="AO164" s="1">
        <v>4.1069379670088786</v>
      </c>
      <c r="AP164" s="1">
        <v>9.7147710285239537</v>
      </c>
      <c r="AQ164" s="1">
        <v>1.4446082129598394</v>
      </c>
      <c r="AR164" s="1">
        <v>6.7994052702593963</v>
      </c>
      <c r="AS164" s="1">
        <v>2.0957472511416078</v>
      </c>
      <c r="AT164" s="1">
        <v>0.71290324164890262</v>
      </c>
      <c r="AU164" s="1">
        <v>2.1280505015121545</v>
      </c>
      <c r="AV164" s="1">
        <v>0.39018979083346572</v>
      </c>
      <c r="AW164" s="1">
        <v>2.57301831772123</v>
      </c>
      <c r="AX164" s="1">
        <v>0.58521711556018452</v>
      </c>
      <c r="AY164" s="1">
        <v>1.4035266397600676</v>
      </c>
      <c r="AZ164" s="1">
        <v>0.26541192947649794</v>
      </c>
      <c r="BA164" s="1">
        <v>1.5456721232372399</v>
      </c>
      <c r="BB164" s="1">
        <v>0.2265191610942523</v>
      </c>
      <c r="BC164" s="1">
        <v>1.192503754699088</v>
      </c>
      <c r="BD164" s="1">
        <v>5.9406780148474878E-2</v>
      </c>
      <c r="BE164" s="1">
        <v>2.309678996966499</v>
      </c>
      <c r="BF164" s="1">
        <v>0.50314173388535566</v>
      </c>
      <c r="BG164" s="1">
        <v>0.25710943386318719</v>
      </c>
      <c r="BH164" s="1">
        <f>AN164/BF164</f>
        <v>274.73265389978445</v>
      </c>
      <c r="BI164" s="1">
        <f>AJ164/BF164</f>
        <v>0.91966693789088494</v>
      </c>
      <c r="BJ164" s="1">
        <f>AI164/BF164</f>
        <v>18.275248962925399</v>
      </c>
      <c r="BK164" s="1">
        <f>AE164*10^4/AP164</f>
        <v>3563.5715078596718</v>
      </c>
      <c r="BL164" s="1">
        <f t="shared" si="26"/>
        <v>0.57197830289396945</v>
      </c>
      <c r="BM164" s="68"/>
      <c r="BN164" s="68"/>
    </row>
    <row r="165" spans="1:66" s="1" customFormat="1" x14ac:dyDescent="0.3">
      <c r="A165" s="22" t="s">
        <v>414</v>
      </c>
      <c r="B165" s="19" t="s">
        <v>291</v>
      </c>
      <c r="C165" s="19" t="s">
        <v>236</v>
      </c>
      <c r="D165" s="19" t="s">
        <v>1003</v>
      </c>
      <c r="E165" s="19" t="s">
        <v>42</v>
      </c>
      <c r="H165" s="1">
        <v>48.114243866715491</v>
      </c>
      <c r="I165" s="1">
        <v>0.56051601273131857</v>
      </c>
      <c r="J165" s="1">
        <v>18.896290454327804</v>
      </c>
      <c r="K165" s="1">
        <v>9.268230853730671</v>
      </c>
      <c r="L165" s="1">
        <v>0.18977269526518883</v>
      </c>
      <c r="M165" s="1">
        <v>7.2022082640903582</v>
      </c>
      <c r="N165" s="1">
        <v>13.507661324395121</v>
      </c>
      <c r="O165" s="1">
        <v>1.7709771005267163</v>
      </c>
      <c r="P165" s="1">
        <v>0.3996141171168634</v>
      </c>
      <c r="Q165" s="1">
        <v>9.0485311100470381E-2</v>
      </c>
      <c r="R165" s="1">
        <f t="shared" si="27"/>
        <v>100.00000000000001</v>
      </c>
      <c r="T165" s="1">
        <f t="shared" si="28"/>
        <v>48.114243866715483</v>
      </c>
      <c r="U165" s="1">
        <f t="shared" si="29"/>
        <v>0.56051601273131846</v>
      </c>
      <c r="V165" s="1">
        <f t="shared" si="30"/>
        <v>18.896290454327801</v>
      </c>
      <c r="W165" s="1">
        <f t="shared" si="31"/>
        <v>9.2682308537306692</v>
      </c>
      <c r="X165" s="1">
        <f t="shared" si="32"/>
        <v>0.18977269526518881</v>
      </c>
      <c r="Y165" s="1">
        <f t="shared" si="33"/>
        <v>7.2022082640903564</v>
      </c>
      <c r="Z165" s="1">
        <f t="shared" si="34"/>
        <v>13.507661324395121</v>
      </c>
      <c r="AA165" s="1">
        <f t="shared" si="35"/>
        <v>1.7709771005267161</v>
      </c>
      <c r="AB165" s="1">
        <f t="shared" si="36"/>
        <v>0.39961411711686329</v>
      </c>
      <c r="AC165" s="1">
        <f t="shared" si="37"/>
        <v>9.0485311100470367E-2</v>
      </c>
      <c r="AD165" s="1">
        <f t="shared" si="38"/>
        <v>100</v>
      </c>
      <c r="AE165" s="1">
        <v>3.6446688173709587</v>
      </c>
      <c r="AF165" s="1">
        <v>1225.041886618651</v>
      </c>
      <c r="AG165" s="1">
        <v>295.55330099719089</v>
      </c>
      <c r="AI165" s="1">
        <v>6.4195852284787049</v>
      </c>
      <c r="AK165" s="1">
        <v>270.82526810018305</v>
      </c>
      <c r="AL165" s="1">
        <v>13.468560041243231</v>
      </c>
      <c r="AM165" s="1">
        <v>0.4700908155479373</v>
      </c>
      <c r="AN165" s="1">
        <v>108.42241834077365</v>
      </c>
      <c r="AO165" s="1">
        <v>2.9551217130565597</v>
      </c>
      <c r="AP165" s="1">
        <v>6.8181091022632652</v>
      </c>
      <c r="AQ165" s="1">
        <v>1.1017219984577937</v>
      </c>
      <c r="AR165" s="1">
        <v>5.5444069138009411</v>
      </c>
      <c r="AS165" s="1">
        <v>1.7131670324921586</v>
      </c>
      <c r="AT165" s="1">
        <v>0.57450961476305484</v>
      </c>
      <c r="AU165" s="1">
        <v>1.9825382824483038</v>
      </c>
      <c r="AV165" s="1">
        <v>0.33994169088356374</v>
      </c>
      <c r="AW165" s="1">
        <v>2.182784915286514</v>
      </c>
      <c r="AX165" s="1">
        <v>0.48345046283297033</v>
      </c>
      <c r="AY165" s="1">
        <v>1.3292749736672982</v>
      </c>
      <c r="AZ165" s="1">
        <v>0.25810148789504211</v>
      </c>
      <c r="BA165" s="1">
        <v>1.5391128370816611</v>
      </c>
      <c r="BB165" s="1">
        <v>0.19295857830800903</v>
      </c>
      <c r="BC165" s="1">
        <v>0.82888656539963002</v>
      </c>
      <c r="BD165" s="1">
        <v>4.6516122157202772E-2</v>
      </c>
      <c r="BE165" s="1">
        <v>1.8957782127859997</v>
      </c>
      <c r="BF165" s="1">
        <v>0.26930317922262559</v>
      </c>
      <c r="BG165" s="1">
        <v>0.11694684142515266</v>
      </c>
      <c r="BH165" s="1">
        <f>AN165/BF165</f>
        <v>402.60355876134605</v>
      </c>
      <c r="BJ165" s="1">
        <f>AI165/BF165</f>
        <v>23.837762506219093</v>
      </c>
      <c r="BK165" s="1">
        <f>AE165*10^4/AP165</f>
        <v>5345.5712760024835</v>
      </c>
      <c r="BL165" s="1">
        <f t="shared" si="26"/>
        <v>0.57287479422189114</v>
      </c>
      <c r="BM165" s="68"/>
      <c r="BN165" s="68"/>
    </row>
    <row r="166" spans="1:66" s="1" customFormat="1" x14ac:dyDescent="0.3">
      <c r="A166" s="22" t="s">
        <v>414</v>
      </c>
      <c r="B166" s="19" t="s">
        <v>292</v>
      </c>
      <c r="C166" s="19" t="s">
        <v>236</v>
      </c>
      <c r="D166" s="19" t="s">
        <v>1003</v>
      </c>
      <c r="E166" s="19" t="s">
        <v>42</v>
      </c>
      <c r="H166" s="1">
        <v>48.261054287409713</v>
      </c>
      <c r="I166" s="1">
        <v>0.58040934132493449</v>
      </c>
      <c r="J166" s="1">
        <v>18.988128469552212</v>
      </c>
      <c r="K166" s="1">
        <v>9.5544577052587947</v>
      </c>
      <c r="L166" s="1">
        <v>0.19030965698615515</v>
      </c>
      <c r="M166" s="1">
        <v>7.2430029599823049</v>
      </c>
      <c r="N166" s="1">
        <v>13.144709075523442</v>
      </c>
      <c r="O166" s="1">
        <v>1.7219161584134779</v>
      </c>
      <c r="P166" s="1">
        <v>0.24964975298368325</v>
      </c>
      <c r="Q166" s="1">
        <v>6.6362592565282888E-2</v>
      </c>
      <c r="R166" s="1">
        <f t="shared" si="27"/>
        <v>100.00000000000001</v>
      </c>
      <c r="T166" s="1">
        <f t="shared" si="28"/>
        <v>48.261054287409706</v>
      </c>
      <c r="U166" s="1">
        <f t="shared" si="29"/>
        <v>0.58040934132493438</v>
      </c>
      <c r="V166" s="1">
        <f t="shared" si="30"/>
        <v>18.988128469552208</v>
      </c>
      <c r="W166" s="1">
        <f t="shared" si="31"/>
        <v>9.5544577052587947</v>
      </c>
      <c r="X166" s="1">
        <f t="shared" si="32"/>
        <v>0.19030965698615512</v>
      </c>
      <c r="Y166" s="1">
        <f t="shared" si="33"/>
        <v>7.2430029599823049</v>
      </c>
      <c r="Z166" s="1">
        <f t="shared" si="34"/>
        <v>13.144709075523439</v>
      </c>
      <c r="AA166" s="1">
        <f t="shared" si="35"/>
        <v>1.7219161584134774</v>
      </c>
      <c r="AB166" s="1">
        <f t="shared" si="36"/>
        <v>0.24964975298368322</v>
      </c>
      <c r="AC166" s="1">
        <f t="shared" si="37"/>
        <v>6.6362592565282874E-2</v>
      </c>
      <c r="AD166" s="1">
        <f t="shared" si="38"/>
        <v>100</v>
      </c>
      <c r="AE166" s="1">
        <v>3.3321469896727138</v>
      </c>
      <c r="AF166" s="1">
        <v>941.39925114737241</v>
      </c>
      <c r="AG166" s="1">
        <v>549.0343038437195</v>
      </c>
      <c r="AI166" s="1">
        <v>3.3885736939305726</v>
      </c>
      <c r="AK166" s="1">
        <v>226.85158544871021</v>
      </c>
      <c r="AL166" s="1">
        <v>12.469087037334786</v>
      </c>
      <c r="AM166" s="1">
        <v>0.26263352591209915</v>
      </c>
      <c r="AN166" s="1">
        <v>94.592163486066752</v>
      </c>
      <c r="AO166" s="1">
        <v>1.5249126513965139</v>
      </c>
      <c r="AP166" s="1">
        <v>4.4322424470969466</v>
      </c>
      <c r="AQ166" s="1">
        <v>0.70909188288121905</v>
      </c>
      <c r="AR166" s="1">
        <v>3.9108941287466537</v>
      </c>
      <c r="AS166" s="1">
        <v>1.2936287468551924</v>
      </c>
      <c r="AT166" s="1">
        <v>0.56914042356160643</v>
      </c>
      <c r="AU166" s="1">
        <v>1.7947518047788227</v>
      </c>
      <c r="AV166" s="1">
        <v>0.26974335521512038</v>
      </c>
      <c r="AW166" s="1">
        <v>1.7738883745185761</v>
      </c>
      <c r="AX166" s="1">
        <v>0.4438214273100568</v>
      </c>
      <c r="AY166" s="1">
        <v>1.2848186187895014</v>
      </c>
      <c r="AZ166" s="1">
        <v>0.23650252712112968</v>
      </c>
      <c r="BA166" s="1">
        <v>1.3068346564465048</v>
      </c>
      <c r="BB166" s="1">
        <v>0.24516885311385109</v>
      </c>
      <c r="BC166" s="1">
        <v>0.75360675482856732</v>
      </c>
      <c r="BD166" s="1" t="s">
        <v>57</v>
      </c>
      <c r="BE166" s="1">
        <v>1.640521977463391</v>
      </c>
      <c r="BF166" s="1">
        <v>0.1083538114738401</v>
      </c>
      <c r="BG166" s="1">
        <v>8.6491853059673274E-2</v>
      </c>
      <c r="BH166" s="1">
        <f>AN166/BF166</f>
        <v>872.99341111691467</v>
      </c>
      <c r="BJ166" s="1">
        <f>AI166/BF166</f>
        <v>31.27323024302359</v>
      </c>
      <c r="BK166" s="1">
        <f>AE166*10^4/AP166</f>
        <v>7517.9709355818768</v>
      </c>
      <c r="BL166" s="1">
        <f t="shared" si="26"/>
        <v>0.41256656436964201</v>
      </c>
      <c r="BM166" s="68"/>
      <c r="BN166" s="68"/>
    </row>
    <row r="167" spans="1:66" s="1" customFormat="1" x14ac:dyDescent="0.3">
      <c r="A167" s="22" t="s">
        <v>414</v>
      </c>
      <c r="B167" s="19" t="s">
        <v>293</v>
      </c>
      <c r="C167" s="19" t="s">
        <v>236</v>
      </c>
      <c r="D167" s="19" t="s">
        <v>1003</v>
      </c>
      <c r="E167" s="19" t="s">
        <v>42</v>
      </c>
      <c r="H167" s="1">
        <v>48.112940109715623</v>
      </c>
      <c r="I167" s="1">
        <v>0.63378141276266542</v>
      </c>
      <c r="J167" s="1">
        <v>19.307710373982843</v>
      </c>
      <c r="K167" s="1">
        <v>9.4107627458251919</v>
      </c>
      <c r="L167" s="1">
        <v>0.21759252863241374</v>
      </c>
      <c r="M167" s="1">
        <v>6.6294822846163877</v>
      </c>
      <c r="N167" s="1">
        <v>13.573974552035704</v>
      </c>
      <c r="O167" s="1">
        <v>1.6923863338076623</v>
      </c>
      <c r="P167" s="1">
        <v>0.33191495240595181</v>
      </c>
      <c r="Q167" s="1">
        <v>8.9454706215547866E-2</v>
      </c>
      <c r="R167" s="1">
        <f t="shared" si="27"/>
        <v>99.999999999999986</v>
      </c>
      <c r="T167" s="1">
        <f t="shared" si="28"/>
        <v>48.11294010971563</v>
      </c>
      <c r="U167" s="1">
        <f t="shared" si="29"/>
        <v>0.63378141276266542</v>
      </c>
      <c r="V167" s="1">
        <f t="shared" si="30"/>
        <v>19.307710373982843</v>
      </c>
      <c r="W167" s="1">
        <f t="shared" si="31"/>
        <v>9.4107627458251937</v>
      </c>
      <c r="X167" s="1">
        <f t="shared" si="32"/>
        <v>0.21759252863241377</v>
      </c>
      <c r="Y167" s="1">
        <f t="shared" si="33"/>
        <v>6.6294822846163894</v>
      </c>
      <c r="Z167" s="1">
        <f t="shared" si="34"/>
        <v>13.573974552035706</v>
      </c>
      <c r="AA167" s="1">
        <f t="shared" si="35"/>
        <v>1.6923863338076626</v>
      </c>
      <c r="AB167" s="1">
        <f t="shared" si="36"/>
        <v>0.33191495240595181</v>
      </c>
      <c r="AC167" s="1">
        <f t="shared" si="37"/>
        <v>8.945470621554788E-2</v>
      </c>
      <c r="AD167" s="1">
        <f t="shared" si="38"/>
        <v>100</v>
      </c>
      <c r="AE167" s="1">
        <v>3.4682037857465464</v>
      </c>
      <c r="AF167" s="1">
        <v>1275.6611625734424</v>
      </c>
      <c r="AG167" s="1">
        <v>1002.1262140230574</v>
      </c>
      <c r="AI167" s="1" t="s">
        <v>57</v>
      </c>
      <c r="AK167" s="1">
        <v>315.36816235983201</v>
      </c>
      <c r="AL167" s="1">
        <v>12.398614999799992</v>
      </c>
      <c r="AM167" s="1">
        <v>0.71580201826254841</v>
      </c>
      <c r="AN167" s="1">
        <v>94.495251631734263</v>
      </c>
      <c r="AO167" s="1">
        <v>3.0901811326677349</v>
      </c>
      <c r="AP167" s="1">
        <v>7.1177502644070003</v>
      </c>
      <c r="AQ167" s="1">
        <v>0.89331505014164769</v>
      </c>
      <c r="AR167" s="1">
        <v>5.2139474167150341</v>
      </c>
      <c r="AS167" s="1">
        <v>2.3651864812854009</v>
      </c>
      <c r="AT167" s="1">
        <v>0.60861007910039622</v>
      </c>
      <c r="AU167" s="1">
        <v>2.0555360752390288</v>
      </c>
      <c r="AV167" s="1">
        <v>0.41169922981543627</v>
      </c>
      <c r="AW167" s="1">
        <v>2.3371047633869018</v>
      </c>
      <c r="AX167" s="1">
        <v>0.46753836321181996</v>
      </c>
      <c r="AY167" s="1">
        <v>1.4824535534772534</v>
      </c>
      <c r="AZ167" s="1">
        <v>0.26443731174528506</v>
      </c>
      <c r="BA167" s="1">
        <v>1.114851519218899</v>
      </c>
      <c r="BB167" s="1">
        <v>0.19845274017519002</v>
      </c>
      <c r="BC167" s="1">
        <v>0.76011676919427318</v>
      </c>
      <c r="BD167" s="1">
        <v>4.9140683807680025E-2</v>
      </c>
      <c r="BE167" s="1">
        <v>1.8751328267118064</v>
      </c>
      <c r="BF167" s="1">
        <v>0.16575623244305293</v>
      </c>
      <c r="BG167" s="1">
        <v>0.15201861681013487</v>
      </c>
      <c r="BH167" s="1">
        <f>AN167/BF167</f>
        <v>570.08566277710838</v>
      </c>
      <c r="BK167" s="1">
        <f>AE167*10^4/AP167</f>
        <v>4872.6123520933797</v>
      </c>
      <c r="BL167" s="1">
        <f t="shared" si="26"/>
        <v>0.23156714875628548</v>
      </c>
      <c r="BM167" s="68"/>
      <c r="BN167" s="68"/>
    </row>
    <row r="168" spans="1:66" s="1" customFormat="1" x14ac:dyDescent="0.3">
      <c r="A168" s="22" t="s">
        <v>414</v>
      </c>
      <c r="B168" s="19" t="s">
        <v>294</v>
      </c>
      <c r="C168" s="19" t="s">
        <v>236</v>
      </c>
      <c r="D168" s="19" t="s">
        <v>1003</v>
      </c>
      <c r="E168" s="19" t="s">
        <v>42</v>
      </c>
      <c r="H168" s="1">
        <v>48.729107176420868</v>
      </c>
      <c r="I168" s="1">
        <v>0.58731646360512346</v>
      </c>
      <c r="J168" s="1">
        <v>17.497656982193064</v>
      </c>
      <c r="K168" s="1">
        <v>8.6539911870786543</v>
      </c>
      <c r="L168" s="1">
        <v>0.16210212086500747</v>
      </c>
      <c r="M168" s="1">
        <v>7.4285924275726858</v>
      </c>
      <c r="N168" s="1">
        <v>14.820715748550798</v>
      </c>
      <c r="O168" s="1">
        <v>1.5602763025443436</v>
      </c>
      <c r="P168" s="1">
        <v>0.43597486896455961</v>
      </c>
      <c r="Q168" s="1">
        <v>0.12426672220486651</v>
      </c>
      <c r="R168" s="1">
        <f t="shared" si="27"/>
        <v>99.999999999999957</v>
      </c>
      <c r="T168" s="1">
        <f t="shared" si="28"/>
        <v>48.729107176420889</v>
      </c>
      <c r="U168" s="1">
        <f t="shared" si="29"/>
        <v>0.58731646360512368</v>
      </c>
      <c r="V168" s="1">
        <f t="shared" si="30"/>
        <v>17.497656982193071</v>
      </c>
      <c r="W168" s="1">
        <f t="shared" si="31"/>
        <v>8.6539911870786579</v>
      </c>
      <c r="X168" s="1">
        <f t="shared" si="32"/>
        <v>0.16210212086500753</v>
      </c>
      <c r="Y168" s="1">
        <f t="shared" si="33"/>
        <v>7.4285924275726885</v>
      </c>
      <c r="Z168" s="1">
        <f t="shared" si="34"/>
        <v>14.820715748550805</v>
      </c>
      <c r="AA168" s="1">
        <f t="shared" si="35"/>
        <v>1.5602763025443442</v>
      </c>
      <c r="AB168" s="1">
        <f t="shared" si="36"/>
        <v>0.43597486896455978</v>
      </c>
      <c r="AC168" s="1">
        <f t="shared" si="37"/>
        <v>0.12426672220486655</v>
      </c>
      <c r="AD168" s="1">
        <f t="shared" si="38"/>
        <v>100.00000000000001</v>
      </c>
      <c r="AE168" s="1">
        <v>4.1486058993563217</v>
      </c>
      <c r="AF168" s="1">
        <v>1313.2277667027206</v>
      </c>
      <c r="AG168" s="1">
        <v>732.16707348450848</v>
      </c>
      <c r="BM168" s="68"/>
      <c r="BN168" s="68"/>
    </row>
    <row r="169" spans="1:66" s="1" customFormat="1" x14ac:dyDescent="0.3">
      <c r="A169" s="22" t="s">
        <v>414</v>
      </c>
      <c r="B169" s="19" t="s">
        <v>295</v>
      </c>
      <c r="C169" s="19" t="s">
        <v>236</v>
      </c>
      <c r="D169" s="19" t="s">
        <v>1003</v>
      </c>
      <c r="E169" s="19" t="s">
        <v>42</v>
      </c>
      <c r="H169" s="1">
        <v>50.052146270203124</v>
      </c>
      <c r="I169" s="1">
        <v>0.65751898519965291</v>
      </c>
      <c r="J169" s="1">
        <v>14.886370847758796</v>
      </c>
      <c r="K169" s="1">
        <v>8.9966541477204007</v>
      </c>
      <c r="L169" s="1">
        <v>0.17733621960076434</v>
      </c>
      <c r="M169" s="1">
        <v>7.7621796202936704</v>
      </c>
      <c r="N169" s="1">
        <v>15.220242418259639</v>
      </c>
      <c r="O169" s="1">
        <v>1.6182370734940521</v>
      </c>
      <c r="P169" s="1">
        <v>0.50239386268606212</v>
      </c>
      <c r="Q169" s="1">
        <v>0.12692055478384726</v>
      </c>
      <c r="R169" s="1">
        <f t="shared" si="27"/>
        <v>100.00000000000001</v>
      </c>
      <c r="T169" s="1">
        <f t="shared" si="28"/>
        <v>50.05214627020311</v>
      </c>
      <c r="U169" s="1">
        <f t="shared" si="29"/>
        <v>0.65751898519965279</v>
      </c>
      <c r="V169" s="1">
        <f t="shared" si="30"/>
        <v>14.886370847758792</v>
      </c>
      <c r="W169" s="1">
        <f t="shared" si="31"/>
        <v>8.996654147720399</v>
      </c>
      <c r="X169" s="1">
        <f t="shared" si="32"/>
        <v>0.17733621960076432</v>
      </c>
      <c r="Y169" s="1">
        <f t="shared" si="33"/>
        <v>7.7621796202936686</v>
      </c>
      <c r="Z169" s="1">
        <f t="shared" si="34"/>
        <v>15.220242418259636</v>
      </c>
      <c r="AA169" s="1">
        <f t="shared" si="35"/>
        <v>1.6182370734940519</v>
      </c>
      <c r="AB169" s="1">
        <f t="shared" si="36"/>
        <v>0.50239386268606201</v>
      </c>
      <c r="AC169" s="1">
        <f t="shared" si="37"/>
        <v>0.12692055478384723</v>
      </c>
      <c r="AD169" s="1">
        <f t="shared" si="38"/>
        <v>99.999999999999986</v>
      </c>
      <c r="AE169" s="1">
        <v>4.3167943404540043</v>
      </c>
      <c r="AF169" s="1">
        <v>1509.5332234142115</v>
      </c>
      <c r="AG169" s="1">
        <v>524.97094736892973</v>
      </c>
      <c r="AI169" s="1">
        <v>8.4017718509784576</v>
      </c>
      <c r="AJ169" s="1">
        <v>0.26220115516855219</v>
      </c>
      <c r="AK169" s="1">
        <v>246.96038894229002</v>
      </c>
      <c r="AL169" s="1">
        <v>12.929193664225425</v>
      </c>
      <c r="AM169" s="1">
        <v>0.67646144589207624</v>
      </c>
      <c r="AN169" s="1">
        <v>125.27176304424762</v>
      </c>
      <c r="AO169" s="1">
        <v>3.8402135230909695</v>
      </c>
      <c r="AP169" s="1">
        <v>9.4451939383254828</v>
      </c>
      <c r="AQ169" s="1">
        <v>1.3524121219720247</v>
      </c>
      <c r="AR169" s="1">
        <v>6.3552300436400158</v>
      </c>
      <c r="AS169" s="1">
        <v>1.8738309885368516</v>
      </c>
      <c r="AT169" s="1">
        <v>0.69670734883741836</v>
      </c>
      <c r="AU169" s="1">
        <v>2.2523187481824345</v>
      </c>
      <c r="AV169" s="1">
        <v>0.34061450301358648</v>
      </c>
      <c r="AW169" s="1">
        <v>2.3041509148802661</v>
      </c>
      <c r="AX169" s="1">
        <v>0.47425984365418677</v>
      </c>
      <c r="AY169" s="1">
        <v>1.4015711656569088</v>
      </c>
      <c r="AZ169" s="1">
        <v>0.21864580609415615</v>
      </c>
      <c r="BA169" s="1">
        <v>1.3415740610898159</v>
      </c>
      <c r="BB169" s="1">
        <v>0.22182740796282138</v>
      </c>
      <c r="BC169" s="1">
        <v>0.88793204492765099</v>
      </c>
      <c r="BD169" s="1">
        <v>4.7754444264526977E-2</v>
      </c>
      <c r="BE169" s="1">
        <v>2.188563767751492</v>
      </c>
      <c r="BF169" s="1">
        <v>0.34510740229016151</v>
      </c>
      <c r="BG169" s="1">
        <v>0.16752912828142033</v>
      </c>
      <c r="BH169" s="1">
        <f>AN169/BF169</f>
        <v>362.99355566682647</v>
      </c>
      <c r="BI169" s="1">
        <f>AJ169/BF169</f>
        <v>0.75976682455538025</v>
      </c>
      <c r="BJ169" s="1">
        <f>AI169/BF169</f>
        <v>24.34538290173899</v>
      </c>
      <c r="BK169" s="1">
        <f>AE169*10^4/AP169</f>
        <v>4570.3607238151835</v>
      </c>
      <c r="BL169" s="1">
        <f t="shared" si="26"/>
        <v>0.51016566337354952</v>
      </c>
      <c r="BM169" s="68"/>
      <c r="BN169" s="68"/>
    </row>
    <row r="170" spans="1:66" s="1" customFormat="1" x14ac:dyDescent="0.3">
      <c r="A170" s="22" t="s">
        <v>414</v>
      </c>
      <c r="B170" s="19" t="s">
        <v>296</v>
      </c>
      <c r="C170" s="19" t="s">
        <v>236</v>
      </c>
      <c r="D170" s="19" t="s">
        <v>1003</v>
      </c>
      <c r="E170" s="19" t="s">
        <v>42</v>
      </c>
      <c r="H170" s="1">
        <v>46.13464647112022</v>
      </c>
      <c r="I170" s="1">
        <v>0.72956055459420199</v>
      </c>
      <c r="J170" s="1">
        <v>20.027487591417604</v>
      </c>
      <c r="K170" s="1">
        <v>9.8175564528189039</v>
      </c>
      <c r="L170" s="1">
        <v>0.22716429176725272</v>
      </c>
      <c r="M170" s="1">
        <v>7.0937212929137567</v>
      </c>
      <c r="N170" s="1">
        <v>13.933930084670326</v>
      </c>
      <c r="O170" s="1">
        <v>1.5310445996852458</v>
      </c>
      <c r="P170" s="1">
        <v>0.38988228759426607</v>
      </c>
      <c r="Q170" s="1">
        <v>0.11500637341821725</v>
      </c>
      <c r="R170" s="1">
        <f t="shared" si="27"/>
        <v>99.999999999999986</v>
      </c>
      <c r="T170" s="1">
        <f t="shared" si="28"/>
        <v>46.134646471120227</v>
      </c>
      <c r="U170" s="1">
        <f t="shared" si="29"/>
        <v>0.7295605545942021</v>
      </c>
      <c r="V170" s="1">
        <f t="shared" si="30"/>
        <v>20.027487591417607</v>
      </c>
      <c r="W170" s="1">
        <f t="shared" si="31"/>
        <v>9.8175564528189057</v>
      </c>
      <c r="X170" s="1">
        <f t="shared" si="32"/>
        <v>0.22716429176725278</v>
      </c>
      <c r="Y170" s="1">
        <f t="shared" si="33"/>
        <v>7.0937212929137576</v>
      </c>
      <c r="Z170" s="1">
        <f t="shared" si="34"/>
        <v>13.93393008467033</v>
      </c>
      <c r="AA170" s="1">
        <f t="shared" si="35"/>
        <v>1.531044599685246</v>
      </c>
      <c r="AB170" s="1">
        <f t="shared" si="36"/>
        <v>0.38988228759426613</v>
      </c>
      <c r="AC170" s="1">
        <f t="shared" si="37"/>
        <v>0.11500637341821728</v>
      </c>
      <c r="AD170" s="1">
        <f t="shared" si="38"/>
        <v>99.999999999999986</v>
      </c>
      <c r="AE170" s="1">
        <v>4.3165994969396948</v>
      </c>
      <c r="AF170" s="1">
        <v>1544.0666439524853</v>
      </c>
      <c r="AG170" s="1">
        <v>998.88087407067565</v>
      </c>
      <c r="AI170" s="1">
        <v>7.7793933402205369</v>
      </c>
      <c r="AK170" s="1">
        <v>342.63298913949262</v>
      </c>
      <c r="AL170" s="1">
        <v>12.317613430247647</v>
      </c>
      <c r="AM170" s="1">
        <v>0.85032716860757496</v>
      </c>
      <c r="AN170" s="1">
        <v>106.81310950339356</v>
      </c>
      <c r="AO170" s="1">
        <v>4.738430590209509</v>
      </c>
      <c r="AP170" s="1">
        <v>10.246628976077067</v>
      </c>
      <c r="AQ170" s="1">
        <v>1.4379226651421593</v>
      </c>
      <c r="AR170" s="1">
        <v>6.1264256736880869</v>
      </c>
      <c r="AS170" s="1">
        <v>1.9526577381779611</v>
      </c>
      <c r="AT170" s="1">
        <v>0.70361742172425779</v>
      </c>
      <c r="AU170" s="1">
        <v>2.2470114006065707</v>
      </c>
      <c r="AV170" s="1">
        <v>0.29411788276059542</v>
      </c>
      <c r="AW170" s="1">
        <v>2.2993464222413755</v>
      </c>
      <c r="AX170" s="1">
        <v>0.50141584429313635</v>
      </c>
      <c r="AY170" s="1">
        <v>1.3190239533042087</v>
      </c>
      <c r="AZ170" s="1">
        <v>0.26134494088011989</v>
      </c>
      <c r="BA170" s="1">
        <v>1.0718155142201016</v>
      </c>
      <c r="BB170" s="1">
        <v>0.18038479957781567</v>
      </c>
      <c r="BC170" s="1">
        <v>0.66266400549698645</v>
      </c>
      <c r="BD170" s="1">
        <v>5.3872109826002948E-2</v>
      </c>
      <c r="BE170" s="1">
        <v>1.8180798980068931</v>
      </c>
      <c r="BF170" s="1">
        <v>0.45238335707726879</v>
      </c>
      <c r="BG170" s="1">
        <v>0.21081204533729198</v>
      </c>
      <c r="BH170" s="1">
        <f>AN170/BF170</f>
        <v>236.11193434145164</v>
      </c>
      <c r="BJ170" s="1">
        <f>AI170/BF170</f>
        <v>17.196462289154876</v>
      </c>
      <c r="BK170" s="1">
        <f>AE170*10^4/AP170</f>
        <v>4212.702057445149</v>
      </c>
      <c r="BL170" s="1">
        <f t="shared" si="26"/>
        <v>0.53201094093942003</v>
      </c>
      <c r="BM170" s="68"/>
      <c r="BN170" s="68"/>
    </row>
    <row r="171" spans="1:66" s="1" customFormat="1" x14ac:dyDescent="0.3">
      <c r="A171" s="22" t="s">
        <v>414</v>
      </c>
      <c r="B171" s="19" t="s">
        <v>297</v>
      </c>
      <c r="C171" s="19" t="s">
        <v>236</v>
      </c>
      <c r="D171" s="19" t="s">
        <v>1003</v>
      </c>
      <c r="E171" s="19" t="s">
        <v>42</v>
      </c>
      <c r="H171" s="1">
        <v>47.082630574833409</v>
      </c>
      <c r="I171" s="1">
        <v>0.68190615754693507</v>
      </c>
      <c r="J171" s="1">
        <v>20.298200016589707</v>
      </c>
      <c r="K171" s="1">
        <v>7.5230873448170987</v>
      </c>
      <c r="L171" s="1">
        <v>0.18006746481599248</v>
      </c>
      <c r="M171" s="1">
        <v>6.7298918903973233</v>
      </c>
      <c r="N171" s="1">
        <v>15.112533525036634</v>
      </c>
      <c r="O171" s="1">
        <v>1.7899604611939062</v>
      </c>
      <c r="P171" s="1">
        <v>0.48628584068349606</v>
      </c>
      <c r="Q171" s="1">
        <v>0.1154367240854923</v>
      </c>
      <c r="R171" s="1">
        <f t="shared" si="27"/>
        <v>100</v>
      </c>
      <c r="T171" s="1">
        <f t="shared" si="28"/>
        <v>47.082630574833409</v>
      </c>
      <c r="U171" s="1">
        <f t="shared" si="29"/>
        <v>0.68190615754693507</v>
      </c>
      <c r="V171" s="1">
        <f t="shared" si="30"/>
        <v>20.298200016589707</v>
      </c>
      <c r="W171" s="1">
        <f t="shared" si="31"/>
        <v>7.5230873448170987</v>
      </c>
      <c r="X171" s="1">
        <f t="shared" si="32"/>
        <v>0.18006746481599248</v>
      </c>
      <c r="Y171" s="1">
        <f t="shared" si="33"/>
        <v>6.7298918903973233</v>
      </c>
      <c r="Z171" s="1">
        <f t="shared" si="34"/>
        <v>15.112533525036634</v>
      </c>
      <c r="AA171" s="1">
        <f t="shared" si="35"/>
        <v>1.7899604611939062</v>
      </c>
      <c r="AB171" s="1">
        <f t="shared" si="36"/>
        <v>0.48628584068349612</v>
      </c>
      <c r="AC171" s="1">
        <f t="shared" si="37"/>
        <v>0.1154367240854923</v>
      </c>
      <c r="AD171" s="1">
        <f t="shared" si="38"/>
        <v>100</v>
      </c>
      <c r="AE171" s="1">
        <v>2.3915357796961643</v>
      </c>
      <c r="AF171" s="1">
        <v>1143.6317371261546</v>
      </c>
      <c r="AG171" s="1">
        <v>677.06648368558865</v>
      </c>
      <c r="AI171" s="1">
        <v>8.1655863871853569</v>
      </c>
      <c r="AK171" s="1">
        <v>340.14648803812679</v>
      </c>
      <c r="AL171" s="1">
        <v>16.613345269366032</v>
      </c>
      <c r="AM171" s="1">
        <v>0.84266178366568456</v>
      </c>
      <c r="AN171" s="1">
        <v>106.13503107282062</v>
      </c>
      <c r="AO171" s="1">
        <v>5.2543846499983244</v>
      </c>
      <c r="AP171" s="1">
        <v>11.452133389151632</v>
      </c>
      <c r="AQ171" s="1">
        <v>1.5303678183391938</v>
      </c>
      <c r="AR171" s="1">
        <v>7.7658559478498423</v>
      </c>
      <c r="AS171" s="1">
        <v>2.0711036429077159</v>
      </c>
      <c r="AT171" s="1">
        <v>0.64625381363451895</v>
      </c>
      <c r="AU171" s="1">
        <v>2.8334499878877466</v>
      </c>
      <c r="AV171" s="1">
        <v>0.51849172948971234</v>
      </c>
      <c r="AW171" s="1">
        <v>2.1789444870881933</v>
      </c>
      <c r="AX171" s="1">
        <v>0.80535479146714983</v>
      </c>
      <c r="AY171" s="1">
        <v>1.7558622203635394</v>
      </c>
      <c r="AZ171" s="1" t="s">
        <v>57</v>
      </c>
      <c r="BA171" s="1">
        <v>1.6925798157856915</v>
      </c>
      <c r="BB171" s="1">
        <v>0.20481993345616872</v>
      </c>
      <c r="BC171" s="1">
        <v>1.0906487197636228</v>
      </c>
      <c r="BD171" s="1" t="s">
        <v>57</v>
      </c>
      <c r="BE171" s="1">
        <v>1.1937722641047612</v>
      </c>
      <c r="BF171" s="1">
        <v>0.45906084041151102</v>
      </c>
      <c r="BG171" s="1">
        <v>9.4324773525721897E-2</v>
      </c>
      <c r="BH171" s="1">
        <f>AN171/BF171</f>
        <v>231.20035892776028</v>
      </c>
      <c r="BJ171" s="1">
        <f>AI171/BF171</f>
        <v>17.787590812288776</v>
      </c>
      <c r="BK171" s="1">
        <f>AE171*10^4/AP171</f>
        <v>2088.2884423627274</v>
      </c>
      <c r="BL171" s="1">
        <f t="shared" si="26"/>
        <v>0.5447747237504218</v>
      </c>
      <c r="BM171" s="68"/>
      <c r="BN171" s="68"/>
    </row>
    <row r="172" spans="1:66" s="1" customFormat="1" x14ac:dyDescent="0.3">
      <c r="A172" s="22" t="s">
        <v>414</v>
      </c>
      <c r="B172" s="19" t="s">
        <v>298</v>
      </c>
      <c r="C172" s="19" t="s">
        <v>236</v>
      </c>
      <c r="D172" s="19" t="s">
        <v>1003</v>
      </c>
      <c r="E172" s="19" t="s">
        <v>42</v>
      </c>
      <c r="H172" s="1">
        <v>47.810750338044642</v>
      </c>
      <c r="I172" s="1">
        <v>0.70202619283933321</v>
      </c>
      <c r="J172" s="1">
        <v>19.556098117670665</v>
      </c>
      <c r="K172" s="1">
        <v>7.7551415637547017</v>
      </c>
      <c r="L172" s="1">
        <v>0.17325868108990439</v>
      </c>
      <c r="M172" s="1">
        <v>7.2360571719065048</v>
      </c>
      <c r="N172" s="1">
        <v>14.497705446409121</v>
      </c>
      <c r="O172" s="1">
        <v>1.6689548801195178</v>
      </c>
      <c r="P172" s="1">
        <v>0.48934338072298345</v>
      </c>
      <c r="Q172" s="1">
        <v>0.11066422744265349</v>
      </c>
      <c r="R172" s="1">
        <f t="shared" si="27"/>
        <v>100.00000000000003</v>
      </c>
      <c r="T172" s="1">
        <f t="shared" si="28"/>
        <v>47.810750338044627</v>
      </c>
      <c r="U172" s="1">
        <f t="shared" si="29"/>
        <v>0.70202619283933299</v>
      </c>
      <c r="V172" s="1">
        <f t="shared" si="30"/>
        <v>19.556098117670658</v>
      </c>
      <c r="W172" s="1">
        <f t="shared" si="31"/>
        <v>7.7551415637546999</v>
      </c>
      <c r="X172" s="1">
        <f t="shared" si="32"/>
        <v>0.17325868108990433</v>
      </c>
      <c r="Y172" s="1">
        <f t="shared" si="33"/>
        <v>7.236057171906503</v>
      </c>
      <c r="Z172" s="1">
        <f t="shared" si="34"/>
        <v>14.497705446409118</v>
      </c>
      <c r="AA172" s="1">
        <f t="shared" si="35"/>
        <v>1.6689548801195171</v>
      </c>
      <c r="AB172" s="1">
        <f t="shared" si="36"/>
        <v>0.48934338072298333</v>
      </c>
      <c r="AC172" s="1">
        <f t="shared" si="37"/>
        <v>0.11066422744265346</v>
      </c>
      <c r="AD172" s="1">
        <f t="shared" si="38"/>
        <v>100</v>
      </c>
      <c r="AE172" s="1">
        <v>3.381307438876366</v>
      </c>
      <c r="AF172" s="1">
        <v>1157.1140841125236</v>
      </c>
      <c r="AG172" s="1" t="s">
        <v>50</v>
      </c>
      <c r="BM172" s="68"/>
      <c r="BN172" s="68"/>
    </row>
    <row r="173" spans="1:66" s="1" customFormat="1" x14ac:dyDescent="0.3">
      <c r="A173" s="22" t="s">
        <v>414</v>
      </c>
      <c r="B173" s="19" t="s">
        <v>299</v>
      </c>
      <c r="C173" s="19" t="s">
        <v>236</v>
      </c>
      <c r="D173" s="19" t="s">
        <v>1003</v>
      </c>
      <c r="E173" s="19" t="s">
        <v>42</v>
      </c>
      <c r="H173" s="1">
        <v>54.931241723540801</v>
      </c>
      <c r="I173" s="1">
        <v>1.101151064479984</v>
      </c>
      <c r="J173" s="1">
        <v>15.64564870462803</v>
      </c>
      <c r="K173" s="1">
        <v>10.7425893857594</v>
      </c>
      <c r="L173" s="1">
        <v>0.21561237309429226</v>
      </c>
      <c r="M173" s="1">
        <v>4.0344979796950868</v>
      </c>
      <c r="N173" s="1">
        <v>8.8333163559811219</v>
      </c>
      <c r="O173" s="1">
        <v>2.6579742623340472</v>
      </c>
      <c r="P173" s="1">
        <v>1.5843265084377447</v>
      </c>
      <c r="Q173" s="1">
        <v>0.25364164204950601</v>
      </c>
      <c r="R173" s="1">
        <f t="shared" si="27"/>
        <v>100.00000000000001</v>
      </c>
      <c r="T173" s="1">
        <f t="shared" si="28"/>
        <v>54.931241723540793</v>
      </c>
      <c r="U173" s="1">
        <f t="shared" si="29"/>
        <v>1.1011510644799838</v>
      </c>
      <c r="V173" s="1">
        <f t="shared" si="30"/>
        <v>15.645648704628028</v>
      </c>
      <c r="W173" s="1">
        <f t="shared" si="31"/>
        <v>10.742589385759398</v>
      </c>
      <c r="X173" s="1">
        <f t="shared" si="32"/>
        <v>0.21561237309429224</v>
      </c>
      <c r="Y173" s="1">
        <f t="shared" si="33"/>
        <v>4.0344979796950859</v>
      </c>
      <c r="Z173" s="1">
        <f t="shared" si="34"/>
        <v>8.8333163559811201</v>
      </c>
      <c r="AA173" s="1">
        <f t="shared" si="35"/>
        <v>2.6579742623340468</v>
      </c>
      <c r="AB173" s="1">
        <f t="shared" si="36"/>
        <v>1.5843265084377445</v>
      </c>
      <c r="AC173" s="1">
        <f t="shared" si="37"/>
        <v>0.25364164204950601</v>
      </c>
      <c r="AD173" s="1">
        <f t="shared" si="38"/>
        <v>100</v>
      </c>
      <c r="AE173" s="1">
        <v>3.8247464026841698</v>
      </c>
      <c r="AF173" s="1">
        <v>117.38352131000009</v>
      </c>
      <c r="AG173" s="1" t="s">
        <v>50</v>
      </c>
      <c r="BM173" s="68"/>
      <c r="BN173" s="68"/>
    </row>
    <row r="174" spans="1:66" s="1" customFormat="1" x14ac:dyDescent="0.3">
      <c r="A174" s="22" t="s">
        <v>414</v>
      </c>
      <c r="B174" s="19" t="s">
        <v>300</v>
      </c>
      <c r="C174" s="19" t="s">
        <v>236</v>
      </c>
      <c r="D174" s="19" t="s">
        <v>1004</v>
      </c>
      <c r="E174" s="19" t="s">
        <v>42</v>
      </c>
      <c r="H174" s="1">
        <v>48.944448117634934</v>
      </c>
      <c r="I174" s="1">
        <v>0.83211134716827084</v>
      </c>
      <c r="J174" s="1">
        <v>18.360437614751572</v>
      </c>
      <c r="K174" s="1">
        <v>10.795852333443918</v>
      </c>
      <c r="L174" s="1">
        <v>0.18495233383478615</v>
      </c>
      <c r="M174" s="1">
        <v>6.6067342153732138</v>
      </c>
      <c r="N174" s="1">
        <v>12.082159242769462</v>
      </c>
      <c r="O174" s="1">
        <v>1.8801745722320591</v>
      </c>
      <c r="P174" s="1">
        <v>0.23789537513015308</v>
      </c>
      <c r="Q174" s="1">
        <v>7.5234847661607915E-2</v>
      </c>
      <c r="R174" s="1">
        <f t="shared" si="27"/>
        <v>99.999999999999972</v>
      </c>
      <c r="T174" s="1">
        <f t="shared" si="28"/>
        <v>48.944448117634948</v>
      </c>
      <c r="U174" s="1">
        <f t="shared" si="29"/>
        <v>0.83211134716827095</v>
      </c>
      <c r="V174" s="1">
        <f t="shared" si="30"/>
        <v>18.360437614751575</v>
      </c>
      <c r="W174" s="1">
        <f t="shared" si="31"/>
        <v>10.795852333443921</v>
      </c>
      <c r="X174" s="1">
        <f t="shared" si="32"/>
        <v>0.18495233383478621</v>
      </c>
      <c r="Y174" s="1">
        <f t="shared" si="33"/>
        <v>6.6067342153732156</v>
      </c>
      <c r="Z174" s="1">
        <f t="shared" si="34"/>
        <v>12.082159242769466</v>
      </c>
      <c r="AA174" s="1">
        <f t="shared" si="35"/>
        <v>1.8801745722320597</v>
      </c>
      <c r="AB174" s="1">
        <f t="shared" si="36"/>
        <v>0.23789537513015316</v>
      </c>
      <c r="AC174" s="1">
        <f t="shared" si="37"/>
        <v>7.5234847661607943E-2</v>
      </c>
      <c r="AD174" s="1">
        <f t="shared" si="38"/>
        <v>100</v>
      </c>
      <c r="AE174" s="1">
        <v>3.4448951084205253</v>
      </c>
      <c r="AF174" s="1">
        <v>869.61777103403119</v>
      </c>
      <c r="AG174" s="1" t="s">
        <v>50</v>
      </c>
      <c r="BM174" s="68"/>
      <c r="BN174" s="68"/>
    </row>
    <row r="175" spans="1:66" s="1" customFormat="1" x14ac:dyDescent="0.3">
      <c r="A175" s="22" t="s">
        <v>414</v>
      </c>
      <c r="B175" s="19" t="s">
        <v>301</v>
      </c>
      <c r="C175" s="19" t="s">
        <v>236</v>
      </c>
      <c r="D175" s="19" t="s">
        <v>1004</v>
      </c>
      <c r="E175" s="19" t="s">
        <v>42</v>
      </c>
      <c r="H175" s="1">
        <v>55.199461505060718</v>
      </c>
      <c r="I175" s="1">
        <v>1.1566569595090619</v>
      </c>
      <c r="J175" s="1">
        <v>16.322325405816787</v>
      </c>
      <c r="K175" s="1">
        <v>8.8864772785669093</v>
      </c>
      <c r="L175" s="1">
        <v>0.21704489291844986</v>
      </c>
      <c r="M175" s="1">
        <v>5.5456343758204731</v>
      </c>
      <c r="N175" s="1">
        <v>8.9864140882810428</v>
      </c>
      <c r="O175" s="1">
        <v>2.9905489315828442</v>
      </c>
      <c r="P175" s="1">
        <v>0.59378262507147506</v>
      </c>
      <c r="Q175" s="1">
        <v>0.10165393737223435</v>
      </c>
      <c r="R175" s="1">
        <f t="shared" si="27"/>
        <v>100</v>
      </c>
      <c r="T175" s="1">
        <f t="shared" si="28"/>
        <v>55.199461505060718</v>
      </c>
      <c r="U175" s="1">
        <f t="shared" si="29"/>
        <v>1.1566569595090619</v>
      </c>
      <c r="V175" s="1">
        <f t="shared" si="30"/>
        <v>16.322325405816787</v>
      </c>
      <c r="W175" s="1">
        <f t="shared" si="31"/>
        <v>8.8864772785669093</v>
      </c>
      <c r="X175" s="1">
        <f t="shared" si="32"/>
        <v>0.21704489291844986</v>
      </c>
      <c r="Y175" s="1">
        <f t="shared" si="33"/>
        <v>5.5456343758204731</v>
      </c>
      <c r="Z175" s="1">
        <f t="shared" si="34"/>
        <v>8.9864140882810428</v>
      </c>
      <c r="AA175" s="1">
        <f t="shared" si="35"/>
        <v>2.9905489315828442</v>
      </c>
      <c r="AB175" s="1">
        <f t="shared" si="36"/>
        <v>0.59378262507147506</v>
      </c>
      <c r="AC175" s="1">
        <f t="shared" si="37"/>
        <v>0.10165393737223435</v>
      </c>
      <c r="AD175" s="1">
        <f t="shared" si="38"/>
        <v>100</v>
      </c>
      <c r="AE175" s="1" t="s">
        <v>50</v>
      </c>
      <c r="AF175" s="1">
        <v>288.03719794473091</v>
      </c>
      <c r="AG175" s="1" t="s">
        <v>50</v>
      </c>
      <c r="BM175" s="68"/>
      <c r="BN175" s="68"/>
    </row>
    <row r="176" spans="1:66" s="1" customFormat="1" x14ac:dyDescent="0.3">
      <c r="A176" s="22" t="s">
        <v>414</v>
      </c>
      <c r="B176" s="19" t="s">
        <v>302</v>
      </c>
      <c r="C176" s="19" t="s">
        <v>236</v>
      </c>
      <c r="D176" s="19" t="s">
        <v>1004</v>
      </c>
      <c r="E176" s="19" t="s">
        <v>42</v>
      </c>
      <c r="H176" s="1">
        <v>53.312092126058957</v>
      </c>
      <c r="I176" s="1">
        <v>1.0957925044037535</v>
      </c>
      <c r="J176" s="1">
        <v>17.974203283471226</v>
      </c>
      <c r="K176" s="1">
        <v>8.6928641560280511</v>
      </c>
      <c r="L176" s="1">
        <v>0.19003533554144864</v>
      </c>
      <c r="M176" s="1">
        <v>4.2899892459225901</v>
      </c>
      <c r="N176" s="1">
        <v>10.536106716503211</v>
      </c>
      <c r="O176" s="1">
        <v>3.1557888973029784</v>
      </c>
      <c r="P176" s="1">
        <v>0.59482061897106286</v>
      </c>
      <c r="Q176" s="1">
        <v>0.15830711579673032</v>
      </c>
      <c r="R176" s="1">
        <f t="shared" si="27"/>
        <v>100</v>
      </c>
      <c r="T176" s="1">
        <f t="shared" si="28"/>
        <v>53.31209212605895</v>
      </c>
      <c r="U176" s="1">
        <f t="shared" si="29"/>
        <v>1.0957925044037535</v>
      </c>
      <c r="V176" s="1">
        <f t="shared" si="30"/>
        <v>17.974203283471226</v>
      </c>
      <c r="W176" s="1">
        <f t="shared" si="31"/>
        <v>8.6928641560280511</v>
      </c>
      <c r="X176" s="1">
        <f t="shared" si="32"/>
        <v>0.19003533554144864</v>
      </c>
      <c r="Y176" s="1">
        <f t="shared" si="33"/>
        <v>4.2899892459225901</v>
      </c>
      <c r="Z176" s="1">
        <f t="shared" si="34"/>
        <v>10.536106716503211</v>
      </c>
      <c r="AA176" s="1">
        <f t="shared" si="35"/>
        <v>3.155788897302978</v>
      </c>
      <c r="AB176" s="1">
        <f t="shared" si="36"/>
        <v>0.59482061897106286</v>
      </c>
      <c r="AC176" s="1">
        <f t="shared" si="37"/>
        <v>0.15830711579673032</v>
      </c>
      <c r="AD176" s="1">
        <f t="shared" si="38"/>
        <v>100</v>
      </c>
      <c r="AE176" s="1" t="s">
        <v>50</v>
      </c>
      <c r="AF176" s="1">
        <v>220.08436566249975</v>
      </c>
      <c r="AG176" s="1" t="s">
        <v>50</v>
      </c>
      <c r="BM176" s="68"/>
      <c r="BN176" s="68"/>
    </row>
    <row r="177" spans="1:66" s="1" customFormat="1" x14ac:dyDescent="0.3">
      <c r="A177" s="22" t="s">
        <v>414</v>
      </c>
      <c r="B177" s="19" t="s">
        <v>303</v>
      </c>
      <c r="C177" s="19" t="s">
        <v>236</v>
      </c>
      <c r="D177" s="19" t="s">
        <v>1004</v>
      </c>
      <c r="E177" s="19" t="s">
        <v>42</v>
      </c>
      <c r="H177" s="1">
        <v>50.36390195495278</v>
      </c>
      <c r="I177" s="1">
        <v>0.60232270478284755</v>
      </c>
      <c r="J177" s="1">
        <v>17.301058273776793</v>
      </c>
      <c r="K177" s="1">
        <v>9.1445943257413553</v>
      </c>
      <c r="L177" s="1">
        <v>0.16148982957669045</v>
      </c>
      <c r="M177" s="1">
        <v>5.9484855774697118</v>
      </c>
      <c r="N177" s="1">
        <v>14.244090159428254</v>
      </c>
      <c r="O177" s="1">
        <v>1.8502611324903786</v>
      </c>
      <c r="P177" s="1">
        <v>0.31198460692688273</v>
      </c>
      <c r="Q177" s="1">
        <v>7.1811434854315542E-2</v>
      </c>
      <c r="R177" s="1">
        <f t="shared" si="27"/>
        <v>100</v>
      </c>
      <c r="T177" s="1">
        <f t="shared" si="28"/>
        <v>50.36390195495278</v>
      </c>
      <c r="U177" s="1">
        <f t="shared" si="29"/>
        <v>0.60232270478284755</v>
      </c>
      <c r="V177" s="1">
        <f t="shared" si="30"/>
        <v>17.301058273776793</v>
      </c>
      <c r="W177" s="1">
        <f t="shared" si="31"/>
        <v>9.1445943257413553</v>
      </c>
      <c r="X177" s="1">
        <f t="shared" si="32"/>
        <v>0.16148982957669045</v>
      </c>
      <c r="Y177" s="1">
        <f t="shared" si="33"/>
        <v>5.9484855774697118</v>
      </c>
      <c r="Z177" s="1">
        <f t="shared" si="34"/>
        <v>14.244090159428255</v>
      </c>
      <c r="AA177" s="1">
        <f t="shared" si="35"/>
        <v>1.8502611324903786</v>
      </c>
      <c r="AB177" s="1">
        <f t="shared" si="36"/>
        <v>0.31198460692688273</v>
      </c>
      <c r="AC177" s="1">
        <f t="shared" si="37"/>
        <v>7.1811434854315542E-2</v>
      </c>
      <c r="AD177" s="1">
        <f t="shared" si="38"/>
        <v>100</v>
      </c>
      <c r="AE177" s="1">
        <v>3.8794890525359795</v>
      </c>
      <c r="AF177" s="1">
        <v>2355.9916553144708</v>
      </c>
      <c r="AG177" s="1" t="s">
        <v>50</v>
      </c>
      <c r="AI177" s="1">
        <v>3.9041019445287053</v>
      </c>
      <c r="AK177" s="1">
        <v>326.05751623955206</v>
      </c>
      <c r="AL177" s="1">
        <v>19.194452146783259</v>
      </c>
      <c r="AM177" s="1">
        <v>0.55416167109121284</v>
      </c>
      <c r="AN177" s="1">
        <v>116.62605315471781</v>
      </c>
      <c r="AO177" s="1">
        <v>2.4299572004597176</v>
      </c>
      <c r="AP177" s="1">
        <v>5.4843086724620482</v>
      </c>
      <c r="AQ177" s="1">
        <v>0.84914749032916803</v>
      </c>
      <c r="AR177" s="1">
        <v>4.5285761461455438</v>
      </c>
      <c r="AS177" s="1">
        <v>1.8446518076280018</v>
      </c>
      <c r="AT177" s="1">
        <v>0.62013751386548988</v>
      </c>
      <c r="AU177" s="1">
        <v>2.4380042003556373</v>
      </c>
      <c r="AV177" s="1">
        <v>0.45647467333733077</v>
      </c>
      <c r="AW177" s="1">
        <v>2.888329622396888</v>
      </c>
      <c r="AX177" s="1">
        <v>0.68238521121452234</v>
      </c>
      <c r="AY177" s="1">
        <v>2.0236921547425677</v>
      </c>
      <c r="AZ177" s="1">
        <v>0.31905500412654741</v>
      </c>
      <c r="BA177" s="1">
        <v>1.8740337609899334</v>
      </c>
      <c r="BB177" s="1">
        <v>0.33069505146929867</v>
      </c>
      <c r="BC177" s="1">
        <v>0.76805857404105737</v>
      </c>
      <c r="BD177" s="1">
        <v>3.968147960595747E-2</v>
      </c>
      <c r="BE177" s="1">
        <v>2.1829306602815342</v>
      </c>
      <c r="BF177" s="1">
        <v>0.26236535215477857</v>
      </c>
      <c r="BG177" s="1">
        <v>0.11661541987983855</v>
      </c>
      <c r="BH177" s="1">
        <f>AN177/BF177</f>
        <v>444.51773908742337</v>
      </c>
      <c r="BJ177" s="1">
        <f>AI177/BF177</f>
        <v>14.880402128042951</v>
      </c>
      <c r="BK177" s="1">
        <f>AE177*10^4/AP177</f>
        <v>7073.7977824183563</v>
      </c>
      <c r="BL177" s="1">
        <f t="shared" ref="BL177:BL229" si="42">BF177/AM177</f>
        <v>0.47344550487973802</v>
      </c>
      <c r="BM177" s="68"/>
      <c r="BN177" s="68"/>
    </row>
    <row r="178" spans="1:66" s="1" customFormat="1" x14ac:dyDescent="0.3">
      <c r="A178" s="22" t="s">
        <v>414</v>
      </c>
      <c r="B178" s="19" t="s">
        <v>304</v>
      </c>
      <c r="C178" s="19" t="s">
        <v>236</v>
      </c>
      <c r="D178" s="19" t="s">
        <v>1004</v>
      </c>
      <c r="E178" s="19" t="s">
        <v>42</v>
      </c>
      <c r="H178" s="1">
        <v>53.210214877499396</v>
      </c>
      <c r="I178" s="1">
        <v>0.7882839641420557</v>
      </c>
      <c r="J178" s="1">
        <v>17.861369544577407</v>
      </c>
      <c r="K178" s="1">
        <v>9.3141789872487077</v>
      </c>
      <c r="L178" s="1">
        <v>0.18851786556607275</v>
      </c>
      <c r="M178" s="1">
        <v>4.1505350068797018</v>
      </c>
      <c r="N178" s="1">
        <v>10.001920089755528</v>
      </c>
      <c r="O178" s="1">
        <v>3.2096912151907238</v>
      </c>
      <c r="P178" s="1">
        <v>1.0550018325039887</v>
      </c>
      <c r="Q178" s="1">
        <v>0.2202866166364334</v>
      </c>
      <c r="R178" s="1">
        <f t="shared" si="27"/>
        <v>100.00000000000003</v>
      </c>
      <c r="T178" s="1">
        <f t="shared" si="28"/>
        <v>53.210214877499382</v>
      </c>
      <c r="U178" s="1">
        <f t="shared" si="29"/>
        <v>0.78828396414205548</v>
      </c>
      <c r="V178" s="1">
        <f t="shared" si="30"/>
        <v>17.861369544577403</v>
      </c>
      <c r="W178" s="1">
        <f t="shared" si="31"/>
        <v>9.314178987248706</v>
      </c>
      <c r="X178" s="1">
        <f t="shared" si="32"/>
        <v>0.1885178655660727</v>
      </c>
      <c r="Y178" s="1">
        <f t="shared" si="33"/>
        <v>4.1505350068797009</v>
      </c>
      <c r="Z178" s="1">
        <f t="shared" si="34"/>
        <v>10.001920089755524</v>
      </c>
      <c r="AA178" s="1">
        <f t="shared" si="35"/>
        <v>3.2096912151907229</v>
      </c>
      <c r="AB178" s="1">
        <f t="shared" si="36"/>
        <v>1.0550018325039883</v>
      </c>
      <c r="AC178" s="1">
        <f t="shared" si="37"/>
        <v>0.22028661663643334</v>
      </c>
      <c r="AD178" s="1">
        <f t="shared" si="38"/>
        <v>99.999999999999986</v>
      </c>
      <c r="AE178" s="1">
        <v>4.2331607601894907</v>
      </c>
      <c r="AF178" s="1">
        <v>937.36656707111638</v>
      </c>
      <c r="AG178" s="1" t="s">
        <v>50</v>
      </c>
      <c r="BM178" s="68"/>
      <c r="BN178" s="68"/>
    </row>
    <row r="179" spans="1:66" s="1" customFormat="1" x14ac:dyDescent="0.3">
      <c r="A179" s="22" t="s">
        <v>414</v>
      </c>
      <c r="B179" s="19" t="s">
        <v>305</v>
      </c>
      <c r="C179" s="19" t="s">
        <v>236</v>
      </c>
      <c r="D179" s="19" t="s">
        <v>1004</v>
      </c>
      <c r="E179" s="19" t="s">
        <v>42</v>
      </c>
      <c r="H179" s="1">
        <v>51.006609751208067</v>
      </c>
      <c r="I179" s="1">
        <v>0.77064071534901601</v>
      </c>
      <c r="J179" s="1">
        <v>16.699915948515933</v>
      </c>
      <c r="K179" s="1">
        <v>11.946157774373964</v>
      </c>
      <c r="L179" s="1">
        <v>0.21704861146273208</v>
      </c>
      <c r="M179" s="1">
        <v>5.079313811950489</v>
      </c>
      <c r="N179" s="1">
        <v>11.180872717698401</v>
      </c>
      <c r="O179" s="1">
        <v>2.5664394913703754</v>
      </c>
      <c r="P179" s="1">
        <v>0.43072166131640138</v>
      </c>
      <c r="Q179" s="1">
        <v>0.10227951675459999</v>
      </c>
      <c r="R179" s="1">
        <f t="shared" si="27"/>
        <v>99.999999999999972</v>
      </c>
      <c r="T179" s="1">
        <f t="shared" si="28"/>
        <v>51.006609751208089</v>
      </c>
      <c r="U179" s="1">
        <f t="shared" si="29"/>
        <v>0.77064071534901624</v>
      </c>
      <c r="V179" s="1">
        <f t="shared" si="30"/>
        <v>16.69991594851594</v>
      </c>
      <c r="W179" s="1">
        <f t="shared" si="31"/>
        <v>11.946157774373967</v>
      </c>
      <c r="X179" s="1">
        <f t="shared" si="32"/>
        <v>0.21704861146273213</v>
      </c>
      <c r="Y179" s="1">
        <f t="shared" si="33"/>
        <v>5.0793138119504908</v>
      </c>
      <c r="Z179" s="1">
        <f t="shared" si="34"/>
        <v>11.180872717698405</v>
      </c>
      <c r="AA179" s="1">
        <f t="shared" si="35"/>
        <v>2.5664394913703763</v>
      </c>
      <c r="AB179" s="1">
        <f t="shared" si="36"/>
        <v>0.43072166131640155</v>
      </c>
      <c r="AC179" s="1">
        <f t="shared" si="37"/>
        <v>0.10227951675460002</v>
      </c>
      <c r="AD179" s="1">
        <f t="shared" si="38"/>
        <v>100.00000000000001</v>
      </c>
      <c r="AE179" s="1" t="s">
        <v>50</v>
      </c>
      <c r="AF179" s="1">
        <v>1787.6320103958719</v>
      </c>
      <c r="AG179" s="1" t="s">
        <v>50</v>
      </c>
      <c r="BM179" s="68"/>
      <c r="BN179" s="68"/>
    </row>
    <row r="180" spans="1:66" s="1" customFormat="1" x14ac:dyDescent="0.3">
      <c r="A180" s="22" t="s">
        <v>414</v>
      </c>
      <c r="B180" s="19" t="s">
        <v>306</v>
      </c>
      <c r="C180" s="19" t="s">
        <v>236</v>
      </c>
      <c r="D180" s="19" t="s">
        <v>1004</v>
      </c>
      <c r="E180" s="19" t="s">
        <v>42</v>
      </c>
      <c r="H180" s="1">
        <v>53.57237542466796</v>
      </c>
      <c r="I180" s="1">
        <v>0.99987260577681025</v>
      </c>
      <c r="J180" s="1">
        <v>15.096561385293146</v>
      </c>
      <c r="K180" s="1">
        <v>13.15534866443539</v>
      </c>
      <c r="L180" s="1">
        <v>0.2843990259544672</v>
      </c>
      <c r="M180" s="1">
        <v>4.376164194360582</v>
      </c>
      <c r="N180" s="1">
        <v>8.4042322429085026</v>
      </c>
      <c r="O180" s="1">
        <v>3.1765925137386293</v>
      </c>
      <c r="P180" s="1">
        <v>0.75128168898248193</v>
      </c>
      <c r="Q180" s="1">
        <v>0.18317225388202155</v>
      </c>
      <c r="R180" s="1">
        <f t="shared" si="27"/>
        <v>100</v>
      </c>
      <c r="T180" s="1">
        <f t="shared" si="28"/>
        <v>53.57237542466796</v>
      </c>
      <c r="U180" s="1">
        <f t="shared" si="29"/>
        <v>0.99987260577681025</v>
      </c>
      <c r="V180" s="1">
        <f t="shared" si="30"/>
        <v>15.096561385293148</v>
      </c>
      <c r="W180" s="1">
        <f t="shared" si="31"/>
        <v>13.15534866443539</v>
      </c>
      <c r="X180" s="1">
        <f t="shared" si="32"/>
        <v>0.2843990259544672</v>
      </c>
      <c r="Y180" s="1">
        <f t="shared" si="33"/>
        <v>4.376164194360582</v>
      </c>
      <c r="Z180" s="1">
        <f t="shared" si="34"/>
        <v>8.4042322429085026</v>
      </c>
      <c r="AA180" s="1">
        <f t="shared" si="35"/>
        <v>3.1765925137386288</v>
      </c>
      <c r="AB180" s="1">
        <f t="shared" si="36"/>
        <v>0.75128168898248193</v>
      </c>
      <c r="AC180" s="1">
        <f t="shared" si="37"/>
        <v>0.18317225388202155</v>
      </c>
      <c r="AD180" s="1">
        <f t="shared" si="38"/>
        <v>100</v>
      </c>
      <c r="AE180" s="1" t="s">
        <v>50</v>
      </c>
      <c r="AF180" s="1">
        <v>498.3708429066138</v>
      </c>
      <c r="AG180" s="1" t="s">
        <v>50</v>
      </c>
      <c r="BM180" s="68"/>
      <c r="BN180" s="68"/>
    </row>
    <row r="181" spans="1:66" s="1" customFormat="1" x14ac:dyDescent="0.3">
      <c r="A181" s="22" t="s">
        <v>414</v>
      </c>
      <c r="B181" s="19" t="s">
        <v>307</v>
      </c>
      <c r="C181" s="19" t="s">
        <v>236</v>
      </c>
      <c r="D181" s="19" t="s">
        <v>1004</v>
      </c>
      <c r="E181" s="19" t="s">
        <v>42</v>
      </c>
      <c r="H181" s="1">
        <v>54.914754203178092</v>
      </c>
      <c r="I181" s="1">
        <v>0.95201894276908539</v>
      </c>
      <c r="J181" s="1">
        <v>16.410644475549525</v>
      </c>
      <c r="K181" s="1">
        <v>10.130806705984147</v>
      </c>
      <c r="L181" s="1">
        <v>0.23608674915995964</v>
      </c>
      <c r="M181" s="1">
        <v>4.9477087029508295</v>
      </c>
      <c r="N181" s="1">
        <v>7.9394195128292209</v>
      </c>
      <c r="O181" s="1">
        <v>3.267552195162752</v>
      </c>
      <c r="P181" s="1">
        <v>0.99839935245270062</v>
      </c>
      <c r="Q181" s="1">
        <v>0.20260915996368406</v>
      </c>
      <c r="R181" s="1">
        <f t="shared" si="27"/>
        <v>100</v>
      </c>
      <c r="T181" s="1">
        <f t="shared" si="28"/>
        <v>54.914754203178099</v>
      </c>
      <c r="U181" s="1">
        <f t="shared" si="29"/>
        <v>0.95201894276908527</v>
      </c>
      <c r="V181" s="1">
        <f t="shared" si="30"/>
        <v>16.410644475549525</v>
      </c>
      <c r="W181" s="1">
        <f t="shared" si="31"/>
        <v>10.130806705984147</v>
      </c>
      <c r="X181" s="1">
        <f t="shared" si="32"/>
        <v>0.23608674915995964</v>
      </c>
      <c r="Y181" s="1">
        <f t="shared" si="33"/>
        <v>4.9477087029508295</v>
      </c>
      <c r="Z181" s="1">
        <f t="shared" si="34"/>
        <v>7.9394195128292209</v>
      </c>
      <c r="AA181" s="1">
        <f t="shared" si="35"/>
        <v>3.267552195162752</v>
      </c>
      <c r="AB181" s="1">
        <f t="shared" si="36"/>
        <v>0.99839935245270073</v>
      </c>
      <c r="AC181" s="1">
        <f t="shared" si="37"/>
        <v>0.20260915996368403</v>
      </c>
      <c r="AD181" s="1">
        <f t="shared" si="38"/>
        <v>100</v>
      </c>
      <c r="AE181" s="1" t="s">
        <v>50</v>
      </c>
      <c r="AF181" s="1">
        <v>641.84629088132453</v>
      </c>
      <c r="AG181" s="1" t="s">
        <v>50</v>
      </c>
      <c r="BM181" s="68"/>
      <c r="BN181" s="68"/>
    </row>
    <row r="182" spans="1:66" x14ac:dyDescent="0.3">
      <c r="A182" s="2" t="s">
        <v>414</v>
      </c>
      <c r="B182" s="9" t="s">
        <v>308</v>
      </c>
      <c r="C182" s="19" t="s">
        <v>236</v>
      </c>
      <c r="D182" s="19" t="s">
        <v>1002</v>
      </c>
      <c r="E182" s="19" t="s">
        <v>42</v>
      </c>
      <c r="H182" s="8">
        <v>51.696084494980738</v>
      </c>
      <c r="I182" s="8">
        <v>0.90530336498270281</v>
      </c>
      <c r="J182" s="8">
        <v>16.079669414747205</v>
      </c>
      <c r="K182" s="8">
        <v>11.526306131187427</v>
      </c>
      <c r="L182" s="8">
        <v>0.29565087369930609</v>
      </c>
      <c r="M182" s="8">
        <v>5.5453229391095133</v>
      </c>
      <c r="N182" s="8">
        <v>10.845969293088567</v>
      </c>
      <c r="O182" s="8">
        <v>2.2945226427789822</v>
      </c>
      <c r="P182" s="8">
        <v>0.66572420870912719</v>
      </c>
      <c r="Q182" s="8">
        <v>0.1454466367164402</v>
      </c>
      <c r="R182" s="1">
        <f t="shared" si="27"/>
        <v>100</v>
      </c>
      <c r="T182" s="1">
        <f t="shared" si="28"/>
        <v>51.696084494980745</v>
      </c>
      <c r="U182" s="1">
        <f t="shared" si="29"/>
        <v>0.9053033649827027</v>
      </c>
      <c r="V182" s="1">
        <f t="shared" si="30"/>
        <v>16.079669414747205</v>
      </c>
      <c r="W182" s="1">
        <f t="shared" si="31"/>
        <v>11.526306131187427</v>
      </c>
      <c r="X182" s="1">
        <f t="shared" si="32"/>
        <v>0.29565087369930609</v>
      </c>
      <c r="Y182" s="1">
        <f t="shared" si="33"/>
        <v>5.5453229391095133</v>
      </c>
      <c r="Z182" s="1">
        <f t="shared" si="34"/>
        <v>10.845969293088567</v>
      </c>
      <c r="AA182" s="1">
        <f t="shared" si="35"/>
        <v>2.2945226427789822</v>
      </c>
      <c r="AB182" s="1">
        <f t="shared" si="36"/>
        <v>0.66572420870912719</v>
      </c>
      <c r="AC182" s="1">
        <f t="shared" si="37"/>
        <v>0.1454466367164402</v>
      </c>
      <c r="AD182" s="1">
        <f t="shared" si="38"/>
        <v>100.00000000000001</v>
      </c>
      <c r="AE182" s="8">
        <v>1.810235330592977</v>
      </c>
      <c r="AF182" s="8">
        <v>386.71693986884958</v>
      </c>
      <c r="AG182" s="8" t="s">
        <v>50</v>
      </c>
      <c r="AI182" s="8">
        <v>12.02792007972635</v>
      </c>
      <c r="AJ182" s="8">
        <v>0.51098686361818002</v>
      </c>
      <c r="AK182" s="8">
        <v>294.24820275179326</v>
      </c>
      <c r="AL182" s="8">
        <v>18.082059471753446</v>
      </c>
      <c r="AM182" s="8">
        <v>0.76142413060417069</v>
      </c>
      <c r="AN182" s="8">
        <v>189.68441162401911</v>
      </c>
      <c r="AO182" s="8">
        <v>4.2189849912468302</v>
      </c>
      <c r="AP182" s="8">
        <v>10.476985715821776</v>
      </c>
      <c r="AQ182" s="8">
        <v>1.619907752182405</v>
      </c>
      <c r="AR182" s="8">
        <v>7.7852013487278056</v>
      </c>
      <c r="AS182" s="8">
        <v>2.4607368346515406</v>
      </c>
      <c r="AT182" s="8">
        <v>0.86110782066508729</v>
      </c>
      <c r="AU182" s="8">
        <v>2.8061611749481283</v>
      </c>
      <c r="AV182" s="8">
        <v>0.48452724801412278</v>
      </c>
      <c r="AW182" s="8">
        <v>2.8938081786145857</v>
      </c>
      <c r="AX182" s="8">
        <v>0.6625773880733471</v>
      </c>
      <c r="AY182" s="8">
        <v>2.0291411044517322</v>
      </c>
      <c r="AZ182" s="8">
        <v>0.27650469178135256</v>
      </c>
      <c r="BA182" s="8">
        <v>1.8240880916480244</v>
      </c>
      <c r="BB182" s="8">
        <v>0.35287995436007269</v>
      </c>
      <c r="BC182" s="8">
        <v>1.1669978638027336</v>
      </c>
      <c r="BD182" s="8">
        <v>5.2665274287761438E-2</v>
      </c>
      <c r="BE182" s="8">
        <v>2.6741147667999652</v>
      </c>
      <c r="BF182" s="8">
        <v>0.41488813257418028</v>
      </c>
      <c r="BG182" s="8">
        <v>0.23290379272401368</v>
      </c>
      <c r="BH182" s="1">
        <f>AN182/BF182</f>
        <v>457.19411265663115</v>
      </c>
      <c r="BI182" s="1">
        <f>AJ182/BF182</f>
        <v>1.2316256443580431</v>
      </c>
      <c r="BJ182" s="1">
        <f>AI182/BF182</f>
        <v>28.990754700788671</v>
      </c>
      <c r="BK182" s="1">
        <f>AE182*10^4/AP182</f>
        <v>1727.8207489194699</v>
      </c>
      <c r="BL182" s="1">
        <f t="shared" si="42"/>
        <v>0.54488440265870886</v>
      </c>
    </row>
    <row r="183" spans="1:66" x14ac:dyDescent="0.3">
      <c r="A183" s="2" t="s">
        <v>414</v>
      </c>
      <c r="B183" s="9" t="s">
        <v>309</v>
      </c>
      <c r="C183" s="9" t="s">
        <v>236</v>
      </c>
      <c r="D183" s="9" t="s">
        <v>1001</v>
      </c>
      <c r="E183" s="9" t="s">
        <v>42</v>
      </c>
      <c r="H183" s="8">
        <v>51.391357117604144</v>
      </c>
      <c r="I183" s="8">
        <v>0.98574507890027685</v>
      </c>
      <c r="J183" s="8">
        <v>17.14759232145763</v>
      </c>
      <c r="K183" s="8">
        <v>9.2698492729147848</v>
      </c>
      <c r="L183" s="8">
        <v>0.15353017732227109</v>
      </c>
      <c r="M183" s="8">
        <v>5.2932225992321786</v>
      </c>
      <c r="N183" s="8">
        <v>12.077537823328452</v>
      </c>
      <c r="O183" s="8">
        <v>2.5088457784285025</v>
      </c>
      <c r="P183" s="8">
        <v>0.68631039531478799</v>
      </c>
      <c r="Q183" s="8">
        <v>0.48600943549699044</v>
      </c>
      <c r="R183" s="1">
        <f t="shared" si="27"/>
        <v>100.00000000000003</v>
      </c>
      <c r="T183" s="1">
        <f t="shared" si="28"/>
        <v>51.39135711760413</v>
      </c>
      <c r="U183" s="1">
        <f t="shared" si="29"/>
        <v>0.98574507890027663</v>
      </c>
      <c r="V183" s="1">
        <f t="shared" si="30"/>
        <v>17.147592321457626</v>
      </c>
      <c r="W183" s="1">
        <f t="shared" si="31"/>
        <v>9.2698492729147812</v>
      </c>
      <c r="X183" s="1">
        <f t="shared" si="32"/>
        <v>0.15353017732227103</v>
      </c>
      <c r="Y183" s="1">
        <f t="shared" si="33"/>
        <v>5.2932225992321769</v>
      </c>
      <c r="Z183" s="1">
        <f t="shared" si="34"/>
        <v>12.077537823328448</v>
      </c>
      <c r="AA183" s="1">
        <f t="shared" si="35"/>
        <v>2.5088457784285016</v>
      </c>
      <c r="AB183" s="1">
        <f t="shared" si="36"/>
        <v>0.68631039531478777</v>
      </c>
      <c r="AC183" s="1">
        <f t="shared" si="37"/>
        <v>0.48600943549699027</v>
      </c>
      <c r="AD183" s="1">
        <f t="shared" si="38"/>
        <v>100.00000000000001</v>
      </c>
      <c r="AE183" s="8" t="s">
        <v>50</v>
      </c>
      <c r="AF183" s="8">
        <v>1133.0869574122485</v>
      </c>
      <c r="AG183" s="8" t="s">
        <v>50</v>
      </c>
      <c r="BL183" s="1"/>
    </row>
    <row r="184" spans="1:66" x14ac:dyDescent="0.3">
      <c r="A184" s="2" t="s">
        <v>414</v>
      </c>
      <c r="B184" s="9" t="s">
        <v>310</v>
      </c>
      <c r="C184" s="9" t="s">
        <v>236</v>
      </c>
      <c r="D184" s="9" t="s">
        <v>1001</v>
      </c>
      <c r="E184" s="9" t="s">
        <v>42</v>
      </c>
      <c r="H184" s="8">
        <v>48.428218790237118</v>
      </c>
      <c r="I184" s="8">
        <v>0.69145568494661136</v>
      </c>
      <c r="J184" s="8">
        <v>18.40075974760445</v>
      </c>
      <c r="K184" s="8">
        <v>10.859837948966018</v>
      </c>
      <c r="L184" s="8">
        <v>0.24222290197975432</v>
      </c>
      <c r="M184" s="8">
        <v>5.9026271047782997</v>
      </c>
      <c r="N184" s="8">
        <v>13.126987401563605</v>
      </c>
      <c r="O184" s="8">
        <v>1.8694912963371346</v>
      </c>
      <c r="P184" s="8">
        <v>0.36920318980174005</v>
      </c>
      <c r="Q184" s="8">
        <v>0.10919593378529308</v>
      </c>
      <c r="R184" s="1">
        <f t="shared" si="27"/>
        <v>100.00000000000003</v>
      </c>
      <c r="T184" s="1">
        <f t="shared" si="28"/>
        <v>48.428218790237104</v>
      </c>
      <c r="U184" s="1">
        <f t="shared" si="29"/>
        <v>0.69145568494661114</v>
      </c>
      <c r="V184" s="1">
        <f t="shared" si="30"/>
        <v>18.400759747604447</v>
      </c>
      <c r="W184" s="1">
        <f t="shared" si="31"/>
        <v>10.859837948966014</v>
      </c>
      <c r="X184" s="1">
        <f t="shared" si="32"/>
        <v>0.24222290197975427</v>
      </c>
      <c r="Y184" s="1">
        <f t="shared" si="33"/>
        <v>5.9026271047782979</v>
      </c>
      <c r="Z184" s="1">
        <f t="shared" si="34"/>
        <v>13.1269874015636</v>
      </c>
      <c r="AA184" s="1">
        <f t="shared" si="35"/>
        <v>1.8694912963371342</v>
      </c>
      <c r="AB184" s="1">
        <f t="shared" si="36"/>
        <v>0.36920318980173994</v>
      </c>
      <c r="AC184" s="1">
        <f t="shared" si="37"/>
        <v>0.10919593378529305</v>
      </c>
      <c r="AD184" s="1">
        <f t="shared" si="38"/>
        <v>100</v>
      </c>
      <c r="AE184" s="8">
        <v>6.0245120086222954</v>
      </c>
      <c r="AF184" s="8">
        <v>1080.1297851979025</v>
      </c>
      <c r="AG184" s="8">
        <v>189.11958726709304</v>
      </c>
      <c r="BL184" s="1"/>
    </row>
    <row r="185" spans="1:66" x14ac:dyDescent="0.3">
      <c r="A185" s="2" t="s">
        <v>414</v>
      </c>
      <c r="B185" s="9" t="s">
        <v>311</v>
      </c>
      <c r="C185" s="9" t="s">
        <v>236</v>
      </c>
      <c r="D185" s="9" t="s">
        <v>1001</v>
      </c>
      <c r="E185" s="9" t="s">
        <v>42</v>
      </c>
      <c r="H185" s="8">
        <v>48.280381989517906</v>
      </c>
      <c r="I185" s="8">
        <v>0.71746458505188748</v>
      </c>
      <c r="J185" s="8">
        <v>19.293126801299483</v>
      </c>
      <c r="K185" s="8">
        <v>10.330215874591126</v>
      </c>
      <c r="L185" s="8">
        <v>0.23168657643620219</v>
      </c>
      <c r="M185" s="8">
        <v>5.6500928164893693</v>
      </c>
      <c r="N185" s="8">
        <v>12.279897752385606</v>
      </c>
      <c r="O185" s="8">
        <v>2.5118898495819457</v>
      </c>
      <c r="P185" s="8">
        <v>0.56826861385231131</v>
      </c>
      <c r="Q185" s="8">
        <v>0.13697514079415027</v>
      </c>
      <c r="R185" s="1">
        <f t="shared" si="27"/>
        <v>99.999999999999986</v>
      </c>
      <c r="T185" s="1">
        <f t="shared" si="28"/>
        <v>48.280381989517913</v>
      </c>
      <c r="U185" s="1">
        <f t="shared" si="29"/>
        <v>0.71746458505188759</v>
      </c>
      <c r="V185" s="1">
        <f t="shared" si="30"/>
        <v>19.293126801299483</v>
      </c>
      <c r="W185" s="1">
        <f t="shared" si="31"/>
        <v>10.330215874591127</v>
      </c>
      <c r="X185" s="1">
        <f t="shared" si="32"/>
        <v>0.23168657643620225</v>
      </c>
      <c r="Y185" s="1">
        <f t="shared" si="33"/>
        <v>5.6500928164893702</v>
      </c>
      <c r="Z185" s="1">
        <f t="shared" si="34"/>
        <v>12.279897752385608</v>
      </c>
      <c r="AA185" s="1">
        <f t="shared" si="35"/>
        <v>2.5118898495819462</v>
      </c>
      <c r="AB185" s="1">
        <f t="shared" si="36"/>
        <v>0.56826861385231142</v>
      </c>
      <c r="AC185" s="1">
        <f t="shared" si="37"/>
        <v>0.1369751407941503</v>
      </c>
      <c r="AD185" s="1">
        <f t="shared" si="38"/>
        <v>100.00000000000001</v>
      </c>
      <c r="AE185" s="8" t="s">
        <v>50</v>
      </c>
      <c r="AF185" s="8">
        <v>1327.7378666097634</v>
      </c>
      <c r="AG185" s="8" t="s">
        <v>50</v>
      </c>
      <c r="BL185" s="1"/>
    </row>
    <row r="186" spans="1:66" x14ac:dyDescent="0.3">
      <c r="A186" s="2" t="s">
        <v>414</v>
      </c>
      <c r="B186" s="9" t="s">
        <v>312</v>
      </c>
      <c r="C186" s="9" t="s">
        <v>236</v>
      </c>
      <c r="D186" s="9" t="s">
        <v>1001</v>
      </c>
      <c r="E186" s="9" t="s">
        <v>42</v>
      </c>
      <c r="H186" s="8">
        <v>48.571001951784872</v>
      </c>
      <c r="I186" s="8">
        <v>0.70925515765373426</v>
      </c>
      <c r="J186" s="8">
        <v>19.144912027474309</v>
      </c>
      <c r="K186" s="8">
        <v>10.273356536701733</v>
      </c>
      <c r="L186" s="8">
        <v>0.224686345682787</v>
      </c>
      <c r="M186" s="8">
        <v>5.1208577898969354</v>
      </c>
      <c r="N186" s="8">
        <v>13.288846384931791</v>
      </c>
      <c r="O186" s="8">
        <v>2.1046569089273719</v>
      </c>
      <c r="P186" s="8">
        <v>0.43906271664278779</v>
      </c>
      <c r="Q186" s="8">
        <v>0.1233641803036821</v>
      </c>
      <c r="R186" s="1">
        <f t="shared" si="27"/>
        <v>100</v>
      </c>
      <c r="T186" s="1">
        <f t="shared" si="28"/>
        <v>48.571001951784872</v>
      </c>
      <c r="U186" s="1">
        <f t="shared" si="29"/>
        <v>0.70925515765373426</v>
      </c>
      <c r="V186" s="1">
        <f t="shared" si="30"/>
        <v>19.144912027474309</v>
      </c>
      <c r="W186" s="1">
        <f t="shared" si="31"/>
        <v>10.273356536701733</v>
      </c>
      <c r="X186" s="1">
        <f t="shared" si="32"/>
        <v>0.22468634568278703</v>
      </c>
      <c r="Y186" s="1">
        <f t="shared" si="33"/>
        <v>5.1208577898969354</v>
      </c>
      <c r="Z186" s="1">
        <f t="shared" si="34"/>
        <v>13.288846384931791</v>
      </c>
      <c r="AA186" s="1">
        <f t="shared" si="35"/>
        <v>2.1046569089273719</v>
      </c>
      <c r="AB186" s="1">
        <f t="shared" si="36"/>
        <v>0.43906271664278779</v>
      </c>
      <c r="AC186" s="1">
        <f t="shared" si="37"/>
        <v>0.1233641803036821</v>
      </c>
      <c r="AD186" s="1">
        <f t="shared" si="38"/>
        <v>100</v>
      </c>
      <c r="AE186" s="8" t="s">
        <v>50</v>
      </c>
      <c r="AF186" s="8">
        <v>1362.1416840186018</v>
      </c>
      <c r="AG186" s="8" t="s">
        <v>50</v>
      </c>
      <c r="BL186" s="1"/>
    </row>
    <row r="187" spans="1:66" x14ac:dyDescent="0.3">
      <c r="A187" s="2" t="s">
        <v>414</v>
      </c>
      <c r="B187" s="9" t="s">
        <v>313</v>
      </c>
      <c r="C187" s="9" t="s">
        <v>236</v>
      </c>
      <c r="D187" s="9" t="s">
        <v>1001</v>
      </c>
      <c r="E187" s="9" t="s">
        <v>42</v>
      </c>
      <c r="H187" s="8">
        <v>51.080643379159511</v>
      </c>
      <c r="I187" s="8">
        <v>0.89831599270621032</v>
      </c>
      <c r="J187" s="8">
        <v>17.978721977904115</v>
      </c>
      <c r="K187" s="8">
        <v>9.1184721737746006</v>
      </c>
      <c r="L187" s="8">
        <v>0.17161857771103725</v>
      </c>
      <c r="M187" s="8">
        <v>4.8905819693226604</v>
      </c>
      <c r="N187" s="8">
        <v>12.467486324144589</v>
      </c>
      <c r="O187" s="8">
        <v>2.5685803925774966</v>
      </c>
      <c r="P187" s="8">
        <v>0.64658639922771677</v>
      </c>
      <c r="Q187" s="8">
        <v>0.17899281347205842</v>
      </c>
      <c r="R187" s="1">
        <f t="shared" si="27"/>
        <v>100.00000000000001</v>
      </c>
      <c r="T187" s="1">
        <f t="shared" si="28"/>
        <v>51.080643379159504</v>
      </c>
      <c r="U187" s="1">
        <f t="shared" si="29"/>
        <v>0.89831599270621021</v>
      </c>
      <c r="V187" s="1">
        <f t="shared" si="30"/>
        <v>17.978721977904115</v>
      </c>
      <c r="W187" s="1">
        <f t="shared" si="31"/>
        <v>9.1184721737746006</v>
      </c>
      <c r="X187" s="1">
        <f t="shared" si="32"/>
        <v>0.17161857771103722</v>
      </c>
      <c r="Y187" s="1">
        <f t="shared" si="33"/>
        <v>4.8905819693226595</v>
      </c>
      <c r="Z187" s="1">
        <f t="shared" si="34"/>
        <v>12.467486324144588</v>
      </c>
      <c r="AA187" s="1">
        <f t="shared" si="35"/>
        <v>2.5685803925774966</v>
      </c>
      <c r="AB187" s="1">
        <f t="shared" si="36"/>
        <v>0.64658639922771677</v>
      </c>
      <c r="AC187" s="1">
        <f t="shared" si="37"/>
        <v>0.17899281347205839</v>
      </c>
      <c r="AD187" s="1">
        <f t="shared" si="38"/>
        <v>100</v>
      </c>
      <c r="AE187" s="8" t="s">
        <v>50</v>
      </c>
      <c r="AF187" s="8">
        <v>923.24983943481061</v>
      </c>
      <c r="AG187" s="8" t="s">
        <v>50</v>
      </c>
      <c r="BL187" s="1"/>
    </row>
    <row r="188" spans="1:66" x14ac:dyDescent="0.3">
      <c r="A188" s="2" t="s">
        <v>414</v>
      </c>
      <c r="B188" s="9" t="s">
        <v>314</v>
      </c>
      <c r="C188" s="9" t="s">
        <v>236</v>
      </c>
      <c r="D188" s="9" t="s">
        <v>1001</v>
      </c>
      <c r="E188" s="9" t="s">
        <v>42</v>
      </c>
      <c r="H188" s="8">
        <v>50.53819747483562</v>
      </c>
      <c r="I188" s="8">
        <v>0.79975880290071244</v>
      </c>
      <c r="J188" s="8">
        <v>18.126808317068395</v>
      </c>
      <c r="K188" s="8">
        <v>9.5817663455994744</v>
      </c>
      <c r="L188" s="8">
        <v>0.18830299856656985</v>
      </c>
      <c r="M188" s="8">
        <v>5.0487419138143519</v>
      </c>
      <c r="N188" s="8">
        <v>12.662847712594614</v>
      </c>
      <c r="O188" s="8">
        <v>2.3215220806423456</v>
      </c>
      <c r="P188" s="8">
        <v>0.59188498706739234</v>
      </c>
      <c r="Q188" s="8">
        <v>0.14016936691050846</v>
      </c>
      <c r="R188" s="1">
        <f t="shared" si="27"/>
        <v>99.999999999999986</v>
      </c>
      <c r="T188" s="1">
        <f t="shared" si="28"/>
        <v>50.53819747483562</v>
      </c>
      <c r="U188" s="1">
        <f t="shared" si="29"/>
        <v>0.79975880290071244</v>
      </c>
      <c r="V188" s="1">
        <f t="shared" si="30"/>
        <v>18.126808317068395</v>
      </c>
      <c r="W188" s="1">
        <f t="shared" si="31"/>
        <v>9.5817663455994762</v>
      </c>
      <c r="X188" s="1">
        <f t="shared" si="32"/>
        <v>0.18830299856656987</v>
      </c>
      <c r="Y188" s="1">
        <f t="shared" si="33"/>
        <v>5.0487419138143519</v>
      </c>
      <c r="Z188" s="1">
        <f t="shared" si="34"/>
        <v>12.662847712594616</v>
      </c>
      <c r="AA188" s="1">
        <f t="shared" si="35"/>
        <v>2.3215220806423456</v>
      </c>
      <c r="AB188" s="1">
        <f t="shared" si="36"/>
        <v>0.59188498706739234</v>
      </c>
      <c r="AC188" s="1">
        <f t="shared" si="37"/>
        <v>0.14016936691050849</v>
      </c>
      <c r="AD188" s="1">
        <f t="shared" si="38"/>
        <v>99.999999999999986</v>
      </c>
      <c r="AE188" s="8">
        <v>4.3988545544166158</v>
      </c>
      <c r="AF188" s="8">
        <v>830.67054659090525</v>
      </c>
      <c r="AG188" s="8">
        <v>371.48588625498388</v>
      </c>
      <c r="AI188" s="8">
        <v>11.438844795482357</v>
      </c>
      <c r="AJ188" s="8">
        <v>0.31912966071279797</v>
      </c>
      <c r="AK188" s="8">
        <v>310.01498137950483</v>
      </c>
      <c r="AL188" s="8">
        <v>17.015172514087194</v>
      </c>
      <c r="AM188" s="8">
        <v>0.65426598253140855</v>
      </c>
      <c r="AN188" s="8">
        <v>112.58611342348176</v>
      </c>
      <c r="AO188" s="8">
        <v>4.7844836456916866</v>
      </c>
      <c r="AP188" s="8">
        <v>10.110073834809658</v>
      </c>
      <c r="AQ188" s="8">
        <v>1.5975685007687646</v>
      </c>
      <c r="AR188" s="8">
        <v>7.7062843515343902</v>
      </c>
      <c r="AS188" s="8">
        <v>2.0464178425214143</v>
      </c>
      <c r="AT188" s="8">
        <v>0.81001576933000652</v>
      </c>
      <c r="AU188" s="8">
        <v>2.7381346205438049</v>
      </c>
      <c r="AV188" s="8">
        <v>0.4459607265545612</v>
      </c>
      <c r="AW188" s="8">
        <v>2.7131968867246594</v>
      </c>
      <c r="AX188" s="8">
        <v>0.61148512772153429</v>
      </c>
      <c r="AY188" s="8">
        <v>1.7287806248819957</v>
      </c>
      <c r="AZ188" s="8">
        <v>0.27272657810252815</v>
      </c>
      <c r="BA188" s="8">
        <v>1.5766176556467804</v>
      </c>
      <c r="BB188" s="8">
        <v>0.25174237885385842</v>
      </c>
      <c r="BC188" s="8">
        <v>0.92716502091471198</v>
      </c>
      <c r="BD188" s="8">
        <v>3.0536834379017139E-2</v>
      </c>
      <c r="BE188" s="8">
        <v>1.2952554521194835</v>
      </c>
      <c r="BF188" s="8">
        <v>0.41675181207657985</v>
      </c>
      <c r="BG188" s="8">
        <v>0.16622561263361937</v>
      </c>
      <c r="BH188" s="8">
        <f>AN188/BF188</f>
        <v>270.15146703859705</v>
      </c>
      <c r="BI188" s="8">
        <f>AJ188/BF188</f>
        <v>0.76575470451501382</v>
      </c>
      <c r="BJ188" s="8">
        <f>AI188/BF188</f>
        <v>27.447618616185938</v>
      </c>
      <c r="BK188" s="8">
        <f>AE188*10^4/AP188</f>
        <v>4350.9618488354317</v>
      </c>
      <c r="BL188" s="1">
        <f t="shared" si="42"/>
        <v>0.63697612775790824</v>
      </c>
    </row>
    <row r="189" spans="1:66" x14ac:dyDescent="0.3">
      <c r="A189" s="2" t="s">
        <v>414</v>
      </c>
      <c r="B189" s="9" t="s">
        <v>315</v>
      </c>
      <c r="C189" s="9" t="s">
        <v>236</v>
      </c>
      <c r="D189" s="9" t="s">
        <v>1001</v>
      </c>
      <c r="E189" s="9" t="s">
        <v>42</v>
      </c>
      <c r="H189" s="8">
        <v>48.919459602136818</v>
      </c>
      <c r="I189" s="8">
        <v>0.71680635200705811</v>
      </c>
      <c r="J189" s="8">
        <v>18.127619100132335</v>
      </c>
      <c r="K189" s="8">
        <v>10.87307856364666</v>
      </c>
      <c r="L189" s="8">
        <v>0.20194640494044996</v>
      </c>
      <c r="M189" s="8">
        <v>5.555388609690711</v>
      </c>
      <c r="N189" s="8">
        <v>12.857024702249671</v>
      </c>
      <c r="O189" s="8">
        <v>2.1486959638288492</v>
      </c>
      <c r="P189" s="8">
        <v>0.47695191883546556</v>
      </c>
      <c r="Q189" s="8">
        <v>0.12302878253198063</v>
      </c>
      <c r="R189" s="1">
        <f t="shared" si="27"/>
        <v>99.999999999999986</v>
      </c>
      <c r="T189" s="1">
        <f t="shared" si="28"/>
        <v>48.919459602136826</v>
      </c>
      <c r="U189" s="1">
        <f t="shared" si="29"/>
        <v>0.71680635200705822</v>
      </c>
      <c r="V189" s="1">
        <f t="shared" si="30"/>
        <v>18.127619100132339</v>
      </c>
      <c r="W189" s="1">
        <f t="shared" si="31"/>
        <v>10.873078563646661</v>
      </c>
      <c r="X189" s="1">
        <f t="shared" si="32"/>
        <v>0.20194640494044999</v>
      </c>
      <c r="Y189" s="1">
        <f t="shared" si="33"/>
        <v>5.5553886096907119</v>
      </c>
      <c r="Z189" s="1">
        <f t="shared" si="34"/>
        <v>12.857024702249673</v>
      </c>
      <c r="AA189" s="1">
        <f t="shared" si="35"/>
        <v>2.1486959638288496</v>
      </c>
      <c r="AB189" s="1">
        <f t="shared" si="36"/>
        <v>0.47695191883546562</v>
      </c>
      <c r="AC189" s="1">
        <f t="shared" si="37"/>
        <v>0.12302878253198064</v>
      </c>
      <c r="AD189" s="1">
        <f t="shared" si="38"/>
        <v>99.999999999999986</v>
      </c>
      <c r="AE189" s="8" t="s">
        <v>50</v>
      </c>
      <c r="AF189" s="8">
        <v>1200.1788232057499</v>
      </c>
      <c r="AG189" s="8" t="s">
        <v>50</v>
      </c>
      <c r="BL189" s="1"/>
    </row>
    <row r="190" spans="1:66" x14ac:dyDescent="0.3">
      <c r="A190" s="2" t="s">
        <v>414</v>
      </c>
      <c r="B190" s="9" t="s">
        <v>316</v>
      </c>
      <c r="C190" s="9" t="s">
        <v>236</v>
      </c>
      <c r="D190" s="9" t="s">
        <v>1001</v>
      </c>
      <c r="E190" s="9" t="s">
        <v>42</v>
      </c>
      <c r="H190" s="8">
        <v>48.524304280619326</v>
      </c>
      <c r="I190" s="8">
        <v>0.69341491684412004</v>
      </c>
      <c r="J190" s="8">
        <v>18.87213941076579</v>
      </c>
      <c r="K190" s="8">
        <v>10.074466873368809</v>
      </c>
      <c r="L190" s="8">
        <v>0.17722849672497915</v>
      </c>
      <c r="M190" s="8">
        <v>5.9103800360709089</v>
      </c>
      <c r="N190" s="8">
        <v>13.093007897787009</v>
      </c>
      <c r="O190" s="8">
        <v>2.0910267123103052</v>
      </c>
      <c r="P190" s="8">
        <v>0.42150731825655702</v>
      </c>
      <c r="Q190" s="8">
        <v>0.14252405725221709</v>
      </c>
      <c r="R190" s="1">
        <f t="shared" si="27"/>
        <v>100.00000000000001</v>
      </c>
      <c r="T190" s="1">
        <f t="shared" si="28"/>
        <v>48.524304280619319</v>
      </c>
      <c r="U190" s="1">
        <f t="shared" si="29"/>
        <v>0.69341491684411993</v>
      </c>
      <c r="V190" s="1">
        <f t="shared" si="30"/>
        <v>18.872139410765786</v>
      </c>
      <c r="W190" s="1">
        <f t="shared" si="31"/>
        <v>10.074466873368808</v>
      </c>
      <c r="X190" s="1">
        <f t="shared" si="32"/>
        <v>0.17722849672497912</v>
      </c>
      <c r="Y190" s="1">
        <f t="shared" si="33"/>
        <v>5.910380036070908</v>
      </c>
      <c r="Z190" s="1">
        <f t="shared" si="34"/>
        <v>13.093007897787007</v>
      </c>
      <c r="AA190" s="1">
        <f t="shared" si="35"/>
        <v>2.0910267123103048</v>
      </c>
      <c r="AB190" s="1">
        <f t="shared" si="36"/>
        <v>0.42150731825655691</v>
      </c>
      <c r="AC190" s="1">
        <f t="shared" si="37"/>
        <v>0.14252405725221706</v>
      </c>
      <c r="AD190" s="1">
        <f t="shared" si="38"/>
        <v>100</v>
      </c>
      <c r="AE190" s="8" t="s">
        <v>50</v>
      </c>
      <c r="AF190" s="8">
        <v>1492.3868105273771</v>
      </c>
      <c r="AG190" s="8" t="s">
        <v>50</v>
      </c>
      <c r="BL190" s="1"/>
    </row>
    <row r="191" spans="1:66" x14ac:dyDescent="0.3">
      <c r="A191" s="2" t="s">
        <v>414</v>
      </c>
      <c r="B191" s="9" t="s">
        <v>317</v>
      </c>
      <c r="C191" s="9" t="s">
        <v>236</v>
      </c>
      <c r="D191" s="9" t="s">
        <v>1001</v>
      </c>
      <c r="E191" s="9" t="s">
        <v>42</v>
      </c>
      <c r="H191" s="8">
        <v>55.668724214818845</v>
      </c>
      <c r="I191" s="8">
        <v>0.77184274504911254</v>
      </c>
      <c r="J191" s="8">
        <v>16.745514443811263</v>
      </c>
      <c r="K191" s="8">
        <v>7.4365782554061619</v>
      </c>
      <c r="L191" s="8">
        <v>0.17905133142030524</v>
      </c>
      <c r="M191" s="8">
        <v>4.5858795045999168</v>
      </c>
      <c r="N191" s="8">
        <v>10.434207908606263</v>
      </c>
      <c r="O191" s="8">
        <v>3.0772550857659242</v>
      </c>
      <c r="P191" s="8">
        <v>0.86592056325300149</v>
      </c>
      <c r="Q191" s="8">
        <v>0.23502594726921427</v>
      </c>
      <c r="R191" s="1">
        <f t="shared" si="27"/>
        <v>100.00000000000001</v>
      </c>
      <c r="T191" s="1">
        <f t="shared" si="28"/>
        <v>55.66872421481883</v>
      </c>
      <c r="U191" s="1">
        <f t="shared" si="29"/>
        <v>0.77184274504911243</v>
      </c>
      <c r="V191" s="1">
        <f t="shared" si="30"/>
        <v>16.74551444381126</v>
      </c>
      <c r="W191" s="1">
        <f t="shared" si="31"/>
        <v>7.436578255406161</v>
      </c>
      <c r="X191" s="1">
        <f t="shared" si="32"/>
        <v>0.17905133142030522</v>
      </c>
      <c r="Y191" s="1">
        <f t="shared" si="33"/>
        <v>4.5858795045999168</v>
      </c>
      <c r="Z191" s="1">
        <f t="shared" si="34"/>
        <v>10.434207908606261</v>
      </c>
      <c r="AA191" s="1">
        <f t="shared" si="35"/>
        <v>3.0772550857659238</v>
      </c>
      <c r="AB191" s="1">
        <f t="shared" si="36"/>
        <v>0.86592056325300137</v>
      </c>
      <c r="AC191" s="1">
        <f t="shared" si="37"/>
        <v>0.23502594726921422</v>
      </c>
      <c r="AD191" s="1">
        <f t="shared" si="38"/>
        <v>99.999999999999986</v>
      </c>
      <c r="AE191" s="8" t="s">
        <v>50</v>
      </c>
      <c r="AF191" s="8">
        <v>834.23316144093565</v>
      </c>
      <c r="AG191" s="8" t="s">
        <v>50</v>
      </c>
      <c r="BL191" s="1"/>
    </row>
    <row r="192" spans="1:66" x14ac:dyDescent="0.3">
      <c r="A192" s="2" t="s">
        <v>414</v>
      </c>
      <c r="B192" s="9" t="s">
        <v>318</v>
      </c>
      <c r="C192" s="9" t="s">
        <v>236</v>
      </c>
      <c r="D192" s="9" t="s">
        <v>1001</v>
      </c>
      <c r="E192" s="9" t="s">
        <v>42</v>
      </c>
      <c r="H192" s="8">
        <v>56.22665938795123</v>
      </c>
      <c r="I192" s="8">
        <v>0.84194529911035265</v>
      </c>
      <c r="J192" s="8">
        <v>17.000753014613938</v>
      </c>
      <c r="K192" s="8">
        <v>7.0657672875234514</v>
      </c>
      <c r="L192" s="8">
        <v>0.15401022873244816</v>
      </c>
      <c r="M192" s="8">
        <v>4.3555441034695352</v>
      </c>
      <c r="N192" s="8">
        <v>10.357528612851681</v>
      </c>
      <c r="O192" s="8">
        <v>2.8597518799810557</v>
      </c>
      <c r="P192" s="8">
        <v>0.9342832902309135</v>
      </c>
      <c r="Q192" s="8">
        <v>0.20375689553540713</v>
      </c>
      <c r="R192" s="1">
        <f t="shared" si="27"/>
        <v>100.00000000000001</v>
      </c>
      <c r="T192" s="1">
        <f t="shared" si="28"/>
        <v>56.226659387951216</v>
      </c>
      <c r="U192" s="1">
        <f t="shared" si="29"/>
        <v>0.84194529911035243</v>
      </c>
      <c r="V192" s="1">
        <f t="shared" si="30"/>
        <v>17.000753014613938</v>
      </c>
      <c r="W192" s="1">
        <f t="shared" si="31"/>
        <v>7.0657672875234496</v>
      </c>
      <c r="X192" s="1">
        <f t="shared" si="32"/>
        <v>0.15401022873244813</v>
      </c>
      <c r="Y192" s="1">
        <f t="shared" si="33"/>
        <v>4.3555441034695344</v>
      </c>
      <c r="Z192" s="1">
        <f t="shared" si="34"/>
        <v>10.357528612851679</v>
      </c>
      <c r="AA192" s="1">
        <f t="shared" si="35"/>
        <v>2.8597518799810553</v>
      </c>
      <c r="AB192" s="1">
        <f t="shared" si="36"/>
        <v>0.93428329023091339</v>
      </c>
      <c r="AC192" s="1">
        <f t="shared" si="37"/>
        <v>0.2037568955354071</v>
      </c>
      <c r="AD192" s="1">
        <f t="shared" si="38"/>
        <v>99.999999999999986</v>
      </c>
      <c r="AE192" s="8" t="s">
        <v>50</v>
      </c>
      <c r="AF192" s="8">
        <v>924.43743563774296</v>
      </c>
      <c r="AG192" s="8" t="s">
        <v>50</v>
      </c>
      <c r="BL192" s="1"/>
    </row>
    <row r="193" spans="1:74" x14ac:dyDescent="0.3">
      <c r="A193" s="2" t="s">
        <v>414</v>
      </c>
      <c r="B193" s="9" t="s">
        <v>319</v>
      </c>
      <c r="C193" s="9" t="s">
        <v>236</v>
      </c>
      <c r="D193" s="9" t="s">
        <v>1001</v>
      </c>
      <c r="E193" s="9" t="s">
        <v>42</v>
      </c>
      <c r="H193" s="8">
        <v>52.652272377751601</v>
      </c>
      <c r="I193" s="8">
        <v>0.82267500093370038</v>
      </c>
      <c r="J193" s="8">
        <v>18.149779137396575</v>
      </c>
      <c r="K193" s="8">
        <v>8.0120531006897018</v>
      </c>
      <c r="L193" s="8">
        <v>0.15075018589127659</v>
      </c>
      <c r="M193" s="8">
        <v>4.9530882051938079</v>
      </c>
      <c r="N193" s="8">
        <v>12.027420236514818</v>
      </c>
      <c r="O193" s="8">
        <v>2.3495299242514269</v>
      </c>
      <c r="P193" s="8">
        <v>0.72115629466907938</v>
      </c>
      <c r="Q193" s="8">
        <v>0.16127553670800976</v>
      </c>
      <c r="R193" s="1">
        <f t="shared" si="27"/>
        <v>100</v>
      </c>
      <c r="T193" s="1">
        <f t="shared" si="28"/>
        <v>52.652272377751594</v>
      </c>
      <c r="U193" s="1">
        <f t="shared" si="29"/>
        <v>0.82267500093370027</v>
      </c>
      <c r="V193" s="1">
        <f t="shared" si="30"/>
        <v>18.149779137396575</v>
      </c>
      <c r="W193" s="1">
        <f t="shared" si="31"/>
        <v>8.0120531006897018</v>
      </c>
      <c r="X193" s="1">
        <f t="shared" si="32"/>
        <v>0.15075018589127659</v>
      </c>
      <c r="Y193" s="1">
        <f t="shared" si="33"/>
        <v>4.9530882051938079</v>
      </c>
      <c r="Z193" s="1">
        <f t="shared" si="34"/>
        <v>12.027420236514818</v>
      </c>
      <c r="AA193" s="1">
        <f t="shared" si="35"/>
        <v>2.3495299242514269</v>
      </c>
      <c r="AB193" s="1">
        <f t="shared" si="36"/>
        <v>0.72115629466907938</v>
      </c>
      <c r="AC193" s="1">
        <f t="shared" si="37"/>
        <v>0.16127553670800976</v>
      </c>
      <c r="AD193" s="1">
        <f t="shared" si="38"/>
        <v>99.999999999999986</v>
      </c>
      <c r="AE193" s="8" t="s">
        <v>50</v>
      </c>
      <c r="AF193" s="8" t="s">
        <v>50</v>
      </c>
      <c r="AG193" s="8" t="s">
        <v>50</v>
      </c>
      <c r="BL193" s="1"/>
    </row>
    <row r="194" spans="1:74" x14ac:dyDescent="0.3">
      <c r="A194" s="2" t="s">
        <v>414</v>
      </c>
      <c r="B194" s="9" t="s">
        <v>320</v>
      </c>
      <c r="C194" s="9" t="s">
        <v>236</v>
      </c>
      <c r="D194" s="9" t="s">
        <v>1001</v>
      </c>
      <c r="E194" s="9" t="s">
        <v>42</v>
      </c>
      <c r="H194" s="8">
        <v>49.855371880106333</v>
      </c>
      <c r="I194" s="8">
        <v>0.86145905626941421</v>
      </c>
      <c r="J194" s="8">
        <v>17.501398144342403</v>
      </c>
      <c r="K194" s="8">
        <v>10.96646990606073</v>
      </c>
      <c r="L194" s="8">
        <v>0.2024782529596863</v>
      </c>
      <c r="M194" s="8">
        <v>5.177646122411141</v>
      </c>
      <c r="N194" s="8">
        <v>12.075250486823755</v>
      </c>
      <c r="O194" s="8">
        <v>2.566521349495658</v>
      </c>
      <c r="P194" s="8">
        <v>0.61956323992156914</v>
      </c>
      <c r="Q194" s="8">
        <v>0.17384156160931474</v>
      </c>
      <c r="R194" s="1">
        <f t="shared" si="27"/>
        <v>100</v>
      </c>
      <c r="T194" s="1">
        <f t="shared" si="28"/>
        <v>49.855371880106333</v>
      </c>
      <c r="U194" s="1">
        <f t="shared" si="29"/>
        <v>0.8614590562694141</v>
      </c>
      <c r="V194" s="1">
        <f t="shared" si="30"/>
        <v>17.501398144342403</v>
      </c>
      <c r="W194" s="1">
        <f t="shared" si="31"/>
        <v>10.96646990606073</v>
      </c>
      <c r="X194" s="1">
        <f t="shared" si="32"/>
        <v>0.2024782529596863</v>
      </c>
      <c r="Y194" s="1">
        <f t="shared" si="33"/>
        <v>5.177646122411141</v>
      </c>
      <c r="Z194" s="1">
        <f t="shared" si="34"/>
        <v>12.075250486823755</v>
      </c>
      <c r="AA194" s="1">
        <f t="shared" si="35"/>
        <v>2.566521349495658</v>
      </c>
      <c r="AB194" s="1">
        <f t="shared" si="36"/>
        <v>0.61956323992156914</v>
      </c>
      <c r="AC194" s="1">
        <f t="shared" si="37"/>
        <v>0.17384156160931474</v>
      </c>
      <c r="AD194" s="1">
        <f t="shared" si="38"/>
        <v>100</v>
      </c>
      <c r="AE194" s="8" t="s">
        <v>50</v>
      </c>
      <c r="AF194" s="8">
        <v>1095.9530421101472</v>
      </c>
      <c r="AG194" s="8" t="s">
        <v>50</v>
      </c>
      <c r="BL194" s="1"/>
    </row>
    <row r="195" spans="1:74" x14ac:dyDescent="0.3">
      <c r="A195" s="2" t="s">
        <v>414</v>
      </c>
      <c r="B195" s="9" t="s">
        <v>321</v>
      </c>
      <c r="C195" s="9" t="s">
        <v>236</v>
      </c>
      <c r="D195" s="9" t="s">
        <v>1001</v>
      </c>
      <c r="E195" s="9" t="s">
        <v>42</v>
      </c>
      <c r="H195" s="8">
        <v>50.543914018593547</v>
      </c>
      <c r="I195" s="8">
        <v>0.84606498989260004</v>
      </c>
      <c r="J195" s="8">
        <v>17.538745032247412</v>
      </c>
      <c r="K195" s="8">
        <v>10.099875379498956</v>
      </c>
      <c r="L195" s="8">
        <v>0.20661725271249598</v>
      </c>
      <c r="M195" s="8">
        <v>5.1017516572025272</v>
      </c>
      <c r="N195" s="8">
        <v>12.545552056546432</v>
      </c>
      <c r="O195" s="8">
        <v>2.3855526066090014</v>
      </c>
      <c r="P195" s="8">
        <v>0.56381413385772639</v>
      </c>
      <c r="Q195" s="8">
        <v>0.16811287283928544</v>
      </c>
      <c r="R195" s="1">
        <f t="shared" si="27"/>
        <v>99.999999999999972</v>
      </c>
      <c r="T195" s="1">
        <f t="shared" si="28"/>
        <v>50.543914018593561</v>
      </c>
      <c r="U195" s="1">
        <f t="shared" si="29"/>
        <v>0.84606498989260015</v>
      </c>
      <c r="V195" s="1">
        <f t="shared" si="30"/>
        <v>17.538745032247419</v>
      </c>
      <c r="W195" s="1">
        <f t="shared" si="31"/>
        <v>10.099875379498959</v>
      </c>
      <c r="X195" s="1">
        <f t="shared" si="32"/>
        <v>0.20661725271249604</v>
      </c>
      <c r="Y195" s="1">
        <f t="shared" si="33"/>
        <v>5.101751657202529</v>
      </c>
      <c r="Z195" s="1">
        <f t="shared" si="34"/>
        <v>12.545552056546436</v>
      </c>
      <c r="AA195" s="1">
        <f t="shared" si="35"/>
        <v>2.3855526066090023</v>
      </c>
      <c r="AB195" s="1">
        <f t="shared" si="36"/>
        <v>0.5638141338577265</v>
      </c>
      <c r="AC195" s="1">
        <f t="shared" si="37"/>
        <v>0.1681128728392855</v>
      </c>
      <c r="AD195" s="1">
        <f t="shared" si="38"/>
        <v>100.00000000000001</v>
      </c>
      <c r="AE195" s="8" t="s">
        <v>50</v>
      </c>
      <c r="AF195" s="8">
        <v>1005.2458048999729</v>
      </c>
      <c r="AG195" s="8" t="s">
        <v>50</v>
      </c>
      <c r="BL195" s="1"/>
    </row>
    <row r="196" spans="1:74" x14ac:dyDescent="0.3">
      <c r="A196" s="2" t="s">
        <v>414</v>
      </c>
      <c r="B196" s="9" t="s">
        <v>322</v>
      </c>
      <c r="C196" s="9" t="s">
        <v>236</v>
      </c>
      <c r="D196" s="9" t="s">
        <v>1001</v>
      </c>
      <c r="E196" s="9" t="s">
        <v>42</v>
      </c>
      <c r="H196" s="8">
        <v>49.601009160450182</v>
      </c>
      <c r="I196" s="8">
        <v>0.84506646333535984</v>
      </c>
      <c r="J196" s="8">
        <v>17.385880889551039</v>
      </c>
      <c r="K196" s="8">
        <v>11.086007034607317</v>
      </c>
      <c r="L196" s="8">
        <v>0.22663944650781989</v>
      </c>
      <c r="M196" s="8">
        <v>5.8789218287168001</v>
      </c>
      <c r="N196" s="8">
        <v>11.773655711841117</v>
      </c>
      <c r="O196" s="8">
        <v>2.3960533112198825</v>
      </c>
      <c r="P196" s="8">
        <v>0.63845561907706794</v>
      </c>
      <c r="Q196" s="8">
        <v>0.16831053469340423</v>
      </c>
      <c r="R196" s="1">
        <f t="shared" si="27"/>
        <v>99.999999999999986</v>
      </c>
      <c r="T196" s="1">
        <f t="shared" si="28"/>
        <v>49.601009160450189</v>
      </c>
      <c r="U196" s="1">
        <f t="shared" si="29"/>
        <v>0.84506646333535984</v>
      </c>
      <c r="V196" s="1">
        <f t="shared" si="30"/>
        <v>17.385880889551043</v>
      </c>
      <c r="W196" s="1">
        <f t="shared" si="31"/>
        <v>11.086007034607318</v>
      </c>
      <c r="X196" s="1">
        <f t="shared" si="32"/>
        <v>0.22663944650781992</v>
      </c>
      <c r="Y196" s="1">
        <f t="shared" si="33"/>
        <v>5.878921828716801</v>
      </c>
      <c r="Z196" s="1">
        <f t="shared" si="34"/>
        <v>11.773655711841119</v>
      </c>
      <c r="AA196" s="1">
        <f t="shared" si="35"/>
        <v>2.396053311219883</v>
      </c>
      <c r="AB196" s="1">
        <f t="shared" si="36"/>
        <v>0.63845561907706805</v>
      </c>
      <c r="AC196" s="1">
        <f t="shared" si="37"/>
        <v>0.16831053469340426</v>
      </c>
      <c r="AD196" s="1">
        <f t="shared" si="38"/>
        <v>100</v>
      </c>
      <c r="AE196" s="8">
        <v>3.4990070933494524</v>
      </c>
      <c r="AF196" s="8">
        <v>1352.2732727920588</v>
      </c>
      <c r="AG196" s="8">
        <v>449.20476189510276</v>
      </c>
      <c r="AI196" s="8">
        <v>14.17219049516382</v>
      </c>
      <c r="AK196" s="8">
        <v>341.0768349596168</v>
      </c>
      <c r="AL196" s="8">
        <v>18.60876214528043</v>
      </c>
      <c r="AM196" s="8">
        <v>1.0262637039549813</v>
      </c>
      <c r="AN196" s="8">
        <v>124.01732142426226</v>
      </c>
      <c r="AO196" s="8">
        <v>6.1565752821601478</v>
      </c>
      <c r="AP196" s="8">
        <v>11.952566806421546</v>
      </c>
      <c r="AQ196" s="8">
        <v>1.8399870914060779</v>
      </c>
      <c r="AR196" s="8">
        <v>9.4939384584284134</v>
      </c>
      <c r="AS196" s="8">
        <v>2.2422984994776063</v>
      </c>
      <c r="AT196" s="8">
        <v>1.0261441844575614</v>
      </c>
      <c r="AU196" s="8">
        <v>3.0053086545071279</v>
      </c>
      <c r="AV196" s="8">
        <v>0.46013072440789304</v>
      </c>
      <c r="AW196" s="8">
        <v>2.9412016481055616</v>
      </c>
      <c r="AX196" s="8">
        <v>0.72032626011221834</v>
      </c>
      <c r="AY196" s="8">
        <v>1.7122317949085251</v>
      </c>
      <c r="AZ196" s="8">
        <v>0.26875830390765199</v>
      </c>
      <c r="BA196" s="8">
        <v>1.7279580164014712</v>
      </c>
      <c r="BB196" s="8">
        <v>0.34196736513794918</v>
      </c>
      <c r="BC196" s="8">
        <v>1.324350223287593</v>
      </c>
      <c r="BD196" s="8">
        <v>5.9785677573603237E-2</v>
      </c>
      <c r="BE196" s="8">
        <v>1.5138393444279015</v>
      </c>
      <c r="BF196" s="8">
        <v>0.57938213548326845</v>
      </c>
      <c r="BG196" s="8">
        <v>0.20786731899571229</v>
      </c>
      <c r="BH196" s="8">
        <f>AN196/BF196</f>
        <v>214.05099299587167</v>
      </c>
      <c r="BJ196" s="8">
        <f>AI196/BF196</f>
        <v>24.460868962317338</v>
      </c>
      <c r="BK196" s="8">
        <f>AE196*10^4/AP196</f>
        <v>2927.410613985945</v>
      </c>
      <c r="BL196" s="1">
        <f t="shared" si="42"/>
        <v>0.56455483444505017</v>
      </c>
    </row>
    <row r="197" spans="1:74" x14ac:dyDescent="0.3">
      <c r="A197" s="2" t="s">
        <v>414</v>
      </c>
      <c r="B197" s="9" t="s">
        <v>323</v>
      </c>
      <c r="C197" s="9" t="s">
        <v>236</v>
      </c>
      <c r="D197" s="9" t="s">
        <v>1001</v>
      </c>
      <c r="E197" s="9" t="s">
        <v>42</v>
      </c>
      <c r="H197" s="8">
        <v>49.804721022526259</v>
      </c>
      <c r="I197" s="8">
        <v>0.89075235823446774</v>
      </c>
      <c r="J197" s="8">
        <v>17.471075943381354</v>
      </c>
      <c r="K197" s="8">
        <v>10.819681318719809</v>
      </c>
      <c r="L197" s="8">
        <v>0.19965742988346305</v>
      </c>
      <c r="M197" s="8">
        <v>5.7606422664270758</v>
      </c>
      <c r="N197" s="8">
        <v>11.760523172521532</v>
      </c>
      <c r="O197" s="8">
        <v>2.4428261684338102</v>
      </c>
      <c r="P197" s="8">
        <v>0.68689161403766863</v>
      </c>
      <c r="Q197" s="8">
        <v>0.16322870583455049</v>
      </c>
      <c r="R197" s="1">
        <f t="shared" si="27"/>
        <v>99.999999999999986</v>
      </c>
      <c r="T197" s="1">
        <f t="shared" si="28"/>
        <v>49.804721022526266</v>
      </c>
      <c r="U197" s="1">
        <f t="shared" si="29"/>
        <v>0.89075235823446786</v>
      </c>
      <c r="V197" s="1">
        <f t="shared" si="30"/>
        <v>17.471075943381358</v>
      </c>
      <c r="W197" s="1">
        <f t="shared" si="31"/>
        <v>10.819681318719811</v>
      </c>
      <c r="X197" s="1">
        <f t="shared" si="32"/>
        <v>0.19965742988346308</v>
      </c>
      <c r="Y197" s="1">
        <f t="shared" si="33"/>
        <v>5.7606422664270767</v>
      </c>
      <c r="Z197" s="1">
        <f t="shared" si="34"/>
        <v>11.760523172521534</v>
      </c>
      <c r="AA197" s="1">
        <f t="shared" si="35"/>
        <v>2.4428261684338106</v>
      </c>
      <c r="AB197" s="1">
        <f t="shared" si="36"/>
        <v>0.68689161403766874</v>
      </c>
      <c r="AC197" s="1">
        <f t="shared" si="37"/>
        <v>0.16322870583455051</v>
      </c>
      <c r="AD197" s="1">
        <f t="shared" si="38"/>
        <v>100.00000000000001</v>
      </c>
      <c r="AE197" s="8">
        <v>3.4209983849783758</v>
      </c>
      <c r="AF197" s="8">
        <v>1369.7488602576138</v>
      </c>
      <c r="AG197" s="8">
        <v>207.0723237519513</v>
      </c>
      <c r="AI197" s="8">
        <v>15.599957057475095</v>
      </c>
      <c r="AK197" s="8">
        <v>352.88453633630201</v>
      </c>
      <c r="AL197" s="8">
        <v>18.229337793860811</v>
      </c>
      <c r="AM197" s="8">
        <v>0.79915622890914995</v>
      </c>
      <c r="AN197" s="8">
        <v>127.79728621798297</v>
      </c>
      <c r="AO197" s="8">
        <v>6.7751734711747549</v>
      </c>
      <c r="AP197" s="8">
        <v>13.554107827357978</v>
      </c>
      <c r="AQ197" s="8">
        <v>2.1493891426100338</v>
      </c>
      <c r="AR197" s="8">
        <v>8.8634461060025167</v>
      </c>
      <c r="AS197" s="8">
        <v>2.602813589865431</v>
      </c>
      <c r="AT197" s="8">
        <v>1.0556001817909733</v>
      </c>
      <c r="AU197" s="8">
        <v>3.0309348828932747</v>
      </c>
      <c r="AV197" s="8">
        <v>0.55734661309757128</v>
      </c>
      <c r="AW197" s="8">
        <v>2.980674186721461</v>
      </c>
      <c r="AX197" s="8">
        <v>0.75599102802474416</v>
      </c>
      <c r="AY197" s="8">
        <v>1.7362189194795348</v>
      </c>
      <c r="AZ197" s="8">
        <v>0.28447574244396223</v>
      </c>
      <c r="BA197" s="8">
        <v>1.6686463476238345</v>
      </c>
      <c r="BB197" s="8">
        <v>0.31624480456299275</v>
      </c>
      <c r="BC197" s="8">
        <v>1.3185977346580222</v>
      </c>
      <c r="BD197" s="8">
        <v>3.8993837074016449E-2</v>
      </c>
      <c r="BE197" s="8">
        <v>1.6322113006854506</v>
      </c>
      <c r="BF197" s="8">
        <v>0.72953515485628917</v>
      </c>
      <c r="BG197" s="8">
        <v>0.27115338546017809</v>
      </c>
      <c r="BH197" s="8">
        <f>AN197/BF197</f>
        <v>175.17632339891517</v>
      </c>
      <c r="BJ197" s="8">
        <f>AI197/BF197</f>
        <v>21.383420598213835</v>
      </c>
      <c r="BK197" s="8">
        <f>AE197*10^4/AP197</f>
        <v>2523.9568908204637</v>
      </c>
      <c r="BL197" s="1">
        <f t="shared" si="42"/>
        <v>0.91288177263174974</v>
      </c>
    </row>
    <row r="198" spans="1:74" x14ac:dyDescent="0.3">
      <c r="A198" s="2" t="s">
        <v>414</v>
      </c>
      <c r="B198" s="9" t="s">
        <v>324</v>
      </c>
      <c r="C198" s="9" t="s">
        <v>236</v>
      </c>
      <c r="D198" s="9" t="s">
        <v>1001</v>
      </c>
      <c r="E198" s="9" t="s">
        <v>42</v>
      </c>
      <c r="H198" s="8">
        <v>51.995399615253113</v>
      </c>
      <c r="I198" s="8">
        <v>1.1121050213959338</v>
      </c>
      <c r="J198" s="8">
        <v>17.589564172258854</v>
      </c>
      <c r="K198" s="8">
        <v>10.534604770999618</v>
      </c>
      <c r="L198" s="8">
        <v>0.24176196117302903</v>
      </c>
      <c r="M198" s="8">
        <v>3.2378834085673538</v>
      </c>
      <c r="N198" s="8">
        <v>10.809177284046129</v>
      </c>
      <c r="O198" s="8">
        <v>3.301086892702588</v>
      </c>
      <c r="P198" s="8">
        <v>0.93803640935135291</v>
      </c>
      <c r="Q198" s="8">
        <v>0.24038046425204029</v>
      </c>
      <c r="R198" s="1">
        <f t="shared" ref="R198:R261" si="43">SUM(H198:Q198)</f>
        <v>100.00000000000001</v>
      </c>
      <c r="T198" s="1">
        <f t="shared" ref="T198:T261" si="44">H198/$R198*100</f>
        <v>51.995399615253099</v>
      </c>
      <c r="U198" s="1">
        <f t="shared" ref="U198:U261" si="45">I198/$R198*100</f>
        <v>1.1121050213959336</v>
      </c>
      <c r="V198" s="1">
        <f t="shared" ref="V198:V261" si="46">J198/$R198*100</f>
        <v>17.58956417225885</v>
      </c>
      <c r="W198" s="1">
        <f t="shared" ref="W198:W261" si="47">K198/$R198*100</f>
        <v>10.534604770999616</v>
      </c>
      <c r="X198" s="1">
        <f t="shared" ref="X198:X261" si="48">L198/$R198*100</f>
        <v>0.24176196117302898</v>
      </c>
      <c r="Y198" s="1">
        <f t="shared" ref="Y198:Y261" si="49">M198/$R198*100</f>
        <v>3.2378834085673533</v>
      </c>
      <c r="Z198" s="1">
        <f t="shared" ref="Z198:Z261" si="50">N198/$R198*100</f>
        <v>10.809177284046127</v>
      </c>
      <c r="AA198" s="1">
        <f t="shared" ref="AA198:AA261" si="51">O198/$R198*100</f>
        <v>3.301086892702588</v>
      </c>
      <c r="AB198" s="1">
        <f t="shared" ref="AB198:AB261" si="52">P198/$R198*100</f>
        <v>0.93803640935135268</v>
      </c>
      <c r="AC198" s="1">
        <f t="shared" ref="AC198:AC261" si="53">Q198/$R198*100</f>
        <v>0.24038046425204027</v>
      </c>
      <c r="AD198" s="1">
        <f t="shared" ref="AD198:AD261" si="54">SUM(T198:AC198)</f>
        <v>100</v>
      </c>
      <c r="AE198" s="8">
        <v>3.2808858391765785</v>
      </c>
      <c r="AF198" s="8">
        <v>723.52868607857465</v>
      </c>
      <c r="AG198" s="8" t="s">
        <v>50</v>
      </c>
      <c r="AI198" s="8">
        <v>21.792035805051732</v>
      </c>
      <c r="AJ198" s="8">
        <v>0.47196935682135804</v>
      </c>
      <c r="AK198" s="8">
        <v>370.54949544675389</v>
      </c>
      <c r="AL198" s="8">
        <v>23.553604113016668</v>
      </c>
      <c r="AM198" s="8">
        <v>1.1834014273986719</v>
      </c>
      <c r="AN198" s="8">
        <v>170.31048123783287</v>
      </c>
      <c r="AO198" s="8">
        <v>8.5608030030957849</v>
      </c>
      <c r="AP198" s="8">
        <v>18.321865199092723</v>
      </c>
      <c r="AQ198" s="8">
        <v>2.4602312837434877</v>
      </c>
      <c r="AR198" s="8">
        <v>12.543126188764949</v>
      </c>
      <c r="AS198" s="8">
        <v>3.243697737492119</v>
      </c>
      <c r="AT198" s="8">
        <v>1.309373842278204</v>
      </c>
      <c r="AU198" s="8">
        <v>3.4543353898501339</v>
      </c>
      <c r="AV198" s="8">
        <v>0.59496420125416183</v>
      </c>
      <c r="AW198" s="8">
        <v>3.7173063493887746</v>
      </c>
      <c r="AX198" s="8">
        <v>0.72315583014157481</v>
      </c>
      <c r="AY198" s="8">
        <v>2.2800339560956786</v>
      </c>
      <c r="AZ198" s="8">
        <v>0.36835147670728197</v>
      </c>
      <c r="BA198" s="8">
        <v>2.5450198666896546</v>
      </c>
      <c r="BB198" s="8">
        <v>0.33942553635221973</v>
      </c>
      <c r="BC198" s="8">
        <v>1.5295069406668638</v>
      </c>
      <c r="BD198" s="8">
        <v>8.853705510113237E-2</v>
      </c>
      <c r="BE198" s="8">
        <v>4.972765050327542</v>
      </c>
      <c r="BF198" s="8">
        <v>0.74480149132809914</v>
      </c>
      <c r="BG198" s="8">
        <v>0.38702201586648677</v>
      </c>
      <c r="BH198" s="8">
        <f t="shared" ref="BH198:BH206" si="55">AN198/BF198</f>
        <v>228.66560180235714</v>
      </c>
      <c r="BI198" s="8">
        <f>AJ198/BF198</f>
        <v>0.63368476341227764</v>
      </c>
      <c r="BJ198" s="8">
        <f>AI198/BF198</f>
        <v>29.258850927101498</v>
      </c>
      <c r="BK198" s="8">
        <f>AE198*10^4/AP198</f>
        <v>1790.6942352894528</v>
      </c>
      <c r="BL198" s="1">
        <f t="shared" si="42"/>
        <v>0.62937349413656363</v>
      </c>
    </row>
    <row r="199" spans="1:74" x14ac:dyDescent="0.3">
      <c r="A199" s="2" t="s">
        <v>414</v>
      </c>
      <c r="B199" s="9" t="s">
        <v>325</v>
      </c>
      <c r="C199" s="9" t="s">
        <v>236</v>
      </c>
      <c r="D199" s="9" t="s">
        <v>1001</v>
      </c>
      <c r="E199" s="9" t="s">
        <v>42</v>
      </c>
      <c r="H199" s="8">
        <v>49.779334865968103</v>
      </c>
      <c r="I199" s="8">
        <v>1.1476424688939235</v>
      </c>
      <c r="J199" s="8">
        <v>15.619026238630722</v>
      </c>
      <c r="K199" s="8">
        <v>12.591846904562727</v>
      </c>
      <c r="L199" s="8">
        <v>0.23469866731974129</v>
      </c>
      <c r="M199" s="8">
        <v>5.0040027570445673</v>
      </c>
      <c r="N199" s="8">
        <v>11.230501302747674</v>
      </c>
      <c r="O199" s="8">
        <v>3.2881623434491853</v>
      </c>
      <c r="P199" s="8">
        <v>0.8442349163588373</v>
      </c>
      <c r="Q199" s="8">
        <v>0.26054953502452438</v>
      </c>
      <c r="R199" s="1">
        <f t="shared" si="43"/>
        <v>100</v>
      </c>
      <c r="T199" s="1">
        <f t="shared" si="44"/>
        <v>49.779334865968103</v>
      </c>
      <c r="U199" s="1">
        <f t="shared" si="45"/>
        <v>1.1476424688939235</v>
      </c>
      <c r="V199" s="1">
        <f t="shared" si="46"/>
        <v>15.619026238630724</v>
      </c>
      <c r="W199" s="1">
        <f t="shared" si="47"/>
        <v>12.591846904562729</v>
      </c>
      <c r="X199" s="1">
        <f t="shared" si="48"/>
        <v>0.23469866731974129</v>
      </c>
      <c r="Y199" s="1">
        <f t="shared" si="49"/>
        <v>5.0040027570445673</v>
      </c>
      <c r="Z199" s="1">
        <f t="shared" si="50"/>
        <v>11.230501302747674</v>
      </c>
      <c r="AA199" s="1">
        <f t="shared" si="51"/>
        <v>3.2881623434491849</v>
      </c>
      <c r="AB199" s="1">
        <f t="shared" si="52"/>
        <v>0.84423491635883741</v>
      </c>
      <c r="AC199" s="1">
        <f t="shared" si="53"/>
        <v>0.26054953502452438</v>
      </c>
      <c r="AD199" s="1">
        <f t="shared" si="54"/>
        <v>100.00000000000003</v>
      </c>
      <c r="AE199" s="8" t="s">
        <v>50</v>
      </c>
      <c r="AF199" s="8">
        <v>1743.2297230842273</v>
      </c>
      <c r="AG199" s="8" t="s">
        <v>50</v>
      </c>
      <c r="BL199" s="1"/>
    </row>
    <row r="200" spans="1:74" x14ac:dyDescent="0.3">
      <c r="A200" s="2" t="s">
        <v>414</v>
      </c>
      <c r="B200" s="9" t="s">
        <v>326</v>
      </c>
      <c r="C200" s="9" t="s">
        <v>236</v>
      </c>
      <c r="D200" s="9" t="s">
        <v>1001</v>
      </c>
      <c r="E200" s="9" t="s">
        <v>42</v>
      </c>
      <c r="H200" s="8">
        <v>52.927514257654337</v>
      </c>
      <c r="I200" s="8">
        <v>0.7853339995520251</v>
      </c>
      <c r="J200" s="8">
        <v>16.894157376936196</v>
      </c>
      <c r="K200" s="8">
        <v>12.023639277037846</v>
      </c>
      <c r="L200" s="8">
        <v>0.27257533727321276</v>
      </c>
      <c r="M200" s="8">
        <v>3.6034390668343694</v>
      </c>
      <c r="N200" s="8">
        <v>8.8244111717982712</v>
      </c>
      <c r="O200" s="8">
        <v>3.4676682920105435</v>
      </c>
      <c r="P200" s="8">
        <v>0.96280087527352276</v>
      </c>
      <c r="Q200" s="8">
        <v>0.23846034562966273</v>
      </c>
      <c r="R200" s="1">
        <f t="shared" si="43"/>
        <v>99.999999999999986</v>
      </c>
      <c r="T200" s="1">
        <f t="shared" si="44"/>
        <v>52.927514257654337</v>
      </c>
      <c r="U200" s="1">
        <f t="shared" si="45"/>
        <v>0.78533399955202521</v>
      </c>
      <c r="V200" s="1">
        <f t="shared" si="46"/>
        <v>16.894157376936196</v>
      </c>
      <c r="W200" s="1">
        <f t="shared" si="47"/>
        <v>12.023639277037848</v>
      </c>
      <c r="X200" s="1">
        <f t="shared" si="48"/>
        <v>0.27257533727321281</v>
      </c>
      <c r="Y200" s="1">
        <f t="shared" si="49"/>
        <v>3.6034390668343699</v>
      </c>
      <c r="Z200" s="1">
        <f t="shared" si="50"/>
        <v>8.8244111717982729</v>
      </c>
      <c r="AA200" s="1">
        <f t="shared" si="51"/>
        <v>3.4676682920105435</v>
      </c>
      <c r="AB200" s="1">
        <f t="shared" si="52"/>
        <v>0.96280087527352287</v>
      </c>
      <c r="AC200" s="1">
        <f t="shared" si="53"/>
        <v>0.23846034562966276</v>
      </c>
      <c r="AD200" s="1">
        <f t="shared" si="54"/>
        <v>99.999999999999986</v>
      </c>
      <c r="AE200" s="8" t="s">
        <v>50</v>
      </c>
      <c r="AF200" s="8">
        <v>1062.4873206407935</v>
      </c>
      <c r="AG200" s="8" t="s">
        <v>50</v>
      </c>
      <c r="BL200" s="1"/>
    </row>
    <row r="201" spans="1:74" x14ac:dyDescent="0.3">
      <c r="A201" s="2" t="s">
        <v>414</v>
      </c>
      <c r="B201" s="9" t="s">
        <v>327</v>
      </c>
      <c r="C201" s="9" t="s">
        <v>236</v>
      </c>
      <c r="D201" s="9" t="s">
        <v>1001</v>
      </c>
      <c r="E201" s="9" t="s">
        <v>42</v>
      </c>
      <c r="H201" s="8">
        <v>49.085644674352494</v>
      </c>
      <c r="I201" s="8">
        <v>0.63452269557387753</v>
      </c>
      <c r="J201" s="8">
        <v>18.778623258770143</v>
      </c>
      <c r="K201" s="8">
        <v>10.231457777934711</v>
      </c>
      <c r="L201" s="8">
        <v>0.19632421743966386</v>
      </c>
      <c r="M201" s="8">
        <v>5.9522254197489444</v>
      </c>
      <c r="N201" s="8">
        <v>12.517081266220579</v>
      </c>
      <c r="O201" s="8">
        <v>2.0762345297575955</v>
      </c>
      <c r="P201" s="8">
        <v>0.41948411927755502</v>
      </c>
      <c r="Q201" s="8">
        <v>0.10840204092441871</v>
      </c>
      <c r="R201" s="1">
        <f t="shared" si="43"/>
        <v>99.999999999999986</v>
      </c>
      <c r="T201" s="1">
        <f t="shared" si="44"/>
        <v>49.085644674352501</v>
      </c>
      <c r="U201" s="1">
        <f t="shared" si="45"/>
        <v>0.63452269557387764</v>
      </c>
      <c r="V201" s="1">
        <f t="shared" si="46"/>
        <v>18.778623258770143</v>
      </c>
      <c r="W201" s="1">
        <f t="shared" si="47"/>
        <v>10.231457777934713</v>
      </c>
      <c r="X201" s="1">
        <f t="shared" si="48"/>
        <v>0.19632421743966386</v>
      </c>
      <c r="Y201" s="1">
        <f t="shared" si="49"/>
        <v>5.9522254197489453</v>
      </c>
      <c r="Z201" s="1">
        <f t="shared" si="50"/>
        <v>12.517081266220581</v>
      </c>
      <c r="AA201" s="1">
        <f t="shared" si="51"/>
        <v>2.0762345297575959</v>
      </c>
      <c r="AB201" s="1">
        <f t="shared" si="52"/>
        <v>0.41948411927755513</v>
      </c>
      <c r="AC201" s="1">
        <f t="shared" si="53"/>
        <v>0.10840204092441874</v>
      </c>
      <c r="AD201" s="1">
        <f t="shared" si="54"/>
        <v>100</v>
      </c>
      <c r="AE201" s="8">
        <v>2.0701862132498823</v>
      </c>
      <c r="AF201" s="8">
        <v>1352.5216593232565</v>
      </c>
      <c r="AG201" s="8" t="s">
        <v>50</v>
      </c>
      <c r="BL201" s="1"/>
    </row>
    <row r="202" spans="1:74" x14ac:dyDescent="0.3">
      <c r="A202" s="2" t="s">
        <v>414</v>
      </c>
      <c r="B202" s="9" t="s">
        <v>328</v>
      </c>
      <c r="C202" s="9" t="s">
        <v>236</v>
      </c>
      <c r="D202" s="9" t="s">
        <v>1001</v>
      </c>
      <c r="E202" s="9" t="s">
        <v>42</v>
      </c>
      <c r="H202" s="8">
        <v>51.318351241080904</v>
      </c>
      <c r="I202" s="8">
        <v>0.80259856322826795</v>
      </c>
      <c r="J202" s="8">
        <v>17.63585742274774</v>
      </c>
      <c r="K202" s="8">
        <v>9.8270693844733064</v>
      </c>
      <c r="L202" s="8">
        <v>0.19661086859381979</v>
      </c>
      <c r="M202" s="8">
        <v>5.1605636318272827</v>
      </c>
      <c r="N202" s="8">
        <v>12.053758636098028</v>
      </c>
      <c r="O202" s="8">
        <v>2.2813047812188492</v>
      </c>
      <c r="P202" s="8">
        <v>0.56027223043343766</v>
      </c>
      <c r="Q202" s="8">
        <v>0.1636132402983535</v>
      </c>
      <c r="R202" s="1">
        <f t="shared" si="43"/>
        <v>100</v>
      </c>
      <c r="T202" s="1">
        <f t="shared" si="44"/>
        <v>51.318351241080904</v>
      </c>
      <c r="U202" s="1">
        <f t="shared" si="45"/>
        <v>0.80259856322826784</v>
      </c>
      <c r="V202" s="1">
        <f t="shared" si="46"/>
        <v>17.63585742274774</v>
      </c>
      <c r="W202" s="1">
        <f t="shared" si="47"/>
        <v>9.8270693844733064</v>
      </c>
      <c r="X202" s="1">
        <f t="shared" si="48"/>
        <v>0.19661086859381979</v>
      </c>
      <c r="Y202" s="1">
        <f t="shared" si="49"/>
        <v>5.1605636318272827</v>
      </c>
      <c r="Z202" s="1">
        <f t="shared" si="50"/>
        <v>12.053758636098028</v>
      </c>
      <c r="AA202" s="1">
        <f t="shared" si="51"/>
        <v>2.2813047812188492</v>
      </c>
      <c r="AB202" s="1">
        <f t="shared" si="52"/>
        <v>0.56027223043343766</v>
      </c>
      <c r="AC202" s="1">
        <f t="shared" si="53"/>
        <v>0.1636132402983535</v>
      </c>
      <c r="AD202" s="1">
        <f t="shared" si="54"/>
        <v>100</v>
      </c>
      <c r="AE202" s="8">
        <v>5.9530723661284695</v>
      </c>
      <c r="AF202" s="8">
        <v>826.00895703462754</v>
      </c>
      <c r="AG202" s="8" t="s">
        <v>50</v>
      </c>
      <c r="AI202" s="8">
        <v>13.178469923399948</v>
      </c>
      <c r="AK202" s="8">
        <v>304.66328014081859</v>
      </c>
      <c r="AL202" s="8">
        <v>15.950043896308413</v>
      </c>
      <c r="AM202" s="8">
        <v>0.66482575992291049</v>
      </c>
      <c r="AN202" s="8">
        <v>118.16938635704959</v>
      </c>
      <c r="AO202" s="8">
        <v>4.3597450554117341</v>
      </c>
      <c r="AP202" s="8">
        <v>9.9461693390624468</v>
      </c>
      <c r="AQ202" s="8">
        <v>1.574860186605644</v>
      </c>
      <c r="AR202" s="8">
        <v>7.3252360780952763</v>
      </c>
      <c r="AS202" s="8">
        <v>1.9500563743777315</v>
      </c>
      <c r="AT202" s="8">
        <v>0.93330956653922614</v>
      </c>
      <c r="AU202" s="8">
        <v>2.5365305693499449</v>
      </c>
      <c r="AV202" s="8">
        <v>0.45591872582154264</v>
      </c>
      <c r="AW202" s="8">
        <v>3.5951702314713043</v>
      </c>
      <c r="AX202" s="8">
        <v>0.567316205269359</v>
      </c>
      <c r="AY202" s="8">
        <v>1.664661478392746</v>
      </c>
      <c r="AZ202" s="8">
        <v>0.2491388571425564</v>
      </c>
      <c r="BA202" s="8">
        <v>1.5082972759494986</v>
      </c>
      <c r="BB202" s="8">
        <v>0.24361904897687992</v>
      </c>
      <c r="BC202" s="8">
        <v>0.91792944388682118</v>
      </c>
      <c r="BD202" s="8">
        <v>3.0033428258845907E-2</v>
      </c>
      <c r="BE202" s="8">
        <v>1.6013296104155363</v>
      </c>
      <c r="BF202" s="8">
        <v>0.46045003388576194</v>
      </c>
      <c r="BG202" s="8">
        <v>0.21785659543301661</v>
      </c>
      <c r="BH202" s="8">
        <f t="shared" si="55"/>
        <v>256.6388916508746</v>
      </c>
      <c r="BJ202" s="8">
        <f>AI202/BF202</f>
        <v>28.620846896646203</v>
      </c>
      <c r="BK202" s="8">
        <f>AE202*10^4/AP202</f>
        <v>5985.2915863280714</v>
      </c>
      <c r="BL202" s="1">
        <f t="shared" si="42"/>
        <v>0.69258753442278342</v>
      </c>
    </row>
    <row r="203" spans="1:74" x14ac:dyDescent="0.3">
      <c r="A203" s="2" t="s">
        <v>414</v>
      </c>
      <c r="B203" s="9" t="s">
        <v>329</v>
      </c>
      <c r="C203" s="9" t="s">
        <v>236</v>
      </c>
      <c r="D203" s="9" t="s">
        <v>1001</v>
      </c>
      <c r="E203" s="9" t="s">
        <v>42</v>
      </c>
      <c r="H203" s="8">
        <v>49.563550732389402</v>
      </c>
      <c r="I203" s="8">
        <v>0.86335972050851939</v>
      </c>
      <c r="J203" s="8">
        <v>19.137749372669173</v>
      </c>
      <c r="K203" s="8">
        <v>9.8024634927332688</v>
      </c>
      <c r="L203" s="8">
        <v>0.16463101856344708</v>
      </c>
      <c r="M203" s="8">
        <v>4.7322930214148808</v>
      </c>
      <c r="N203" s="8">
        <v>12.788884113626597</v>
      </c>
      <c r="O203" s="8">
        <v>2.1471350736853783</v>
      </c>
      <c r="P203" s="8">
        <v>0.48730781494780334</v>
      </c>
      <c r="Q203" s="8">
        <v>0.31262563946153532</v>
      </c>
      <c r="R203" s="1">
        <f t="shared" si="43"/>
        <v>99.999999999999972</v>
      </c>
      <c r="T203" s="1">
        <f t="shared" si="44"/>
        <v>49.563550732389416</v>
      </c>
      <c r="U203" s="1">
        <f t="shared" si="45"/>
        <v>0.86335972050851972</v>
      </c>
      <c r="V203" s="1">
        <f t="shared" si="46"/>
        <v>19.13774937266918</v>
      </c>
      <c r="W203" s="1">
        <f t="shared" si="47"/>
        <v>9.8024634927332706</v>
      </c>
      <c r="X203" s="1">
        <f t="shared" si="48"/>
        <v>0.16463101856344714</v>
      </c>
      <c r="Y203" s="1">
        <f t="shared" si="49"/>
        <v>4.7322930214148826</v>
      </c>
      <c r="Z203" s="1">
        <f t="shared" si="50"/>
        <v>12.788884113626601</v>
      </c>
      <c r="AA203" s="1">
        <f t="shared" si="51"/>
        <v>2.1471350736853791</v>
      </c>
      <c r="AB203" s="1">
        <f t="shared" si="52"/>
        <v>0.48730781494780345</v>
      </c>
      <c r="AC203" s="1">
        <f t="shared" si="53"/>
        <v>0.31262563946153543</v>
      </c>
      <c r="AD203" s="1">
        <f t="shared" si="54"/>
        <v>100.00000000000001</v>
      </c>
      <c r="AF203" s="8">
        <v>1155.5534028279901</v>
      </c>
      <c r="BL203" s="1"/>
    </row>
    <row r="204" spans="1:74" x14ac:dyDescent="0.3">
      <c r="A204" s="2" t="s">
        <v>414</v>
      </c>
      <c r="B204" s="9" t="s">
        <v>330</v>
      </c>
      <c r="C204" s="9" t="s">
        <v>236</v>
      </c>
      <c r="D204" s="9" t="s">
        <v>1001</v>
      </c>
      <c r="E204" s="9" t="s">
        <v>42</v>
      </c>
      <c r="H204" s="8">
        <v>50.82488859314109</v>
      </c>
      <c r="I204" s="8">
        <v>0.81409301189637662</v>
      </c>
      <c r="J204" s="8">
        <v>17.285672316944105</v>
      </c>
      <c r="K204" s="8">
        <v>10.758770082435767</v>
      </c>
      <c r="L204" s="8">
        <v>0.24175022918488051</v>
      </c>
      <c r="M204" s="8">
        <v>5.3783231807675822</v>
      </c>
      <c r="N204" s="8">
        <v>11.675155651044339</v>
      </c>
      <c r="O204" s="8">
        <v>2.3137939212028753</v>
      </c>
      <c r="P204" s="8">
        <v>0.56455580607596556</v>
      </c>
      <c r="Q204" s="8">
        <v>0.14299720730701576</v>
      </c>
      <c r="R204" s="1">
        <f t="shared" si="43"/>
        <v>99.999999999999986</v>
      </c>
      <c r="T204" s="1">
        <f t="shared" si="44"/>
        <v>50.824888593141097</v>
      </c>
      <c r="U204" s="1">
        <f t="shared" si="45"/>
        <v>0.81409301189637673</v>
      </c>
      <c r="V204" s="1">
        <f t="shared" si="46"/>
        <v>17.285672316944105</v>
      </c>
      <c r="W204" s="1">
        <f t="shared" si="47"/>
        <v>10.758770082435769</v>
      </c>
      <c r="X204" s="1">
        <f t="shared" si="48"/>
        <v>0.24175022918488054</v>
      </c>
      <c r="Y204" s="1">
        <f t="shared" si="49"/>
        <v>5.3783231807675831</v>
      </c>
      <c r="Z204" s="1">
        <f t="shared" si="50"/>
        <v>11.67515565104434</v>
      </c>
      <c r="AA204" s="1">
        <f t="shared" si="51"/>
        <v>2.3137939212028757</v>
      </c>
      <c r="AB204" s="1">
        <f t="shared" si="52"/>
        <v>0.56455580607596567</v>
      </c>
      <c r="AC204" s="1">
        <f t="shared" si="53"/>
        <v>0.14299720730701579</v>
      </c>
      <c r="AD204" s="1">
        <f t="shared" si="54"/>
        <v>100.00000000000001</v>
      </c>
      <c r="AF204" s="8">
        <v>1020.8659345162191</v>
      </c>
      <c r="BL204" s="1"/>
    </row>
    <row r="205" spans="1:74" x14ac:dyDescent="0.3">
      <c r="A205" s="2" t="s">
        <v>414</v>
      </c>
      <c r="B205" s="9" t="s">
        <v>331</v>
      </c>
      <c r="C205" s="9" t="s">
        <v>236</v>
      </c>
      <c r="D205" s="9" t="s">
        <v>1001</v>
      </c>
      <c r="E205" s="9" t="s">
        <v>42</v>
      </c>
      <c r="H205" s="8">
        <v>52.912847929395788</v>
      </c>
      <c r="I205" s="8">
        <v>0.83305046390586102</v>
      </c>
      <c r="J205" s="8">
        <v>17.371365127856983</v>
      </c>
      <c r="K205" s="8">
        <v>9.1734555329260026</v>
      </c>
      <c r="L205" s="8">
        <v>0.2125056573885494</v>
      </c>
      <c r="M205" s="8">
        <v>5.0467441728897926</v>
      </c>
      <c r="N205" s="8">
        <v>10.551029644715999</v>
      </c>
      <c r="O205" s="8">
        <v>2.8410698121747</v>
      </c>
      <c r="P205" s="8">
        <v>0.85744795202534496</v>
      </c>
      <c r="Q205" s="8">
        <v>0.20048370672097757</v>
      </c>
      <c r="R205" s="1">
        <f t="shared" si="43"/>
        <v>99.999999999999972</v>
      </c>
      <c r="T205" s="1">
        <f t="shared" si="44"/>
        <v>52.912847929395802</v>
      </c>
      <c r="U205" s="1">
        <f t="shared" si="45"/>
        <v>0.83305046390586124</v>
      </c>
      <c r="V205" s="1">
        <f t="shared" si="46"/>
        <v>17.37136512785699</v>
      </c>
      <c r="W205" s="1">
        <f t="shared" si="47"/>
        <v>9.1734555329260044</v>
      </c>
      <c r="X205" s="1">
        <f t="shared" si="48"/>
        <v>0.21250565738854943</v>
      </c>
      <c r="Y205" s="1">
        <f t="shared" si="49"/>
        <v>5.0467441728897944</v>
      </c>
      <c r="Z205" s="1">
        <f t="shared" si="50"/>
        <v>10.551029644716001</v>
      </c>
      <c r="AA205" s="1">
        <f t="shared" si="51"/>
        <v>2.8410698121747004</v>
      </c>
      <c r="AB205" s="1">
        <f t="shared" si="52"/>
        <v>0.85744795202534529</v>
      </c>
      <c r="AC205" s="1">
        <f t="shared" si="53"/>
        <v>0.20048370672097762</v>
      </c>
      <c r="AD205" s="1">
        <f t="shared" si="54"/>
        <v>100</v>
      </c>
      <c r="AE205" s="8">
        <v>3.4719113859291597</v>
      </c>
      <c r="AF205" s="8">
        <v>976.90055662908696</v>
      </c>
      <c r="AG205" s="8">
        <v>405.10599030655953</v>
      </c>
      <c r="AI205" s="8">
        <v>17.412058909129712</v>
      </c>
      <c r="AJ205" s="8">
        <v>0.43374917743749575</v>
      </c>
      <c r="AK205" s="8">
        <v>305.94580765700039</v>
      </c>
      <c r="AL205" s="8">
        <v>18.737051694152196</v>
      </c>
      <c r="AM205" s="8">
        <v>1.000415039361447</v>
      </c>
      <c r="AN205" s="8">
        <v>157.36174160927564</v>
      </c>
      <c r="AO205" s="8">
        <v>6.4692306255334913</v>
      </c>
      <c r="AP205" s="8">
        <v>13.266278138939313</v>
      </c>
      <c r="AQ205" s="8">
        <v>2.0809989791673789</v>
      </c>
      <c r="AR205" s="8">
        <v>9.5543191985703526</v>
      </c>
      <c r="AS205" s="8">
        <v>2.862319257384192</v>
      </c>
      <c r="AT205" s="8">
        <v>1.0520954462225083</v>
      </c>
      <c r="AU205" s="8">
        <v>3.3744662803970393</v>
      </c>
      <c r="AV205" s="8">
        <v>0.55953937753195626</v>
      </c>
      <c r="AW205" s="8">
        <v>3.3668137617620659</v>
      </c>
      <c r="AX205" s="8">
        <v>0.68341980341983299</v>
      </c>
      <c r="AY205" s="8">
        <v>1.9359879376565126</v>
      </c>
      <c r="AZ205" s="8">
        <v>0.28584102862258054</v>
      </c>
      <c r="BA205" s="8">
        <v>1.7859979298250135</v>
      </c>
      <c r="BB205" s="8">
        <v>0.26511386943920667</v>
      </c>
      <c r="BC205" s="8">
        <v>1.3655800370035587</v>
      </c>
      <c r="BD205" s="8">
        <v>6.123743851758702E-2</v>
      </c>
      <c r="BE205" s="8">
        <v>2.1517675350045087</v>
      </c>
      <c r="BF205" s="8">
        <v>0.59246460237926712</v>
      </c>
      <c r="BG205" s="8">
        <v>0.31389257201013682</v>
      </c>
      <c r="BH205" s="8">
        <f t="shared" si="55"/>
        <v>265.60530532512774</v>
      </c>
      <c r="BI205" s="8">
        <f>AJ205/BF205</f>
        <v>0.73210986056485206</v>
      </c>
      <c r="BJ205" s="8">
        <f>AI205/BF205</f>
        <v>29.389196990343326</v>
      </c>
      <c r="BK205" s="8">
        <f>AE205*10^4/AP205</f>
        <v>2617.0952768873212</v>
      </c>
      <c r="BL205" s="1">
        <f t="shared" si="42"/>
        <v>0.59221880826324858</v>
      </c>
    </row>
    <row r="206" spans="1:74" x14ac:dyDescent="0.3">
      <c r="A206" s="2" t="s">
        <v>414</v>
      </c>
      <c r="B206" s="9" t="s">
        <v>332</v>
      </c>
      <c r="C206" s="9" t="s">
        <v>236</v>
      </c>
      <c r="D206" s="9" t="s">
        <v>1001</v>
      </c>
      <c r="E206" s="9" t="s">
        <v>42</v>
      </c>
      <c r="H206" s="8">
        <v>49.803724060689142</v>
      </c>
      <c r="I206" s="8">
        <v>0.7985404436028648</v>
      </c>
      <c r="J206" s="8">
        <v>19.0205353780023</v>
      </c>
      <c r="K206" s="8">
        <v>9.5249445773012287</v>
      </c>
      <c r="L206" s="8">
        <v>0.17587931016610042</v>
      </c>
      <c r="M206" s="8">
        <v>5.4750825325227135</v>
      </c>
      <c r="N206" s="8">
        <v>12.329519735455399</v>
      </c>
      <c r="O206" s="8">
        <v>2.127137590142465</v>
      </c>
      <c r="P206" s="8">
        <v>0.58948939713824644</v>
      </c>
      <c r="Q206" s="8">
        <v>0.15514697497952673</v>
      </c>
      <c r="R206" s="1">
        <f t="shared" si="43"/>
        <v>100</v>
      </c>
      <c r="T206" s="1">
        <f t="shared" si="44"/>
        <v>49.803724060689142</v>
      </c>
      <c r="U206" s="1">
        <f t="shared" si="45"/>
        <v>0.79854044360286491</v>
      </c>
      <c r="V206" s="1">
        <f t="shared" si="46"/>
        <v>19.0205353780023</v>
      </c>
      <c r="W206" s="1">
        <f t="shared" si="47"/>
        <v>9.5249445773012287</v>
      </c>
      <c r="X206" s="1">
        <f t="shared" si="48"/>
        <v>0.17587931016610042</v>
      </c>
      <c r="Y206" s="1">
        <f t="shared" si="49"/>
        <v>5.4750825325227135</v>
      </c>
      <c r="Z206" s="1">
        <f t="shared" si="50"/>
        <v>12.329519735455399</v>
      </c>
      <c r="AA206" s="1">
        <f t="shared" si="51"/>
        <v>2.127137590142465</v>
      </c>
      <c r="AB206" s="1">
        <f t="shared" si="52"/>
        <v>0.58948939713824644</v>
      </c>
      <c r="AC206" s="1">
        <f t="shared" si="53"/>
        <v>0.15514697497952673</v>
      </c>
      <c r="AD206" s="1">
        <f t="shared" si="54"/>
        <v>100</v>
      </c>
      <c r="AE206" s="8">
        <v>1.956455848130368</v>
      </c>
      <c r="AF206" s="8">
        <v>1486.7712835533025</v>
      </c>
      <c r="AG206" s="8">
        <v>141.98020364035943</v>
      </c>
      <c r="AI206" s="8">
        <v>14.872847448144753</v>
      </c>
      <c r="AK206" s="8">
        <v>338.78110954054682</v>
      </c>
      <c r="AL206" s="8">
        <v>13.289654988149545</v>
      </c>
      <c r="AM206" s="8">
        <v>0.70566053870901746</v>
      </c>
      <c r="AN206" s="8">
        <v>98.280825207772011</v>
      </c>
      <c r="AO206" s="8">
        <v>4.7741450600015911</v>
      </c>
      <c r="AP206" s="8">
        <v>10.006387522591387</v>
      </c>
      <c r="AQ206" s="8">
        <v>1.5201556569394945</v>
      </c>
      <c r="AR206" s="8">
        <v>7.8539173599294703</v>
      </c>
      <c r="AS206" s="8">
        <v>2.0913749950548404</v>
      </c>
      <c r="AT206" s="8">
        <v>0.73853126218235698</v>
      </c>
      <c r="AU206" s="8">
        <v>2.2475124828138364</v>
      </c>
      <c r="AV206" s="8">
        <v>0.3717284621022966</v>
      </c>
      <c r="AW206" s="8">
        <v>2.3709962495107493</v>
      </c>
      <c r="AX206" s="8">
        <v>0.5417688515986635</v>
      </c>
      <c r="AY206" s="8">
        <v>1.4719110528572785</v>
      </c>
      <c r="AZ206" s="8">
        <v>0.14894410868428448</v>
      </c>
      <c r="BA206" s="8">
        <v>1.3864249466139362</v>
      </c>
      <c r="BB206" s="8">
        <v>0.22874366678825478</v>
      </c>
      <c r="BC206" s="8">
        <v>1.0151306471506156</v>
      </c>
      <c r="BD206" s="8">
        <v>4.3874916918528142E-2</v>
      </c>
      <c r="BE206" s="8">
        <v>1.6560114757157758</v>
      </c>
      <c r="BF206" s="8">
        <v>0.45020375289190123</v>
      </c>
      <c r="BG206" s="8">
        <v>0.24681390687710406</v>
      </c>
      <c r="BH206" s="8">
        <f t="shared" si="55"/>
        <v>218.30298964960048</v>
      </c>
      <c r="BJ206" s="8">
        <f>AI206/BF206</f>
        <v>33.035814012229892</v>
      </c>
      <c r="BK206" s="8">
        <f>AE206*10^4/AP206</f>
        <v>1955.2069552706052</v>
      </c>
      <c r="BL206" s="1">
        <f t="shared" si="42"/>
        <v>0.63798912961114995</v>
      </c>
    </row>
    <row r="207" spans="1:74" ht="14" customHeight="1" x14ac:dyDescent="0.3">
      <c r="A207" s="2" t="s">
        <v>414</v>
      </c>
      <c r="B207" s="9" t="s">
        <v>333</v>
      </c>
      <c r="C207" s="19" t="s">
        <v>236</v>
      </c>
      <c r="D207" s="19" t="s">
        <v>1001</v>
      </c>
      <c r="E207" s="19" t="s">
        <v>42</v>
      </c>
      <c r="H207" s="8">
        <v>50.643916951910469</v>
      </c>
      <c r="I207" s="8">
        <v>0.7512758473456278</v>
      </c>
      <c r="J207" s="8">
        <v>18.06010206778766</v>
      </c>
      <c r="K207" s="8">
        <v>9.8990573710244121</v>
      </c>
      <c r="L207" s="8">
        <v>0.21653823475591158</v>
      </c>
      <c r="M207" s="8">
        <v>5.353778620155194</v>
      </c>
      <c r="N207" s="8">
        <v>11.986187639360489</v>
      </c>
      <c r="O207" s="8">
        <v>2.3565052965455555</v>
      </c>
      <c r="P207" s="8">
        <v>0.57201336505161005</v>
      </c>
      <c r="Q207" s="8">
        <v>0.16062460606307064</v>
      </c>
      <c r="R207" s="1">
        <f t="shared" si="43"/>
        <v>100</v>
      </c>
      <c r="T207" s="1">
        <f t="shared" si="44"/>
        <v>50.643916951910469</v>
      </c>
      <c r="U207" s="1">
        <f t="shared" si="45"/>
        <v>0.7512758473456278</v>
      </c>
      <c r="V207" s="1">
        <f t="shared" si="46"/>
        <v>18.06010206778766</v>
      </c>
      <c r="W207" s="1">
        <f t="shared" si="47"/>
        <v>9.8990573710244121</v>
      </c>
      <c r="X207" s="1">
        <f t="shared" si="48"/>
        <v>0.21653823475591155</v>
      </c>
      <c r="Y207" s="1">
        <f t="shared" si="49"/>
        <v>5.353778620155194</v>
      </c>
      <c r="Z207" s="1">
        <f t="shared" si="50"/>
        <v>11.986187639360489</v>
      </c>
      <c r="AA207" s="1">
        <f t="shared" si="51"/>
        <v>2.3565052965455555</v>
      </c>
      <c r="AB207" s="1">
        <f t="shared" si="52"/>
        <v>0.57201336505161005</v>
      </c>
      <c r="AC207" s="1">
        <f t="shared" si="53"/>
        <v>0.16062460606307064</v>
      </c>
      <c r="AD207" s="1">
        <f t="shared" si="54"/>
        <v>100</v>
      </c>
      <c r="AF207" s="8">
        <v>1632.4682040483865</v>
      </c>
      <c r="BH207" s="1"/>
      <c r="BI207" s="1"/>
      <c r="BJ207" s="1"/>
      <c r="BK207" s="1"/>
      <c r="BL207" s="1"/>
    </row>
    <row r="208" spans="1:74" x14ac:dyDescent="0.3">
      <c r="A208" s="2" t="s">
        <v>414</v>
      </c>
      <c r="B208" s="9" t="s">
        <v>334</v>
      </c>
      <c r="C208" s="19" t="s">
        <v>236</v>
      </c>
      <c r="D208" s="19" t="s">
        <v>1002</v>
      </c>
      <c r="E208" s="19" t="s">
        <v>189</v>
      </c>
      <c r="H208" s="8">
        <v>54.524727341105681</v>
      </c>
      <c r="I208" s="8">
        <v>1.09097136410036</v>
      </c>
      <c r="J208" s="8">
        <v>16.053967657013917</v>
      </c>
      <c r="K208" s="8">
        <v>8.7878767528071791</v>
      </c>
      <c r="L208" s="8">
        <v>0.15379036157524309</v>
      </c>
      <c r="M208" s="8">
        <v>5.7741900822006125</v>
      </c>
      <c r="N208" s="8">
        <v>10.14882071670338</v>
      </c>
      <c r="O208" s="8">
        <v>2.6130929995164669</v>
      </c>
      <c r="P208" s="8">
        <v>0.65747058507494782</v>
      </c>
      <c r="Q208" s="8">
        <v>0.19509213990221891</v>
      </c>
      <c r="R208" s="1">
        <f t="shared" si="43"/>
        <v>100.00000000000001</v>
      </c>
      <c r="T208" s="1">
        <f t="shared" si="44"/>
        <v>54.524727341105674</v>
      </c>
      <c r="U208" s="1">
        <f t="shared" si="45"/>
        <v>1.0909713641003598</v>
      </c>
      <c r="V208" s="1">
        <f t="shared" si="46"/>
        <v>16.053967657013914</v>
      </c>
      <c r="W208" s="1">
        <f t="shared" si="47"/>
        <v>8.7878767528071773</v>
      </c>
      <c r="X208" s="1">
        <f t="shared" si="48"/>
        <v>0.15379036157524309</v>
      </c>
      <c r="Y208" s="1">
        <f t="shared" si="49"/>
        <v>5.7741900822006116</v>
      </c>
      <c r="Z208" s="1">
        <f t="shared" si="50"/>
        <v>10.148820716703378</v>
      </c>
      <c r="AA208" s="1">
        <f t="shared" si="51"/>
        <v>2.6130929995164665</v>
      </c>
      <c r="AB208" s="1">
        <f t="shared" si="52"/>
        <v>0.65747058507494771</v>
      </c>
      <c r="AC208" s="1">
        <f t="shared" si="53"/>
        <v>0.19509213990221888</v>
      </c>
      <c r="AD208" s="1">
        <f t="shared" si="54"/>
        <v>100</v>
      </c>
      <c r="AF208" s="8">
        <v>63.688502884418781</v>
      </c>
      <c r="BH208" s="1"/>
      <c r="BI208" s="1"/>
      <c r="BJ208" s="1"/>
      <c r="BK208" s="1"/>
      <c r="BL208" s="1"/>
      <c r="BT208" s="1"/>
      <c r="BU208" s="1"/>
      <c r="BV208" s="1"/>
    </row>
    <row r="209" spans="1:74" x14ac:dyDescent="0.3">
      <c r="A209" s="2" t="s">
        <v>414</v>
      </c>
      <c r="B209" s="9" t="s">
        <v>335</v>
      </c>
      <c r="C209" s="19" t="s">
        <v>236</v>
      </c>
      <c r="D209" s="19" t="s">
        <v>1002</v>
      </c>
      <c r="E209" s="19" t="s">
        <v>189</v>
      </c>
      <c r="H209" s="8">
        <v>53.686752922962469</v>
      </c>
      <c r="I209" s="8">
        <v>1.0050668033899326</v>
      </c>
      <c r="J209" s="8">
        <v>15.912678066974296</v>
      </c>
      <c r="K209" s="8">
        <v>10.110987121874718</v>
      </c>
      <c r="L209" s="8">
        <v>0.1907591157221703</v>
      </c>
      <c r="M209" s="8">
        <v>5.603140613847251</v>
      </c>
      <c r="N209" s="8">
        <v>10.376391108966434</v>
      </c>
      <c r="O209" s="8">
        <v>2.2104432447648059</v>
      </c>
      <c r="P209" s="8">
        <v>0.71126257904313828</v>
      </c>
      <c r="Q209" s="8">
        <v>0.19251842245478584</v>
      </c>
      <c r="R209" s="1">
        <f t="shared" si="43"/>
        <v>99.999999999999986</v>
      </c>
      <c r="T209" s="1">
        <f t="shared" si="44"/>
        <v>53.686752922962476</v>
      </c>
      <c r="U209" s="1">
        <f t="shared" si="45"/>
        <v>1.0050668033899328</v>
      </c>
      <c r="V209" s="1">
        <f t="shared" si="46"/>
        <v>15.912678066974298</v>
      </c>
      <c r="W209" s="1">
        <f t="shared" si="47"/>
        <v>10.11098712187472</v>
      </c>
      <c r="X209" s="1">
        <f t="shared" si="48"/>
        <v>0.19075911572217033</v>
      </c>
      <c r="Y209" s="1">
        <f t="shared" si="49"/>
        <v>5.6031406138472519</v>
      </c>
      <c r="Z209" s="1">
        <f t="shared" si="50"/>
        <v>10.376391108966436</v>
      </c>
      <c r="AA209" s="1">
        <f t="shared" si="51"/>
        <v>2.2104432447648059</v>
      </c>
      <c r="AB209" s="1">
        <f t="shared" si="52"/>
        <v>0.71126257904313839</v>
      </c>
      <c r="AC209" s="1">
        <f t="shared" si="53"/>
        <v>0.19251842245478587</v>
      </c>
      <c r="AD209" s="1">
        <f t="shared" si="54"/>
        <v>100</v>
      </c>
      <c r="AF209" s="8">
        <v>102.84556108524643</v>
      </c>
      <c r="BH209" s="1"/>
      <c r="BI209" s="1"/>
      <c r="BJ209" s="1"/>
      <c r="BK209" s="1"/>
      <c r="BL209" s="1"/>
      <c r="BT209" s="1"/>
      <c r="BU209" s="1"/>
      <c r="BV209" s="1"/>
    </row>
    <row r="210" spans="1:74" x14ac:dyDescent="0.3">
      <c r="A210" s="2" t="s">
        <v>414</v>
      </c>
      <c r="B210" s="9" t="s">
        <v>336</v>
      </c>
      <c r="C210" s="19" t="s">
        <v>236</v>
      </c>
      <c r="D210" s="19" t="s">
        <v>1002</v>
      </c>
      <c r="E210" s="19" t="s">
        <v>189</v>
      </c>
      <c r="H210" s="8">
        <v>53.583188799235856</v>
      </c>
      <c r="I210" s="8">
        <v>0.95417640700801831</v>
      </c>
      <c r="J210" s="8">
        <v>17.043460774702762</v>
      </c>
      <c r="K210" s="8">
        <v>8.968152225825099</v>
      </c>
      <c r="L210" s="8">
        <v>0.1666540984842772</v>
      </c>
      <c r="M210" s="8">
        <v>5.2195661463439151</v>
      </c>
      <c r="N210" s="8">
        <v>10.991880954176406</v>
      </c>
      <c r="O210" s="8">
        <v>2.2771032853228768</v>
      </c>
      <c r="P210" s="8">
        <v>0.62514139205188146</v>
      </c>
      <c r="Q210" s="8">
        <v>0.17067591684890535</v>
      </c>
      <c r="R210" s="1">
        <f t="shared" si="43"/>
        <v>100</v>
      </c>
      <c r="T210" s="1">
        <f t="shared" si="44"/>
        <v>53.583188799235856</v>
      </c>
      <c r="U210" s="1">
        <f t="shared" si="45"/>
        <v>0.9541764070080182</v>
      </c>
      <c r="V210" s="1">
        <f t="shared" si="46"/>
        <v>17.043460774702762</v>
      </c>
      <c r="W210" s="1">
        <f t="shared" si="47"/>
        <v>8.968152225825099</v>
      </c>
      <c r="X210" s="1">
        <f t="shared" si="48"/>
        <v>0.1666540984842772</v>
      </c>
      <c r="Y210" s="1">
        <f t="shared" si="49"/>
        <v>5.2195661463439151</v>
      </c>
      <c r="Z210" s="1">
        <f t="shared" si="50"/>
        <v>10.991880954176406</v>
      </c>
      <c r="AA210" s="1">
        <f t="shared" si="51"/>
        <v>2.2771032853228768</v>
      </c>
      <c r="AB210" s="1">
        <f t="shared" si="52"/>
        <v>0.62514139205188146</v>
      </c>
      <c r="AC210" s="1">
        <f t="shared" si="53"/>
        <v>0.17067591684890535</v>
      </c>
      <c r="AD210" s="1">
        <f t="shared" si="54"/>
        <v>100</v>
      </c>
      <c r="AF210" s="8">
        <v>97.013814432644836</v>
      </c>
      <c r="BH210" s="1"/>
      <c r="BI210" s="1"/>
      <c r="BJ210" s="1"/>
      <c r="BK210" s="1"/>
      <c r="BL210" s="1"/>
      <c r="BT210" s="1"/>
      <c r="BU210" s="1"/>
      <c r="BV210" s="1"/>
    </row>
    <row r="211" spans="1:74" x14ac:dyDescent="0.3">
      <c r="A211" s="2" t="s">
        <v>414</v>
      </c>
      <c r="B211" s="9" t="s">
        <v>337</v>
      </c>
      <c r="C211" s="19" t="s">
        <v>236</v>
      </c>
      <c r="D211" s="19" t="s">
        <v>1002</v>
      </c>
      <c r="E211" s="19" t="s">
        <v>189</v>
      </c>
      <c r="H211" s="8">
        <v>55.00731030504361</v>
      </c>
      <c r="I211" s="8">
        <v>1.1119620460897328</v>
      </c>
      <c r="J211" s="8">
        <v>15.125866544662484</v>
      </c>
      <c r="K211" s="8">
        <v>10.537779855385258</v>
      </c>
      <c r="L211" s="8">
        <v>0.25461742736938425</v>
      </c>
      <c r="M211" s="8">
        <v>5.1221865271575355</v>
      </c>
      <c r="N211" s="8">
        <v>9.6734730413852787</v>
      </c>
      <c r="O211" s="8">
        <v>2.251772873297992</v>
      </c>
      <c r="P211" s="8">
        <v>0.699203325940145</v>
      </c>
      <c r="Q211" s="8">
        <v>0.21582805366857963</v>
      </c>
      <c r="R211" s="1">
        <f t="shared" si="43"/>
        <v>99.999999999999986</v>
      </c>
      <c r="T211" s="1">
        <f t="shared" si="44"/>
        <v>55.007310305043625</v>
      </c>
      <c r="U211" s="1">
        <f t="shared" si="45"/>
        <v>1.1119620460897328</v>
      </c>
      <c r="V211" s="1">
        <f t="shared" si="46"/>
        <v>15.125866544662486</v>
      </c>
      <c r="W211" s="1">
        <f t="shared" si="47"/>
        <v>10.53777985538526</v>
      </c>
      <c r="X211" s="1">
        <f t="shared" si="48"/>
        <v>0.25461742736938425</v>
      </c>
      <c r="Y211" s="1">
        <f t="shared" si="49"/>
        <v>5.1221865271575364</v>
      </c>
      <c r="Z211" s="1">
        <f t="shared" si="50"/>
        <v>9.6734730413852805</v>
      </c>
      <c r="AA211" s="1">
        <f t="shared" si="51"/>
        <v>2.2517728732979925</v>
      </c>
      <c r="AB211" s="1">
        <f t="shared" si="52"/>
        <v>0.69920332594014512</v>
      </c>
      <c r="AC211" s="1">
        <f t="shared" si="53"/>
        <v>0.21582805366857968</v>
      </c>
      <c r="AD211" s="1">
        <f t="shared" si="54"/>
        <v>100</v>
      </c>
      <c r="AF211" s="8">
        <v>95.956587916087628</v>
      </c>
      <c r="BH211" s="1"/>
      <c r="BI211" s="1"/>
      <c r="BJ211" s="1"/>
      <c r="BK211" s="1"/>
      <c r="BL211" s="1"/>
      <c r="BT211" s="1"/>
      <c r="BU211" s="1"/>
      <c r="BV211" s="1"/>
    </row>
    <row r="212" spans="1:74" x14ac:dyDescent="0.3">
      <c r="A212" s="2" t="s">
        <v>414</v>
      </c>
      <c r="B212" s="9" t="s">
        <v>338</v>
      </c>
      <c r="C212" s="19" t="s">
        <v>236</v>
      </c>
      <c r="D212" s="19" t="s">
        <v>1002</v>
      </c>
      <c r="E212" s="19" t="s">
        <v>189</v>
      </c>
      <c r="H212" s="8">
        <v>54.426265741712839</v>
      </c>
      <c r="I212" s="8">
        <v>1.0340427883238812</v>
      </c>
      <c r="J212" s="8">
        <v>15.731163944884537</v>
      </c>
      <c r="K212" s="8">
        <v>9.998091152491801</v>
      </c>
      <c r="L212" s="8">
        <v>0.20520110713155479</v>
      </c>
      <c r="M212" s="8">
        <v>5.4032942689365218</v>
      </c>
      <c r="N212" s="8">
        <v>10.042798370447022</v>
      </c>
      <c r="O212" s="8">
        <v>2.2265701526575681</v>
      </c>
      <c r="P212" s="8">
        <v>0.74018073771932913</v>
      </c>
      <c r="Q212" s="8">
        <v>0.19239173569494608</v>
      </c>
      <c r="R212" s="1">
        <f t="shared" si="43"/>
        <v>99.999999999999986</v>
      </c>
      <c r="T212" s="1">
        <f t="shared" si="44"/>
        <v>54.426265741712839</v>
      </c>
      <c r="U212" s="1">
        <f t="shared" si="45"/>
        <v>1.0340427883238812</v>
      </c>
      <c r="V212" s="1">
        <f t="shared" si="46"/>
        <v>15.731163944884541</v>
      </c>
      <c r="W212" s="1">
        <f t="shared" si="47"/>
        <v>9.9980911524918028</v>
      </c>
      <c r="X212" s="1">
        <f t="shared" si="48"/>
        <v>0.20520110713155484</v>
      </c>
      <c r="Y212" s="1">
        <f t="shared" si="49"/>
        <v>5.4032942689365226</v>
      </c>
      <c r="Z212" s="1">
        <f t="shared" si="50"/>
        <v>10.042798370447024</v>
      </c>
      <c r="AA212" s="1">
        <f t="shared" si="51"/>
        <v>2.2265701526575685</v>
      </c>
      <c r="AB212" s="1">
        <f t="shared" si="52"/>
        <v>0.74018073771932924</v>
      </c>
      <c r="AC212" s="1">
        <f t="shared" si="53"/>
        <v>0.19239173569494611</v>
      </c>
      <c r="AD212" s="1">
        <f t="shared" si="54"/>
        <v>100.00000000000001</v>
      </c>
      <c r="AF212" s="8">
        <v>90.243205438657171</v>
      </c>
      <c r="BH212" s="1"/>
      <c r="BI212" s="1"/>
      <c r="BJ212" s="1"/>
      <c r="BK212" s="1"/>
      <c r="BL212" s="1"/>
      <c r="BT212" s="1"/>
      <c r="BU212" s="1"/>
      <c r="BV212" s="1"/>
    </row>
    <row r="213" spans="1:74" x14ac:dyDescent="0.3">
      <c r="A213" s="2" t="s">
        <v>414</v>
      </c>
      <c r="B213" s="9" t="s">
        <v>339</v>
      </c>
      <c r="C213" s="19" t="s">
        <v>236</v>
      </c>
      <c r="D213" s="19" t="s">
        <v>1002</v>
      </c>
      <c r="E213" s="19" t="s">
        <v>189</v>
      </c>
      <c r="H213" s="8">
        <v>53.107694043275849</v>
      </c>
      <c r="I213" s="8">
        <v>1.029015082685834</v>
      </c>
      <c r="J213" s="8">
        <v>16.065568486513815</v>
      </c>
      <c r="K213" s="8">
        <v>8.9970326170383785</v>
      </c>
      <c r="L213" s="8">
        <v>0.18694714109875765</v>
      </c>
      <c r="M213" s="8">
        <v>6.3412953744684186</v>
      </c>
      <c r="N213" s="8">
        <v>11.113483764003409</v>
      </c>
      <c r="O213" s="8">
        <v>2.4375650940678528</v>
      </c>
      <c r="P213" s="8">
        <v>0.56305739156360735</v>
      </c>
      <c r="Q213" s="8">
        <v>0.15834100528407707</v>
      </c>
      <c r="R213" s="1">
        <f t="shared" si="43"/>
        <v>99.999999999999986</v>
      </c>
      <c r="T213" s="1">
        <f t="shared" si="44"/>
        <v>53.107694043275856</v>
      </c>
      <c r="U213" s="1">
        <f t="shared" si="45"/>
        <v>1.0290150826858342</v>
      </c>
      <c r="V213" s="1">
        <f t="shared" si="46"/>
        <v>16.065568486513818</v>
      </c>
      <c r="W213" s="1">
        <f t="shared" si="47"/>
        <v>8.9970326170383785</v>
      </c>
      <c r="X213" s="1">
        <f t="shared" si="48"/>
        <v>0.18694714109875768</v>
      </c>
      <c r="Y213" s="1">
        <f t="shared" si="49"/>
        <v>6.3412953744684195</v>
      </c>
      <c r="Z213" s="1">
        <f t="shared" si="50"/>
        <v>11.11348376400341</v>
      </c>
      <c r="AA213" s="1">
        <f t="shared" si="51"/>
        <v>2.4375650940678528</v>
      </c>
      <c r="AB213" s="1">
        <f t="shared" si="52"/>
        <v>0.56305739156360746</v>
      </c>
      <c r="AC213" s="1">
        <f t="shared" si="53"/>
        <v>0.1583410052840771</v>
      </c>
      <c r="AD213" s="1">
        <f t="shared" si="54"/>
        <v>99.999999999999986</v>
      </c>
      <c r="AF213" s="8">
        <v>113.95889167604037</v>
      </c>
      <c r="BH213" s="1"/>
      <c r="BI213" s="1"/>
      <c r="BJ213" s="1"/>
      <c r="BK213" s="1"/>
      <c r="BL213" s="1"/>
      <c r="BT213" s="1"/>
      <c r="BU213" s="1"/>
      <c r="BV213" s="1"/>
    </row>
    <row r="214" spans="1:74" x14ac:dyDescent="0.3">
      <c r="A214" s="2" t="s">
        <v>414</v>
      </c>
      <c r="B214" s="9" t="s">
        <v>340</v>
      </c>
      <c r="C214" s="19" t="s">
        <v>236</v>
      </c>
      <c r="D214" s="19" t="s">
        <v>1002</v>
      </c>
      <c r="E214" s="19" t="s">
        <v>189</v>
      </c>
      <c r="H214" s="8">
        <v>50.060055865921782</v>
      </c>
      <c r="I214" s="8">
        <v>0.52194732641660013</v>
      </c>
      <c r="J214" s="8">
        <v>16.128691141260969</v>
      </c>
      <c r="K214" s="8">
        <v>10.361532322426173</v>
      </c>
      <c r="L214" s="8">
        <v>0.18954509177972861</v>
      </c>
      <c r="M214" s="8">
        <v>7.1705905826017533</v>
      </c>
      <c r="N214" s="8">
        <v>13.388068635275333</v>
      </c>
      <c r="O214" s="8">
        <v>1.7116919393455703</v>
      </c>
      <c r="P214" s="8">
        <v>0.3976456504389464</v>
      </c>
      <c r="Q214" s="8">
        <v>7.0231444533120496E-2</v>
      </c>
      <c r="R214" s="1">
        <f t="shared" si="43"/>
        <v>99.999999999999972</v>
      </c>
      <c r="T214" s="1">
        <f t="shared" si="44"/>
        <v>50.060055865921797</v>
      </c>
      <c r="U214" s="1">
        <f t="shared" si="45"/>
        <v>0.52194732641660024</v>
      </c>
      <c r="V214" s="1">
        <f t="shared" si="46"/>
        <v>16.128691141260973</v>
      </c>
      <c r="W214" s="1">
        <f t="shared" si="47"/>
        <v>10.361532322426175</v>
      </c>
      <c r="X214" s="1">
        <f t="shared" si="48"/>
        <v>0.18954509177972867</v>
      </c>
      <c r="Y214" s="1">
        <f t="shared" si="49"/>
        <v>7.170590582601756</v>
      </c>
      <c r="Z214" s="1">
        <f t="shared" si="50"/>
        <v>13.388068635275339</v>
      </c>
      <c r="AA214" s="1">
        <f t="shared" si="51"/>
        <v>1.7116919393455707</v>
      </c>
      <c r="AB214" s="1">
        <f t="shared" si="52"/>
        <v>0.39764565043894651</v>
      </c>
      <c r="AC214" s="1">
        <f t="shared" si="53"/>
        <v>7.0231444533120524E-2</v>
      </c>
      <c r="AD214" s="1">
        <f t="shared" si="54"/>
        <v>100.00000000000003</v>
      </c>
      <c r="AF214" s="8">
        <v>116.24971767925707</v>
      </c>
      <c r="BH214" s="1"/>
      <c r="BI214" s="1"/>
      <c r="BJ214" s="1"/>
      <c r="BK214" s="1"/>
      <c r="BL214" s="1"/>
      <c r="BT214" s="1"/>
      <c r="BU214" s="1"/>
      <c r="BV214" s="1"/>
    </row>
    <row r="215" spans="1:74" x14ac:dyDescent="0.3">
      <c r="A215" s="2" t="s">
        <v>414</v>
      </c>
      <c r="B215" s="9" t="s">
        <v>341</v>
      </c>
      <c r="C215" s="19" t="s">
        <v>236</v>
      </c>
      <c r="D215" s="19" t="s">
        <v>1002</v>
      </c>
      <c r="E215" s="19" t="s">
        <v>189</v>
      </c>
      <c r="H215" s="8">
        <v>49.379107000895615</v>
      </c>
      <c r="I215" s="8">
        <v>0.52982198383866852</v>
      </c>
      <c r="J215" s="8">
        <v>16.150262143640628</v>
      </c>
      <c r="K215" s="8">
        <v>10.988145673372044</v>
      </c>
      <c r="L215" s="8">
        <v>0.24302375896873396</v>
      </c>
      <c r="M215" s="8">
        <v>7.1216527628229018</v>
      </c>
      <c r="N215" s="8">
        <v>13.325802783452247</v>
      </c>
      <c r="O215" s="8">
        <v>1.7650669699012815</v>
      </c>
      <c r="P215" s="8">
        <v>0.4309520694756121</v>
      </c>
      <c r="Q215" s="8">
        <v>6.6164853632274381E-2</v>
      </c>
      <c r="R215" s="1">
        <f t="shared" si="43"/>
        <v>100</v>
      </c>
      <c r="T215" s="1">
        <f t="shared" si="44"/>
        <v>49.379107000895615</v>
      </c>
      <c r="U215" s="1">
        <f t="shared" si="45"/>
        <v>0.52982198383866852</v>
      </c>
      <c r="V215" s="1">
        <f t="shared" si="46"/>
        <v>16.150262143640628</v>
      </c>
      <c r="W215" s="1">
        <f t="shared" si="47"/>
        <v>10.988145673372044</v>
      </c>
      <c r="X215" s="1">
        <f t="shared" si="48"/>
        <v>0.24302375896873399</v>
      </c>
      <c r="Y215" s="1">
        <f t="shared" si="49"/>
        <v>7.1216527628229009</v>
      </c>
      <c r="Z215" s="1">
        <f t="shared" si="50"/>
        <v>13.325802783452245</v>
      </c>
      <c r="AA215" s="1">
        <f t="shared" si="51"/>
        <v>1.7650669699012813</v>
      </c>
      <c r="AB215" s="1">
        <f t="shared" si="52"/>
        <v>0.43095206947561215</v>
      </c>
      <c r="AC215" s="1">
        <f t="shared" si="53"/>
        <v>6.6164853632274381E-2</v>
      </c>
      <c r="AD215" s="1">
        <f t="shared" si="54"/>
        <v>100</v>
      </c>
      <c r="AF215" s="8">
        <v>83.758266940947053</v>
      </c>
      <c r="BH215" s="1"/>
      <c r="BI215" s="1"/>
      <c r="BJ215" s="1"/>
      <c r="BK215" s="1"/>
      <c r="BL215" s="1"/>
      <c r="BT215" s="1"/>
      <c r="BU215" s="1"/>
      <c r="BV215" s="1"/>
    </row>
    <row r="216" spans="1:74" x14ac:dyDescent="0.3">
      <c r="A216" s="2" t="s">
        <v>414</v>
      </c>
      <c r="B216" s="9" t="s">
        <v>342</v>
      </c>
      <c r="C216" s="19" t="s">
        <v>236</v>
      </c>
      <c r="D216" s="19" t="s">
        <v>1002</v>
      </c>
      <c r="E216" s="19" t="s">
        <v>189</v>
      </c>
      <c r="H216" s="8">
        <v>50.859422774252394</v>
      </c>
      <c r="I216" s="8">
        <v>0.68769861558048373</v>
      </c>
      <c r="J216" s="8">
        <v>15.826691929064785</v>
      </c>
      <c r="K216" s="8">
        <v>10.647699818551823</v>
      </c>
      <c r="L216" s="8">
        <v>0.22495564043186667</v>
      </c>
      <c r="M216" s="8">
        <v>6.664862209657854</v>
      </c>
      <c r="N216" s="8">
        <v>12.285144306436896</v>
      </c>
      <c r="O216" s="8">
        <v>2.0508656381261723</v>
      </c>
      <c r="P216" s="8">
        <v>0.63717381933375417</v>
      </c>
      <c r="Q216" s="8">
        <v>0.11548524856395294</v>
      </c>
      <c r="R216" s="1">
        <f t="shared" si="43"/>
        <v>99.999999999999986</v>
      </c>
      <c r="T216" s="1">
        <f t="shared" si="44"/>
        <v>50.859422774252408</v>
      </c>
      <c r="U216" s="1">
        <f t="shared" si="45"/>
        <v>0.68769861558048384</v>
      </c>
      <c r="V216" s="1">
        <f t="shared" si="46"/>
        <v>15.826691929064788</v>
      </c>
      <c r="W216" s="1">
        <f t="shared" si="47"/>
        <v>10.647699818551825</v>
      </c>
      <c r="X216" s="1">
        <f t="shared" si="48"/>
        <v>0.22495564043186669</v>
      </c>
      <c r="Y216" s="1">
        <f t="shared" si="49"/>
        <v>6.6648622096578558</v>
      </c>
      <c r="Z216" s="1">
        <f t="shared" si="50"/>
        <v>12.285144306436898</v>
      </c>
      <c r="AA216" s="1">
        <f t="shared" si="51"/>
        <v>2.0508656381261727</v>
      </c>
      <c r="AB216" s="1">
        <f t="shared" si="52"/>
        <v>0.63717381933375417</v>
      </c>
      <c r="AC216" s="1">
        <f t="shared" si="53"/>
        <v>0.11548524856395295</v>
      </c>
      <c r="AD216" s="1">
        <f t="shared" si="54"/>
        <v>100.00000000000001</v>
      </c>
      <c r="AF216" s="8">
        <v>100.14587916398222</v>
      </c>
      <c r="BH216" s="1"/>
      <c r="BI216" s="1"/>
      <c r="BJ216" s="1"/>
      <c r="BK216" s="1"/>
      <c r="BL216" s="1"/>
      <c r="BT216" s="1"/>
      <c r="BU216" s="1"/>
      <c r="BV216" s="1"/>
    </row>
    <row r="217" spans="1:74" x14ac:dyDescent="0.3">
      <c r="A217" s="2" t="s">
        <v>414</v>
      </c>
      <c r="B217" s="9" t="s">
        <v>343</v>
      </c>
      <c r="C217" s="19" t="s">
        <v>236</v>
      </c>
      <c r="D217" s="19" t="s">
        <v>1002</v>
      </c>
      <c r="E217" s="19" t="s">
        <v>189</v>
      </c>
      <c r="H217" s="8">
        <v>51.099570301351797</v>
      </c>
      <c r="I217" s="8">
        <v>0.67328834025379936</v>
      </c>
      <c r="J217" s="8">
        <v>15.749721640492162</v>
      </c>
      <c r="K217" s="8">
        <v>10.44380755610401</v>
      </c>
      <c r="L217" s="8">
        <v>0.21565325047532147</v>
      </c>
      <c r="M217" s="8">
        <v>6.6776134641589522</v>
      </c>
      <c r="N217" s="8">
        <v>12.407799693704046</v>
      </c>
      <c r="O217" s="8">
        <v>1.9961491926569366</v>
      </c>
      <c r="P217" s="8">
        <v>0.62465079448024152</v>
      </c>
      <c r="Q217" s="8">
        <v>0.11174576632272012</v>
      </c>
      <c r="R217" s="1">
        <f t="shared" si="43"/>
        <v>100</v>
      </c>
      <c r="T217" s="1">
        <f t="shared" si="44"/>
        <v>51.09957030135179</v>
      </c>
      <c r="U217" s="1">
        <f t="shared" si="45"/>
        <v>0.67328834025379936</v>
      </c>
      <c r="V217" s="1">
        <f t="shared" si="46"/>
        <v>15.749721640492162</v>
      </c>
      <c r="W217" s="1">
        <f t="shared" si="47"/>
        <v>10.44380755610401</v>
      </c>
      <c r="X217" s="1">
        <f t="shared" si="48"/>
        <v>0.21565325047532147</v>
      </c>
      <c r="Y217" s="1">
        <f t="shared" si="49"/>
        <v>6.6776134641589522</v>
      </c>
      <c r="Z217" s="1">
        <f t="shared" si="50"/>
        <v>12.407799693704046</v>
      </c>
      <c r="AA217" s="1">
        <f t="shared" si="51"/>
        <v>1.9961491926569364</v>
      </c>
      <c r="AB217" s="1">
        <f t="shared" si="52"/>
        <v>0.62465079448024152</v>
      </c>
      <c r="AC217" s="1">
        <f t="shared" si="53"/>
        <v>0.11174576632272014</v>
      </c>
      <c r="AD217" s="1">
        <f t="shared" si="54"/>
        <v>99.999999999999986</v>
      </c>
      <c r="AF217" s="8">
        <v>73.624197998224986</v>
      </c>
      <c r="BH217" s="1"/>
      <c r="BI217" s="1"/>
      <c r="BJ217" s="1"/>
      <c r="BK217" s="1"/>
      <c r="BL217" s="1"/>
      <c r="BT217" s="1"/>
      <c r="BU217" s="1"/>
      <c r="BV217" s="1"/>
    </row>
    <row r="218" spans="1:74" x14ac:dyDescent="0.3">
      <c r="A218" s="2" t="s">
        <v>414</v>
      </c>
      <c r="B218" s="9" t="s">
        <v>344</v>
      </c>
      <c r="C218" s="19" t="s">
        <v>236</v>
      </c>
      <c r="D218" s="19" t="s">
        <v>1002</v>
      </c>
      <c r="E218" s="19" t="s">
        <v>189</v>
      </c>
      <c r="H218" s="8">
        <v>50.933353579470413</v>
      </c>
      <c r="I218" s="8">
        <v>1.0703147008932943</v>
      </c>
      <c r="J218" s="8">
        <v>15.652728133672458</v>
      </c>
      <c r="K218" s="8">
        <v>11.36747338199066</v>
      </c>
      <c r="L218" s="8">
        <v>0.21737957710881164</v>
      </c>
      <c r="M218" s="8">
        <v>5.8890285250755738</v>
      </c>
      <c r="N218" s="8">
        <v>11.161682054396842</v>
      </c>
      <c r="O218" s="8">
        <v>2.4361297644188791</v>
      </c>
      <c r="P218" s="8">
        <v>1.0441412407818473</v>
      </c>
      <c r="Q218" s="8">
        <v>0.2277690421912181</v>
      </c>
      <c r="R218" s="1">
        <f t="shared" si="43"/>
        <v>100</v>
      </c>
      <c r="T218" s="1">
        <f t="shared" si="44"/>
        <v>50.933353579470406</v>
      </c>
      <c r="U218" s="1">
        <f t="shared" si="45"/>
        <v>1.0703147008932943</v>
      </c>
      <c r="V218" s="1">
        <f t="shared" si="46"/>
        <v>15.652728133672458</v>
      </c>
      <c r="W218" s="1">
        <f t="shared" si="47"/>
        <v>11.36747338199066</v>
      </c>
      <c r="X218" s="1">
        <f t="shared" si="48"/>
        <v>0.21737957710881167</v>
      </c>
      <c r="Y218" s="1">
        <f t="shared" si="49"/>
        <v>5.8890285250755738</v>
      </c>
      <c r="Z218" s="1">
        <f t="shared" si="50"/>
        <v>11.161682054396842</v>
      </c>
      <c r="AA218" s="1">
        <f t="shared" si="51"/>
        <v>2.4361297644188791</v>
      </c>
      <c r="AB218" s="1">
        <f t="shared" si="52"/>
        <v>1.0441412407818473</v>
      </c>
      <c r="AC218" s="1">
        <f t="shared" si="53"/>
        <v>0.22776904219121813</v>
      </c>
      <c r="AD218" s="1">
        <f t="shared" si="54"/>
        <v>99.999999999999972</v>
      </c>
      <c r="AF218" s="8">
        <v>86.512040812388008</v>
      </c>
      <c r="BH218" s="1"/>
      <c r="BI218" s="1"/>
      <c r="BJ218" s="1"/>
      <c r="BK218" s="1"/>
      <c r="BL218" s="1"/>
      <c r="BT218" s="1"/>
      <c r="BU218" s="1"/>
      <c r="BV218" s="1"/>
    </row>
    <row r="219" spans="1:74" s="10" customFormat="1" x14ac:dyDescent="0.3">
      <c r="A219" s="10" t="s">
        <v>1181</v>
      </c>
      <c r="B219" s="10" t="s">
        <v>1049</v>
      </c>
      <c r="C219" s="10" t="s">
        <v>236</v>
      </c>
      <c r="D219" s="10" t="s">
        <v>1006</v>
      </c>
      <c r="E219" s="16" t="s">
        <v>51</v>
      </c>
      <c r="F219" s="8">
        <v>16.339279999999999</v>
      </c>
      <c r="G219" s="8">
        <v>145.64044000000001</v>
      </c>
      <c r="H219" s="8">
        <v>54.03</v>
      </c>
      <c r="I219" s="8">
        <v>0.77800000000000002</v>
      </c>
      <c r="J219" s="8">
        <v>19.41</v>
      </c>
      <c r="K219" s="8">
        <v>7.8192620000000002</v>
      </c>
      <c r="L219" s="8">
        <v>0.17899999999999999</v>
      </c>
      <c r="M219" s="8">
        <v>2.56</v>
      </c>
      <c r="N219" s="8">
        <v>9.08</v>
      </c>
      <c r="O219" s="8">
        <v>3.44</v>
      </c>
      <c r="P219" s="8">
        <v>1</v>
      </c>
      <c r="Q219" s="8">
        <v>0.187</v>
      </c>
      <c r="R219" s="1">
        <f t="shared" si="43"/>
        <v>98.483261999999996</v>
      </c>
      <c r="S219" s="8"/>
      <c r="T219" s="1">
        <f t="shared" si="44"/>
        <v>54.862114538813714</v>
      </c>
      <c r="U219" s="1">
        <f t="shared" si="45"/>
        <v>0.78998195652780079</v>
      </c>
      <c r="V219" s="1">
        <f t="shared" si="46"/>
        <v>19.708932874298984</v>
      </c>
      <c r="W219" s="1">
        <f t="shared" si="47"/>
        <v>7.9396862382564066</v>
      </c>
      <c r="X219" s="1">
        <f t="shared" si="48"/>
        <v>0.1817567740597382</v>
      </c>
      <c r="Y219" s="1">
        <f t="shared" si="49"/>
        <v>2.5994264893459764</v>
      </c>
      <c r="Z219" s="1">
        <f t="shared" si="50"/>
        <v>9.2198408293990113</v>
      </c>
      <c r="AA219" s="1">
        <f t="shared" si="51"/>
        <v>3.4929793450586564</v>
      </c>
      <c r="AB219" s="1">
        <f t="shared" si="52"/>
        <v>1.015400972400772</v>
      </c>
      <c r="AC219" s="1">
        <f t="shared" si="53"/>
        <v>0.18987998183894436</v>
      </c>
      <c r="AD219" s="1">
        <f t="shared" si="54"/>
        <v>100</v>
      </c>
      <c r="AE219" s="8"/>
      <c r="AF219" s="8"/>
      <c r="AG219" s="8"/>
      <c r="AH219" s="8"/>
      <c r="AI219" s="8">
        <v>20.3</v>
      </c>
      <c r="AJ219" s="8">
        <v>0.52800000000000002</v>
      </c>
      <c r="AK219" s="8">
        <v>428</v>
      </c>
      <c r="AL219" s="8">
        <v>27.3</v>
      </c>
      <c r="AM219" s="8">
        <v>2.59</v>
      </c>
      <c r="AN219" s="8">
        <v>280</v>
      </c>
      <c r="AO219" s="8">
        <v>8.1999999999999993</v>
      </c>
      <c r="AP219" s="8">
        <v>17.899999999999999</v>
      </c>
      <c r="AQ219" s="8">
        <v>2.72</v>
      </c>
      <c r="AR219" s="8">
        <v>12.3</v>
      </c>
      <c r="AS219" s="8">
        <v>3.41</v>
      </c>
      <c r="AT219" s="8">
        <v>1.1499999999999999</v>
      </c>
      <c r="AU219" s="8">
        <v>4.05</v>
      </c>
      <c r="AV219" s="8">
        <v>0.69</v>
      </c>
      <c r="AW219" s="8">
        <v>4.38</v>
      </c>
      <c r="AX219" s="8">
        <v>0.95</v>
      </c>
      <c r="AY219" s="8">
        <v>2.7</v>
      </c>
      <c r="AZ219" s="8"/>
      <c r="BA219" s="8">
        <v>2.69</v>
      </c>
      <c r="BB219" s="8">
        <v>0.41899999999999998</v>
      </c>
      <c r="BC219" s="8">
        <v>2.2400000000000002</v>
      </c>
      <c r="BD219" s="8">
        <v>0.17699999999999999</v>
      </c>
      <c r="BE219" s="8">
        <v>3.5</v>
      </c>
      <c r="BF219" s="8">
        <v>1.23</v>
      </c>
      <c r="BG219" s="8">
        <v>0.50600000000000001</v>
      </c>
      <c r="BH219" s="1">
        <f t="shared" ref="BH219:BH233" si="56">AN219/BF219</f>
        <v>227.64227642276424</v>
      </c>
      <c r="BI219" s="1">
        <f t="shared" ref="BI219:BI233" si="57">AJ219/BF219</f>
        <v>0.42926829268292688</v>
      </c>
      <c r="BJ219" s="1">
        <f t="shared" ref="BJ219:BJ233" si="58">AI219/BF219</f>
        <v>16.504065040650406</v>
      </c>
      <c r="BK219" s="1"/>
      <c r="BL219" s="1">
        <f t="shared" si="42"/>
        <v>0.4749034749034749</v>
      </c>
      <c r="BM219" s="28"/>
      <c r="BN219" s="28"/>
      <c r="BO219" s="64"/>
      <c r="BP219" s="64"/>
      <c r="BQ219" s="64"/>
      <c r="BR219" s="64"/>
      <c r="BS219" s="64">
        <v>0.01</v>
      </c>
    </row>
    <row r="220" spans="1:74" s="10" customFormat="1" x14ac:dyDescent="0.3">
      <c r="A220" s="10" t="s">
        <v>1181</v>
      </c>
      <c r="B220" s="10" t="s">
        <v>1074</v>
      </c>
      <c r="C220" s="10" t="s">
        <v>236</v>
      </c>
      <c r="D220" s="10" t="s">
        <v>1006</v>
      </c>
      <c r="E220" s="16" t="s">
        <v>51</v>
      </c>
      <c r="F220" s="8">
        <v>16.37</v>
      </c>
      <c r="G220" s="8">
        <v>145.63</v>
      </c>
      <c r="H220" s="8">
        <v>53</v>
      </c>
      <c r="I220" s="8">
        <v>0.67</v>
      </c>
      <c r="J220" s="8">
        <v>18.100000000000001</v>
      </c>
      <c r="K220" s="8">
        <v>8.989002000000001</v>
      </c>
      <c r="L220" s="8">
        <v>0.19</v>
      </c>
      <c r="M220" s="8">
        <v>4.92</v>
      </c>
      <c r="N220" s="8">
        <v>10.1</v>
      </c>
      <c r="O220" s="8">
        <v>2.5</v>
      </c>
      <c r="P220" s="8">
        <v>0.74</v>
      </c>
      <c r="Q220" s="8">
        <v>0.14000000000000001</v>
      </c>
      <c r="R220" s="1">
        <f t="shared" si="43"/>
        <v>99.349001999999999</v>
      </c>
      <c r="S220" s="8"/>
      <c r="T220" s="1">
        <f t="shared" si="44"/>
        <v>53.347289789584394</v>
      </c>
      <c r="U220" s="1">
        <f t="shared" si="45"/>
        <v>0.67439026715134998</v>
      </c>
      <c r="V220" s="1">
        <f t="shared" si="46"/>
        <v>18.218602739461843</v>
      </c>
      <c r="W220" s="1">
        <f t="shared" si="47"/>
        <v>9.0479036719462993</v>
      </c>
      <c r="X220" s="1">
        <f t="shared" si="48"/>
        <v>0.19124500113247236</v>
      </c>
      <c r="Y220" s="1">
        <f t="shared" si="49"/>
        <v>4.9522389766934953</v>
      </c>
      <c r="Z220" s="1">
        <f t="shared" si="50"/>
        <v>10.166181639147215</v>
      </c>
      <c r="AA220" s="1">
        <f t="shared" si="51"/>
        <v>2.5163815938483207</v>
      </c>
      <c r="AB220" s="1">
        <f t="shared" si="52"/>
        <v>0.74484895177910293</v>
      </c>
      <c r="AC220" s="1">
        <f t="shared" si="53"/>
        <v>0.14091736925550596</v>
      </c>
      <c r="AD220" s="1">
        <f t="shared" si="54"/>
        <v>100</v>
      </c>
      <c r="AE220" s="8"/>
      <c r="AF220" s="8"/>
      <c r="AG220" s="8"/>
      <c r="AH220" s="8"/>
      <c r="AI220" s="8">
        <v>14.3</v>
      </c>
      <c r="AJ220" s="8">
        <v>0.308</v>
      </c>
      <c r="AK220" s="8">
        <v>351</v>
      </c>
      <c r="AL220" s="8"/>
      <c r="AM220" s="8"/>
      <c r="AN220" s="8">
        <v>224</v>
      </c>
      <c r="AO220" s="8">
        <v>6.26</v>
      </c>
      <c r="AP220" s="8">
        <v>14.4</v>
      </c>
      <c r="AQ220" s="8"/>
      <c r="AR220" s="8">
        <v>9.66</v>
      </c>
      <c r="AS220" s="8">
        <v>2.86</v>
      </c>
      <c r="AT220" s="8">
        <v>0.93100000000000005</v>
      </c>
      <c r="AU220" s="8">
        <v>3.68</v>
      </c>
      <c r="AV220" s="8">
        <v>0.57299999999999995</v>
      </c>
      <c r="AW220" s="8"/>
      <c r="AX220" s="8">
        <v>0.84499999999999997</v>
      </c>
      <c r="AY220" s="8"/>
      <c r="AZ220" s="8"/>
      <c r="BA220" s="8">
        <v>2.3199999999999998</v>
      </c>
      <c r="BB220" s="8">
        <v>0.34499999999999997</v>
      </c>
      <c r="BC220" s="8">
        <v>1.62</v>
      </c>
      <c r="BD220" s="8">
        <v>8.6999999999999994E-2</v>
      </c>
      <c r="BE220" s="8"/>
      <c r="BF220" s="8">
        <v>0.92900000000000005</v>
      </c>
      <c r="BG220" s="8">
        <v>0.35799999999999998</v>
      </c>
      <c r="BH220" s="1">
        <f t="shared" si="56"/>
        <v>241.11948331539287</v>
      </c>
      <c r="BI220" s="1">
        <f t="shared" si="57"/>
        <v>0.33153928955866518</v>
      </c>
      <c r="BJ220" s="1">
        <f t="shared" si="58"/>
        <v>15.392895586652314</v>
      </c>
      <c r="BK220" s="1"/>
      <c r="BL220" s="1"/>
      <c r="BM220" s="28"/>
      <c r="BN220" s="28"/>
      <c r="BO220" s="64"/>
      <c r="BP220" s="64"/>
      <c r="BQ220" s="64"/>
      <c r="BR220" s="64"/>
      <c r="BS220" s="64">
        <v>0.01</v>
      </c>
    </row>
    <row r="221" spans="1:74" s="10" customFormat="1" x14ac:dyDescent="0.3">
      <c r="A221" s="10" t="s">
        <v>1181</v>
      </c>
      <c r="B221" s="10" t="s">
        <v>1075</v>
      </c>
      <c r="C221" s="10" t="s">
        <v>236</v>
      </c>
      <c r="D221" s="10" t="s">
        <v>1006</v>
      </c>
      <c r="E221" s="16" t="s">
        <v>51</v>
      </c>
      <c r="F221" s="8">
        <v>16.37</v>
      </c>
      <c r="G221" s="8">
        <v>145.63</v>
      </c>
      <c r="H221" s="8">
        <v>57.9</v>
      </c>
      <c r="I221" s="8">
        <v>0.79</v>
      </c>
      <c r="J221" s="8">
        <v>16.8</v>
      </c>
      <c r="K221" s="8">
        <v>7.9992220000000005</v>
      </c>
      <c r="L221" s="8">
        <v>0.2</v>
      </c>
      <c r="M221" s="8">
        <v>3.01</v>
      </c>
      <c r="N221" s="8">
        <v>7.39</v>
      </c>
      <c r="O221" s="8">
        <v>3.55</v>
      </c>
      <c r="P221" s="8">
        <v>1.25</v>
      </c>
      <c r="Q221" s="8">
        <v>0.26</v>
      </c>
      <c r="R221" s="1">
        <f t="shared" si="43"/>
        <v>99.149222000000009</v>
      </c>
      <c r="S221" s="8"/>
      <c r="T221" s="1">
        <f t="shared" si="44"/>
        <v>58.3968273598758</v>
      </c>
      <c r="U221" s="1">
        <f t="shared" si="45"/>
        <v>0.7967788188998598</v>
      </c>
      <c r="V221" s="1">
        <f t="shared" si="46"/>
        <v>16.94415716141474</v>
      </c>
      <c r="W221" s="1">
        <f t="shared" si="47"/>
        <v>8.0678615914908534</v>
      </c>
      <c r="X221" s="1">
        <f t="shared" si="48"/>
        <v>0.20171615668350884</v>
      </c>
      <c r="Y221" s="1">
        <f t="shared" si="49"/>
        <v>3.0358281580868072</v>
      </c>
      <c r="Z221" s="1">
        <f t="shared" si="50"/>
        <v>7.453411989455649</v>
      </c>
      <c r="AA221" s="1">
        <f t="shared" si="51"/>
        <v>3.5804617811322812</v>
      </c>
      <c r="AB221" s="1">
        <f t="shared" si="52"/>
        <v>1.2607259792719301</v>
      </c>
      <c r="AC221" s="1">
        <f t="shared" si="53"/>
        <v>0.26223100368856145</v>
      </c>
      <c r="AD221" s="1">
        <f t="shared" si="54"/>
        <v>99.999999999999972</v>
      </c>
      <c r="AE221" s="8"/>
      <c r="AF221" s="8"/>
      <c r="AG221" s="8"/>
      <c r="AH221" s="8"/>
      <c r="AI221" s="8">
        <v>25.6</v>
      </c>
      <c r="AJ221" s="8">
        <v>0.57799999999999996</v>
      </c>
      <c r="AK221" s="8">
        <v>437</v>
      </c>
      <c r="AL221" s="8"/>
      <c r="AM221" s="8"/>
      <c r="AN221" s="8">
        <v>345</v>
      </c>
      <c r="AO221" s="8">
        <v>11.7</v>
      </c>
      <c r="AP221" s="8">
        <v>27.3</v>
      </c>
      <c r="AQ221" s="8"/>
      <c r="AR221" s="8">
        <v>16.100000000000001</v>
      </c>
      <c r="AS221" s="8">
        <v>4.71</v>
      </c>
      <c r="AT221" s="8">
        <v>1.42</v>
      </c>
      <c r="AU221" s="8">
        <v>5.58</v>
      </c>
      <c r="AV221" s="8">
        <v>0.83</v>
      </c>
      <c r="AW221" s="8"/>
      <c r="AX221" s="8">
        <v>1.22</v>
      </c>
      <c r="AY221" s="8"/>
      <c r="AZ221" s="8"/>
      <c r="BA221" s="8">
        <v>3.48</v>
      </c>
      <c r="BB221" s="8">
        <v>0.50800000000000001</v>
      </c>
      <c r="BC221" s="8">
        <v>2.59</v>
      </c>
      <c r="BD221" s="8">
        <v>0.16200000000000001</v>
      </c>
      <c r="BE221" s="8"/>
      <c r="BF221" s="8">
        <v>1.62</v>
      </c>
      <c r="BG221" s="8">
        <v>0.623</v>
      </c>
      <c r="BH221" s="1">
        <f t="shared" si="56"/>
        <v>212.96296296296296</v>
      </c>
      <c r="BI221" s="1">
        <f t="shared" si="57"/>
        <v>0.35679012345679006</v>
      </c>
      <c r="BJ221" s="1">
        <f t="shared" si="58"/>
        <v>15.802469135802468</v>
      </c>
      <c r="BK221" s="1"/>
      <c r="BL221" s="1"/>
      <c r="BM221" s="28"/>
      <c r="BN221" s="28"/>
      <c r="BO221" s="64"/>
      <c r="BP221" s="64"/>
      <c r="BQ221" s="64"/>
      <c r="BR221" s="64"/>
      <c r="BS221" s="64">
        <v>0.01</v>
      </c>
    </row>
    <row r="222" spans="1:74" s="10" customFormat="1" x14ac:dyDescent="0.3">
      <c r="A222" s="10" t="s">
        <v>1181</v>
      </c>
      <c r="B222" s="10" t="s">
        <v>1076</v>
      </c>
      <c r="C222" s="10" t="s">
        <v>236</v>
      </c>
      <c r="D222" s="10" t="s">
        <v>1006</v>
      </c>
      <c r="E222" s="16" t="s">
        <v>51</v>
      </c>
      <c r="F222" s="8">
        <v>16.37</v>
      </c>
      <c r="G222" s="8">
        <v>145.63</v>
      </c>
      <c r="H222" s="8">
        <v>59.4</v>
      </c>
      <c r="I222" s="8">
        <v>0.77</v>
      </c>
      <c r="J222" s="8">
        <v>13.8</v>
      </c>
      <c r="K222" s="8">
        <v>6.6045319999999998</v>
      </c>
      <c r="L222" s="8">
        <v>0.19</v>
      </c>
      <c r="M222" s="8">
        <v>1.74</v>
      </c>
      <c r="N222" s="8">
        <v>4.38</v>
      </c>
      <c r="O222" s="8">
        <v>5.6</v>
      </c>
      <c r="P222" s="8">
        <v>1.6</v>
      </c>
      <c r="Q222" s="8">
        <v>0.32</v>
      </c>
      <c r="R222" s="1">
        <f t="shared" si="43"/>
        <v>94.404531999999975</v>
      </c>
      <c r="S222" s="8"/>
      <c r="T222" s="1">
        <f t="shared" si="44"/>
        <v>62.92070808634486</v>
      </c>
      <c r="U222" s="1">
        <f t="shared" si="45"/>
        <v>0.81563880852669257</v>
      </c>
      <c r="V222" s="1">
        <f t="shared" si="46"/>
        <v>14.61794228268618</v>
      </c>
      <c r="W222" s="1">
        <f t="shared" si="47"/>
        <v>6.9959904043589791</v>
      </c>
      <c r="X222" s="1">
        <f t="shared" si="48"/>
        <v>0.20126152418191112</v>
      </c>
      <c r="Y222" s="1">
        <f t="shared" si="49"/>
        <v>1.8431318530343441</v>
      </c>
      <c r="Z222" s="1">
        <f t="shared" si="50"/>
        <v>4.6396077679830041</v>
      </c>
      <c r="AA222" s="1">
        <f t="shared" si="51"/>
        <v>5.9319186074668542</v>
      </c>
      <c r="AB222" s="1">
        <f t="shared" si="52"/>
        <v>1.694833887847673</v>
      </c>
      <c r="AC222" s="1">
        <f t="shared" si="53"/>
        <v>0.33896677756953458</v>
      </c>
      <c r="AD222" s="1">
        <f t="shared" si="54"/>
        <v>100.00000000000006</v>
      </c>
      <c r="AE222" s="8"/>
      <c r="AF222" s="8"/>
      <c r="AG222" s="8"/>
      <c r="AH222" s="8"/>
      <c r="AI222" s="8">
        <v>29.5</v>
      </c>
      <c r="AJ222" s="8">
        <v>0.76200000000000001</v>
      </c>
      <c r="AK222" s="8">
        <v>341</v>
      </c>
      <c r="AL222" s="8"/>
      <c r="AM222" s="8"/>
      <c r="AN222" s="8">
        <v>459</v>
      </c>
      <c r="AO222" s="8">
        <v>14.4</v>
      </c>
      <c r="AP222" s="8">
        <v>31.1</v>
      </c>
      <c r="AQ222" s="8"/>
      <c r="AR222" s="8">
        <v>21.8</v>
      </c>
      <c r="AS222" s="8">
        <v>6.34</v>
      </c>
      <c r="AT222" s="8">
        <v>1.69</v>
      </c>
      <c r="AU222" s="8">
        <v>7.05</v>
      </c>
      <c r="AV222" s="8">
        <v>1.07</v>
      </c>
      <c r="AW222" s="8"/>
      <c r="AX222" s="8">
        <v>1.66</v>
      </c>
      <c r="AY222" s="8"/>
      <c r="AZ222" s="8"/>
      <c r="BA222" s="8">
        <v>4.6399999999999997</v>
      </c>
      <c r="BB222" s="8">
        <v>0.67</v>
      </c>
      <c r="BC222" s="8">
        <v>3.42</v>
      </c>
      <c r="BD222" s="8">
        <v>0.216</v>
      </c>
      <c r="BE222" s="8"/>
      <c r="BF222" s="8">
        <v>2.1</v>
      </c>
      <c r="BG222" s="8">
        <v>0.85899999999999999</v>
      </c>
      <c r="BH222" s="1">
        <f t="shared" si="56"/>
        <v>218.57142857142856</v>
      </c>
      <c r="BI222" s="1">
        <f t="shared" si="57"/>
        <v>0.36285714285714282</v>
      </c>
      <c r="BJ222" s="1">
        <f t="shared" si="58"/>
        <v>14.047619047619047</v>
      </c>
      <c r="BK222" s="1"/>
      <c r="BL222" s="1"/>
      <c r="BM222" s="28"/>
      <c r="BN222" s="28"/>
      <c r="BO222" s="64"/>
      <c r="BP222" s="64"/>
      <c r="BQ222" s="64"/>
      <c r="BR222" s="64"/>
      <c r="BS222" s="64">
        <v>0.01</v>
      </c>
    </row>
    <row r="223" spans="1:74" s="10" customFormat="1" x14ac:dyDescent="0.3">
      <c r="A223" s="10" t="s">
        <v>1181</v>
      </c>
      <c r="B223" s="10" t="s">
        <v>1084</v>
      </c>
      <c r="C223" s="10" t="s">
        <v>236</v>
      </c>
      <c r="D223" s="10" t="s">
        <v>1006</v>
      </c>
      <c r="E223" s="16" t="s">
        <v>51</v>
      </c>
      <c r="F223" s="8">
        <v>16.37</v>
      </c>
      <c r="G223" s="8">
        <v>145.63</v>
      </c>
      <c r="H223" s="8">
        <v>51.66</v>
      </c>
      <c r="I223" s="8">
        <v>0.73</v>
      </c>
      <c r="J223" s="8">
        <v>18.54</v>
      </c>
      <c r="K223" s="8">
        <v>9.2679400000000012</v>
      </c>
      <c r="L223" s="8">
        <v>0.19</v>
      </c>
      <c r="M223" s="8">
        <v>4.97</v>
      </c>
      <c r="N223" s="8">
        <v>10.3</v>
      </c>
      <c r="O223" s="8">
        <v>2.5299999999999998</v>
      </c>
      <c r="P223" s="8">
        <v>0.56999999999999995</v>
      </c>
      <c r="Q223" s="8">
        <v>0.13</v>
      </c>
      <c r="R223" s="1">
        <f t="shared" si="43"/>
        <v>98.887939999999972</v>
      </c>
      <c r="S223" s="8"/>
      <c r="T223" s="1">
        <f t="shared" si="44"/>
        <v>52.24095071653835</v>
      </c>
      <c r="U223" s="1">
        <f t="shared" si="45"/>
        <v>0.73820933068279126</v>
      </c>
      <c r="V223" s="1">
        <f t="shared" si="46"/>
        <v>18.74849450802596</v>
      </c>
      <c r="W223" s="1">
        <f t="shared" si="47"/>
        <v>9.3721640879565324</v>
      </c>
      <c r="X223" s="1">
        <f t="shared" si="48"/>
        <v>0.19213667510921964</v>
      </c>
      <c r="Y223" s="1">
        <f t="shared" si="49"/>
        <v>5.0258909225937973</v>
      </c>
      <c r="Z223" s="1">
        <f t="shared" si="50"/>
        <v>10.415830282236644</v>
      </c>
      <c r="AA223" s="1">
        <f t="shared" si="51"/>
        <v>2.5584515159280299</v>
      </c>
      <c r="AB223" s="1">
        <f t="shared" si="52"/>
        <v>0.57641002532765884</v>
      </c>
      <c r="AC223" s="1">
        <f t="shared" si="53"/>
        <v>0.13146193560104502</v>
      </c>
      <c r="AD223" s="1">
        <f t="shared" si="54"/>
        <v>100.00000000000003</v>
      </c>
      <c r="AE223" s="8"/>
      <c r="AF223" s="8"/>
      <c r="AG223" s="8"/>
      <c r="AH223" s="8"/>
      <c r="AI223" s="8">
        <v>11.6</v>
      </c>
      <c r="AJ223" s="8">
        <v>0.27900000000000003</v>
      </c>
      <c r="AK223" s="8">
        <v>382</v>
      </c>
      <c r="AL223" s="8">
        <v>20.6</v>
      </c>
      <c r="AM223" s="8">
        <v>1.23</v>
      </c>
      <c r="AN223" s="8">
        <v>199</v>
      </c>
      <c r="AO223" s="8">
        <v>5.69</v>
      </c>
      <c r="AP223" s="8">
        <v>12.3</v>
      </c>
      <c r="AQ223" s="8">
        <v>1.88</v>
      </c>
      <c r="AR223" s="8">
        <v>8.7799999999999994</v>
      </c>
      <c r="AS223" s="8">
        <v>2.52</v>
      </c>
      <c r="AT223" s="8">
        <v>0.87</v>
      </c>
      <c r="AU223" s="8">
        <v>3.11</v>
      </c>
      <c r="AV223" s="8">
        <v>0.54200000000000004</v>
      </c>
      <c r="AW223" s="8">
        <v>3.42</v>
      </c>
      <c r="AX223" s="8">
        <v>0.73899999999999999</v>
      </c>
      <c r="AY223" s="8">
        <v>2.08</v>
      </c>
      <c r="AZ223" s="8"/>
      <c r="BA223" s="8">
        <v>2.1</v>
      </c>
      <c r="BB223" s="8">
        <v>0.32900000000000001</v>
      </c>
      <c r="BC223" s="8">
        <v>1.49</v>
      </c>
      <c r="BD223" s="8">
        <v>8.9599999999999999E-2</v>
      </c>
      <c r="BE223" s="8">
        <v>2.42</v>
      </c>
      <c r="BF223" s="8">
        <v>0.86399999999999999</v>
      </c>
      <c r="BG223" s="8">
        <v>0.311</v>
      </c>
      <c r="BH223" s="1">
        <f t="shared" si="56"/>
        <v>230.32407407407408</v>
      </c>
      <c r="BI223" s="1">
        <f t="shared" si="57"/>
        <v>0.32291666666666669</v>
      </c>
      <c r="BJ223" s="1">
        <f t="shared" si="58"/>
        <v>13.425925925925926</v>
      </c>
      <c r="BK223" s="1"/>
      <c r="BL223" s="1">
        <f t="shared" si="42"/>
        <v>0.70243902439024386</v>
      </c>
      <c r="BM223" s="28"/>
      <c r="BN223" s="28"/>
      <c r="BO223" s="64">
        <v>18.779</v>
      </c>
      <c r="BP223" s="64">
        <v>15.564</v>
      </c>
      <c r="BQ223" s="64">
        <v>38.418999999999997</v>
      </c>
      <c r="BR223" s="64"/>
      <c r="BS223" s="64">
        <v>0.01</v>
      </c>
    </row>
    <row r="224" spans="1:74" s="10" customFormat="1" x14ac:dyDescent="0.3">
      <c r="A224" s="10" t="s">
        <v>1181</v>
      </c>
      <c r="B224" s="10" t="s">
        <v>1085</v>
      </c>
      <c r="C224" s="10" t="s">
        <v>236</v>
      </c>
      <c r="D224" s="10" t="s">
        <v>1006</v>
      </c>
      <c r="E224" s="16" t="s">
        <v>51</v>
      </c>
      <c r="F224" s="8">
        <v>16.37</v>
      </c>
      <c r="G224" s="8">
        <v>145.63</v>
      </c>
      <c r="H224" s="8">
        <v>52.31</v>
      </c>
      <c r="I224" s="8">
        <v>0.71</v>
      </c>
      <c r="J224" s="8">
        <v>21.18</v>
      </c>
      <c r="K224" s="8">
        <v>7.8912459999999998</v>
      </c>
      <c r="L224" s="8">
        <v>0.16</v>
      </c>
      <c r="M224" s="8">
        <v>2.88</v>
      </c>
      <c r="N224" s="8">
        <v>10.6</v>
      </c>
      <c r="O224" s="8">
        <v>2.76</v>
      </c>
      <c r="P224" s="8">
        <v>0.51</v>
      </c>
      <c r="Q224" s="8">
        <v>0.12</v>
      </c>
      <c r="R224" s="1">
        <f t="shared" si="43"/>
        <v>99.121245999999999</v>
      </c>
      <c r="S224" s="8"/>
      <c r="T224" s="1">
        <f t="shared" si="44"/>
        <v>52.773751451833043</v>
      </c>
      <c r="U224" s="1">
        <f t="shared" si="45"/>
        <v>0.71629446627416282</v>
      </c>
      <c r="V224" s="1">
        <f t="shared" si="46"/>
        <v>21.367770134770097</v>
      </c>
      <c r="W224" s="1">
        <f t="shared" si="47"/>
        <v>7.9612054109973558</v>
      </c>
      <c r="X224" s="1">
        <f t="shared" si="48"/>
        <v>0.16141847127305078</v>
      </c>
      <c r="Y224" s="1">
        <f t="shared" si="49"/>
        <v>2.9055324829149138</v>
      </c>
      <c r="Z224" s="1">
        <f t="shared" si="50"/>
        <v>10.693973721839614</v>
      </c>
      <c r="AA224" s="1">
        <f t="shared" si="51"/>
        <v>2.7844686294601257</v>
      </c>
      <c r="AB224" s="1">
        <f t="shared" si="52"/>
        <v>0.5145213771828494</v>
      </c>
      <c r="AC224" s="1">
        <f t="shared" si="53"/>
        <v>0.12106385345478808</v>
      </c>
      <c r="AD224" s="1">
        <f t="shared" si="54"/>
        <v>99.999999999999972</v>
      </c>
      <c r="AE224" s="8"/>
      <c r="AF224" s="8"/>
      <c r="AG224" s="8"/>
      <c r="AH224" s="8"/>
      <c r="AI224" s="8">
        <v>9.5</v>
      </c>
      <c r="AJ224" s="8">
        <v>0.24099999999999999</v>
      </c>
      <c r="AK224" s="8">
        <v>445</v>
      </c>
      <c r="AL224" s="8">
        <v>20.6</v>
      </c>
      <c r="AM224" s="8">
        <v>1.1399999999999999</v>
      </c>
      <c r="AN224" s="8">
        <v>191</v>
      </c>
      <c r="AO224" s="8">
        <v>5.25</v>
      </c>
      <c r="AP224" s="8">
        <v>11.5</v>
      </c>
      <c r="AQ224" s="8">
        <v>1.83</v>
      </c>
      <c r="AR224" s="8">
        <v>8.6</v>
      </c>
      <c r="AS224" s="8">
        <v>2.4900000000000002</v>
      </c>
      <c r="AT224" s="8">
        <v>0.90100000000000002</v>
      </c>
      <c r="AU224" s="8">
        <v>3.1</v>
      </c>
      <c r="AV224" s="8">
        <v>0.54100000000000004</v>
      </c>
      <c r="AW224" s="8">
        <v>3.38</v>
      </c>
      <c r="AX224" s="8">
        <v>0.72399999999999998</v>
      </c>
      <c r="AY224" s="8">
        <v>2.0299999999999998</v>
      </c>
      <c r="AZ224" s="8"/>
      <c r="BA224" s="8">
        <v>2.0699999999999998</v>
      </c>
      <c r="BB224" s="8">
        <v>0.32200000000000001</v>
      </c>
      <c r="BC224" s="8">
        <v>1.41</v>
      </c>
      <c r="BD224" s="8"/>
      <c r="BE224" s="8">
        <v>2.34</v>
      </c>
      <c r="BF224" s="8">
        <v>0.65800000000000003</v>
      </c>
      <c r="BG224" s="8">
        <v>0.25900000000000001</v>
      </c>
      <c r="BH224" s="1">
        <f t="shared" si="56"/>
        <v>290.273556231003</v>
      </c>
      <c r="BI224" s="1">
        <f t="shared" si="57"/>
        <v>0.36626139817629177</v>
      </c>
      <c r="BJ224" s="1">
        <f t="shared" si="58"/>
        <v>14.437689969604863</v>
      </c>
      <c r="BK224" s="1"/>
      <c r="BL224" s="1">
        <f t="shared" si="42"/>
        <v>0.57719298245614048</v>
      </c>
      <c r="BM224" s="28"/>
      <c r="BN224" s="28"/>
      <c r="BO224" s="64">
        <v>18.79</v>
      </c>
      <c r="BP224" s="64">
        <v>15.564</v>
      </c>
      <c r="BQ224" s="64">
        <v>38.417999999999999</v>
      </c>
      <c r="BR224" s="64"/>
      <c r="BS224" s="64">
        <v>0.01</v>
      </c>
    </row>
    <row r="225" spans="1:71" s="10" customFormat="1" x14ac:dyDescent="0.3">
      <c r="A225" s="10" t="s">
        <v>1181</v>
      </c>
      <c r="B225" s="10" t="s">
        <v>1086</v>
      </c>
      <c r="C225" s="10" t="s">
        <v>236</v>
      </c>
      <c r="D225" s="10" t="s">
        <v>1006</v>
      </c>
      <c r="E225" s="16" t="s">
        <v>51</v>
      </c>
      <c r="F225" s="8">
        <v>16.37</v>
      </c>
      <c r="G225" s="8">
        <v>145.63</v>
      </c>
      <c r="H225" s="8">
        <v>50.01</v>
      </c>
      <c r="I225" s="8">
        <v>0.75</v>
      </c>
      <c r="J225" s="8">
        <v>20.18</v>
      </c>
      <c r="K225" s="8">
        <v>9.2679400000000012</v>
      </c>
      <c r="L225" s="8">
        <v>0.18</v>
      </c>
      <c r="M225" s="8">
        <v>3.86</v>
      </c>
      <c r="N225" s="8">
        <v>11.4</v>
      </c>
      <c r="O225" s="8">
        <v>2.35</v>
      </c>
      <c r="P225" s="8">
        <v>0.42</v>
      </c>
      <c r="Q225" s="8">
        <v>0.11</v>
      </c>
      <c r="R225" s="1">
        <f t="shared" si="43"/>
        <v>98.527940000000001</v>
      </c>
      <c r="S225" s="8"/>
      <c r="T225" s="1">
        <f t="shared" si="44"/>
        <v>50.757176086295928</v>
      </c>
      <c r="U225" s="1">
        <f t="shared" si="45"/>
        <v>0.76120540021439609</v>
      </c>
      <c r="V225" s="1">
        <f t="shared" si="46"/>
        <v>20.481499968435347</v>
      </c>
      <c r="W225" s="1">
        <f t="shared" si="47"/>
        <v>9.4064079691506812</v>
      </c>
      <c r="X225" s="1">
        <f t="shared" si="48"/>
        <v>0.18268929605145504</v>
      </c>
      <c r="Y225" s="1">
        <f t="shared" si="49"/>
        <v>3.9176704597700915</v>
      </c>
      <c r="Z225" s="1">
        <f t="shared" si="50"/>
        <v>11.570322083258819</v>
      </c>
      <c r="AA225" s="1">
        <f t="shared" si="51"/>
        <v>2.3851102540051077</v>
      </c>
      <c r="AB225" s="1">
        <f t="shared" si="52"/>
        <v>0.4262750241200618</v>
      </c>
      <c r="AC225" s="1">
        <f t="shared" si="53"/>
        <v>0.11164345869811143</v>
      </c>
      <c r="AD225" s="1">
        <f t="shared" si="54"/>
        <v>99.999999999999986</v>
      </c>
      <c r="AE225" s="8"/>
      <c r="AF225" s="8"/>
      <c r="AG225" s="8"/>
      <c r="AH225" s="8"/>
      <c r="AI225" s="8">
        <v>6.36</v>
      </c>
      <c r="AJ225" s="8">
        <v>0.111</v>
      </c>
      <c r="AK225" s="8">
        <v>436</v>
      </c>
      <c r="AL225" s="8">
        <v>16.5</v>
      </c>
      <c r="AM225" s="8">
        <v>0.76300000000000001</v>
      </c>
      <c r="AN225" s="8">
        <v>136</v>
      </c>
      <c r="AO225" s="8">
        <v>3.66</v>
      </c>
      <c r="AP225" s="8">
        <v>8.35</v>
      </c>
      <c r="AQ225" s="8">
        <v>1.35</v>
      </c>
      <c r="AR225" s="8">
        <v>6.51</v>
      </c>
      <c r="AS225" s="8">
        <v>1.97</v>
      </c>
      <c r="AT225" s="8">
        <v>0.75</v>
      </c>
      <c r="AU225" s="8">
        <v>2.4700000000000002</v>
      </c>
      <c r="AV225" s="8">
        <v>0.436</v>
      </c>
      <c r="AW225" s="8">
        <v>2.76</v>
      </c>
      <c r="AX225" s="8">
        <v>0.60099999999999998</v>
      </c>
      <c r="AY225" s="8">
        <v>1.68</v>
      </c>
      <c r="AZ225" s="8"/>
      <c r="BA225" s="8">
        <v>1.67</v>
      </c>
      <c r="BB225" s="8">
        <v>0.26600000000000001</v>
      </c>
      <c r="BC225" s="8">
        <v>0.98899999999999999</v>
      </c>
      <c r="BD225" s="8">
        <v>6.0199999999999997E-2</v>
      </c>
      <c r="BE225" s="8">
        <v>1.6</v>
      </c>
      <c r="BF225" s="8">
        <v>0.41899999999999998</v>
      </c>
      <c r="BG225" s="8">
        <v>0.18099999999999999</v>
      </c>
      <c r="BH225" s="1">
        <f t="shared" si="56"/>
        <v>324.58233890214797</v>
      </c>
      <c r="BI225" s="1">
        <f t="shared" si="57"/>
        <v>0.2649164677804296</v>
      </c>
      <c r="BJ225" s="1">
        <f t="shared" si="58"/>
        <v>15.178997613365157</v>
      </c>
      <c r="BK225" s="1"/>
      <c r="BL225" s="1">
        <f t="shared" si="42"/>
        <v>0.54914809960681521</v>
      </c>
      <c r="BM225" s="28"/>
      <c r="BN225" s="28"/>
      <c r="BO225" s="64">
        <v>18.792000000000002</v>
      </c>
      <c r="BP225" s="64">
        <v>15.557</v>
      </c>
      <c r="BQ225" s="64">
        <v>38.398000000000003</v>
      </c>
      <c r="BR225" s="64"/>
      <c r="BS225" s="64">
        <v>0.01</v>
      </c>
    </row>
    <row r="226" spans="1:71" s="10" customFormat="1" x14ac:dyDescent="0.3">
      <c r="A226" s="10" t="s">
        <v>1181</v>
      </c>
      <c r="B226" s="10" t="s">
        <v>1088</v>
      </c>
      <c r="C226" s="10" t="s">
        <v>236</v>
      </c>
      <c r="D226" s="10" t="s">
        <v>1006</v>
      </c>
      <c r="E226" s="16" t="s">
        <v>51</v>
      </c>
      <c r="F226" s="8">
        <v>16.37</v>
      </c>
      <c r="G226" s="8">
        <v>145.63</v>
      </c>
      <c r="H226" s="8">
        <v>53.71</v>
      </c>
      <c r="I226" s="8">
        <v>0.79</v>
      </c>
      <c r="J226" s="8">
        <v>18.45</v>
      </c>
      <c r="K226" s="8">
        <v>9.4479000000000006</v>
      </c>
      <c r="L226" s="8">
        <v>0.2</v>
      </c>
      <c r="M226" s="8">
        <v>3.26</v>
      </c>
      <c r="N226" s="8">
        <v>9.23</v>
      </c>
      <c r="O226" s="8">
        <v>3.02</v>
      </c>
      <c r="P226" s="8">
        <v>0.71</v>
      </c>
      <c r="Q226" s="8">
        <v>0.16</v>
      </c>
      <c r="R226" s="1">
        <f t="shared" si="43"/>
        <v>98.977900000000005</v>
      </c>
      <c r="S226" s="8"/>
      <c r="T226" s="1">
        <f t="shared" si="44"/>
        <v>54.264638873930437</v>
      </c>
      <c r="U226" s="1">
        <f t="shared" si="45"/>
        <v>0.79815797263833643</v>
      </c>
      <c r="V226" s="1">
        <f t="shared" si="46"/>
        <v>18.640524804021908</v>
      </c>
      <c r="W226" s="1">
        <f t="shared" si="47"/>
        <v>9.5454641894806826</v>
      </c>
      <c r="X226" s="1">
        <f t="shared" si="48"/>
        <v>0.20206530952869275</v>
      </c>
      <c r="Y226" s="1">
        <f t="shared" si="49"/>
        <v>3.293664545317692</v>
      </c>
      <c r="Z226" s="1">
        <f t="shared" si="50"/>
        <v>9.3253140347491712</v>
      </c>
      <c r="AA226" s="1">
        <f t="shared" si="51"/>
        <v>3.0511861738832606</v>
      </c>
      <c r="AB226" s="1">
        <f t="shared" si="52"/>
        <v>0.7173318488268593</v>
      </c>
      <c r="AC226" s="1">
        <f t="shared" si="53"/>
        <v>0.16165224762295421</v>
      </c>
      <c r="AD226" s="1">
        <f t="shared" si="54"/>
        <v>100</v>
      </c>
      <c r="AE226" s="8"/>
      <c r="AF226" s="8"/>
      <c r="AG226" s="8"/>
      <c r="AH226" s="8"/>
      <c r="AI226" s="8">
        <v>13.2</v>
      </c>
      <c r="AJ226" s="8">
        <v>0.21</v>
      </c>
      <c r="AK226" s="8">
        <v>418</v>
      </c>
      <c r="AL226" s="8">
        <v>24.5</v>
      </c>
      <c r="AM226" s="8">
        <v>1.28</v>
      </c>
      <c r="AN226" s="8">
        <v>247</v>
      </c>
      <c r="AO226" s="8">
        <v>5.98</v>
      </c>
      <c r="AP226" s="8">
        <v>13.4</v>
      </c>
      <c r="AQ226" s="8">
        <v>2.15</v>
      </c>
      <c r="AR226" s="8">
        <v>9.85</v>
      </c>
      <c r="AS226" s="8">
        <v>2.93</v>
      </c>
      <c r="AT226" s="8">
        <v>1.01</v>
      </c>
      <c r="AU226" s="8">
        <v>3.7</v>
      </c>
      <c r="AV226" s="8">
        <v>0.63600000000000001</v>
      </c>
      <c r="AW226" s="8">
        <v>4.04</v>
      </c>
      <c r="AX226" s="8">
        <v>0.88100000000000001</v>
      </c>
      <c r="AY226" s="8">
        <v>2.4900000000000002</v>
      </c>
      <c r="AZ226" s="8"/>
      <c r="BA226" s="8">
        <v>2.4700000000000002</v>
      </c>
      <c r="BB226" s="8">
        <v>0.38900000000000001</v>
      </c>
      <c r="BC226" s="8">
        <v>1.69</v>
      </c>
      <c r="BD226" s="8"/>
      <c r="BE226" s="8">
        <v>2.8</v>
      </c>
      <c r="BF226" s="8">
        <v>0.83499999999999996</v>
      </c>
      <c r="BG226" s="8">
        <v>0.34899999999999998</v>
      </c>
      <c r="BH226" s="1">
        <f t="shared" si="56"/>
        <v>295.80838323353294</v>
      </c>
      <c r="BI226" s="1">
        <f t="shared" si="57"/>
        <v>0.25149700598802394</v>
      </c>
      <c r="BJ226" s="1">
        <f t="shared" si="58"/>
        <v>15.808383233532934</v>
      </c>
      <c r="BK226" s="1"/>
      <c r="BL226" s="1">
        <f t="shared" si="42"/>
        <v>0.65234375</v>
      </c>
      <c r="BM226" s="28"/>
      <c r="BN226" s="28"/>
      <c r="BO226" s="64">
        <v>18.795000000000002</v>
      </c>
      <c r="BP226" s="64">
        <v>15.565</v>
      </c>
      <c r="BQ226" s="64">
        <v>38.417999999999999</v>
      </c>
      <c r="BR226" s="64"/>
      <c r="BS226" s="64">
        <v>0.01</v>
      </c>
    </row>
    <row r="227" spans="1:71" s="10" customFormat="1" x14ac:dyDescent="0.3">
      <c r="A227" s="10" t="s">
        <v>1181</v>
      </c>
      <c r="B227" s="10" t="s">
        <v>1089</v>
      </c>
      <c r="C227" s="10" t="s">
        <v>236</v>
      </c>
      <c r="D227" s="10" t="s">
        <v>1006</v>
      </c>
      <c r="E227" s="16" t="s">
        <v>51</v>
      </c>
      <c r="F227" s="8">
        <v>16.37</v>
      </c>
      <c r="G227" s="8">
        <v>145.63</v>
      </c>
      <c r="H227" s="8">
        <v>58.15</v>
      </c>
      <c r="I227" s="8">
        <v>0.93</v>
      </c>
      <c r="J227" s="8">
        <v>15.63</v>
      </c>
      <c r="K227" s="8">
        <v>9.5378799999999995</v>
      </c>
      <c r="L227" s="8">
        <v>0.21</v>
      </c>
      <c r="M227" s="8">
        <v>2.7</v>
      </c>
      <c r="N227" s="8">
        <v>6.53</v>
      </c>
      <c r="O227" s="8">
        <v>3.93</v>
      </c>
      <c r="P227" s="8">
        <v>1.0900000000000001</v>
      </c>
      <c r="Q227" s="8">
        <v>0.23</v>
      </c>
      <c r="R227" s="1">
        <f t="shared" si="43"/>
        <v>98.937880000000007</v>
      </c>
      <c r="S227" s="8"/>
      <c r="T227" s="1">
        <f t="shared" si="44"/>
        <v>58.774253096993789</v>
      </c>
      <c r="U227" s="1">
        <f t="shared" si="45"/>
        <v>0.93998375546352919</v>
      </c>
      <c r="V227" s="1">
        <f t="shared" si="46"/>
        <v>15.797791503112862</v>
      </c>
      <c r="W227" s="1">
        <f t="shared" si="47"/>
        <v>9.6402712489897695</v>
      </c>
      <c r="X227" s="1">
        <f t="shared" si="48"/>
        <v>0.21225439639499044</v>
      </c>
      <c r="Y227" s="1">
        <f t="shared" si="49"/>
        <v>2.7289850965070204</v>
      </c>
      <c r="Z227" s="1">
        <f t="shared" si="50"/>
        <v>6.6001009926632754</v>
      </c>
      <c r="AA227" s="1">
        <f t="shared" si="51"/>
        <v>3.9721894182491071</v>
      </c>
      <c r="AB227" s="1">
        <f t="shared" si="52"/>
        <v>1.1017013908120934</v>
      </c>
      <c r="AC227" s="1">
        <f t="shared" si="53"/>
        <v>0.23246910081356101</v>
      </c>
      <c r="AD227" s="1">
        <f t="shared" si="54"/>
        <v>99.999999999999986</v>
      </c>
      <c r="AE227" s="8"/>
      <c r="AF227" s="8"/>
      <c r="AG227" s="8"/>
      <c r="AH227" s="8"/>
      <c r="AI227" s="8">
        <v>32</v>
      </c>
      <c r="AJ227" s="8">
        <v>0.73399999999999999</v>
      </c>
      <c r="AK227" s="8">
        <v>327</v>
      </c>
      <c r="AL227" s="8">
        <v>43</v>
      </c>
      <c r="AM227" s="8">
        <v>3.13</v>
      </c>
      <c r="AN227" s="8">
        <v>443</v>
      </c>
      <c r="AO227" s="8">
        <v>13.8</v>
      </c>
      <c r="AP227" s="8">
        <v>30.6</v>
      </c>
      <c r="AQ227" s="8">
        <v>4.5</v>
      </c>
      <c r="AR227" s="8">
        <v>20.5</v>
      </c>
      <c r="AS227" s="8">
        <v>5.62</v>
      </c>
      <c r="AT227" s="8">
        <v>1.65</v>
      </c>
      <c r="AU227" s="8">
        <v>6.66</v>
      </c>
      <c r="AV227" s="8">
        <v>1.1299999999999999</v>
      </c>
      <c r="AW227" s="8">
        <v>6.96</v>
      </c>
      <c r="AX227" s="8">
        <v>1.51</v>
      </c>
      <c r="AY227" s="8">
        <v>4.24</v>
      </c>
      <c r="AZ227" s="8"/>
      <c r="BA227" s="8">
        <v>4.28</v>
      </c>
      <c r="BB227" s="8">
        <v>0.67400000000000004</v>
      </c>
      <c r="BC227" s="8">
        <v>3.51</v>
      </c>
      <c r="BD227" s="8"/>
      <c r="BE227" s="8">
        <v>5.22</v>
      </c>
      <c r="BF227" s="8">
        <v>2.0299999999999998</v>
      </c>
      <c r="BG227" s="8">
        <v>0.81799999999999995</v>
      </c>
      <c r="BH227" s="1">
        <f t="shared" si="56"/>
        <v>218.22660098522169</v>
      </c>
      <c r="BI227" s="1">
        <f t="shared" si="57"/>
        <v>0.36157635467980298</v>
      </c>
      <c r="BJ227" s="1">
        <f t="shared" si="58"/>
        <v>15.763546798029559</v>
      </c>
      <c r="BK227" s="1"/>
      <c r="BL227" s="1">
        <f t="shared" si="42"/>
        <v>0.6485623003194888</v>
      </c>
      <c r="BM227" s="28"/>
      <c r="BN227" s="28"/>
      <c r="BO227" s="64">
        <v>18.805</v>
      </c>
      <c r="BP227" s="64">
        <v>15.566000000000001</v>
      </c>
      <c r="BQ227" s="64">
        <v>38.427</v>
      </c>
      <c r="BR227" s="64"/>
      <c r="BS227" s="64">
        <v>0.01</v>
      </c>
    </row>
    <row r="228" spans="1:71" s="10" customFormat="1" x14ac:dyDescent="0.3">
      <c r="A228" s="10" t="s">
        <v>1181</v>
      </c>
      <c r="B228" s="10" t="s">
        <v>1090</v>
      </c>
      <c r="C228" s="10" t="s">
        <v>236</v>
      </c>
      <c r="D228" s="10" t="s">
        <v>1006</v>
      </c>
      <c r="E228" s="16" t="s">
        <v>51</v>
      </c>
      <c r="F228" s="8">
        <v>16.37</v>
      </c>
      <c r="G228" s="8">
        <v>145.63</v>
      </c>
      <c r="H228" s="8">
        <v>53.49</v>
      </c>
      <c r="I228" s="8">
        <v>0.79</v>
      </c>
      <c r="J228" s="8">
        <v>18.63</v>
      </c>
      <c r="K228" s="8">
        <v>9.3309259999999998</v>
      </c>
      <c r="L228" s="8">
        <v>0.2</v>
      </c>
      <c r="M228" s="8">
        <v>3.29</v>
      </c>
      <c r="N228" s="8">
        <v>9.33</v>
      </c>
      <c r="O228" s="8">
        <v>3.06</v>
      </c>
      <c r="P228" s="8">
        <v>0.68</v>
      </c>
      <c r="Q228" s="8">
        <v>0.16</v>
      </c>
      <c r="R228" s="1">
        <f t="shared" si="43"/>
        <v>98.960926000000015</v>
      </c>
      <c r="S228" s="8"/>
      <c r="T228" s="1">
        <f t="shared" si="44"/>
        <v>54.051636501461189</v>
      </c>
      <c r="U228" s="1">
        <f t="shared" si="45"/>
        <v>0.79829487448409686</v>
      </c>
      <c r="V228" s="1">
        <f t="shared" si="46"/>
        <v>18.825612040049013</v>
      </c>
      <c r="W228" s="1">
        <f t="shared" si="47"/>
        <v>9.4288992404941716</v>
      </c>
      <c r="X228" s="1">
        <f t="shared" si="48"/>
        <v>0.20209996822382198</v>
      </c>
      <c r="Y228" s="1">
        <f t="shared" si="49"/>
        <v>3.3245444772818713</v>
      </c>
      <c r="Z228" s="1">
        <f t="shared" si="50"/>
        <v>9.4279635176412953</v>
      </c>
      <c r="AA228" s="1">
        <f t="shared" si="51"/>
        <v>3.0921295138244762</v>
      </c>
      <c r="AB228" s="1">
        <f t="shared" si="52"/>
        <v>0.68713989196099468</v>
      </c>
      <c r="AC228" s="1">
        <f t="shared" si="53"/>
        <v>0.16167997457905758</v>
      </c>
      <c r="AD228" s="1">
        <f t="shared" si="54"/>
        <v>99.999999999999986</v>
      </c>
      <c r="AE228" s="8"/>
      <c r="AF228" s="8"/>
      <c r="AG228" s="8"/>
      <c r="AH228" s="8"/>
      <c r="AI228" s="8">
        <v>11.7</v>
      </c>
      <c r="AJ228" s="8">
        <v>0.182</v>
      </c>
      <c r="AK228" s="8">
        <v>414</v>
      </c>
      <c r="AL228" s="8">
        <v>24.7</v>
      </c>
      <c r="AM228" s="8">
        <v>1.2</v>
      </c>
      <c r="AN228" s="8">
        <v>241</v>
      </c>
      <c r="AO228" s="8">
        <v>5.79</v>
      </c>
      <c r="AP228" s="8">
        <v>13.4</v>
      </c>
      <c r="AQ228" s="8">
        <v>2.04</v>
      </c>
      <c r="AR228" s="8">
        <v>9.67</v>
      </c>
      <c r="AS228" s="8">
        <v>2.89</v>
      </c>
      <c r="AT228" s="8">
        <v>0.99199999999999999</v>
      </c>
      <c r="AU228" s="8">
        <v>3.61</v>
      </c>
      <c r="AV228" s="8">
        <v>0.63400000000000001</v>
      </c>
      <c r="AW228" s="8">
        <v>3.97</v>
      </c>
      <c r="AX228" s="8">
        <v>0.86</v>
      </c>
      <c r="AY228" s="8">
        <v>2.42</v>
      </c>
      <c r="AZ228" s="8"/>
      <c r="BA228" s="8">
        <v>2.4300000000000002</v>
      </c>
      <c r="BB228" s="8">
        <v>0.38700000000000001</v>
      </c>
      <c r="BC228" s="8">
        <v>1.67</v>
      </c>
      <c r="BD228" s="8">
        <v>0.114</v>
      </c>
      <c r="BE228" s="8">
        <v>2.34</v>
      </c>
      <c r="BF228" s="8">
        <v>0.79800000000000004</v>
      </c>
      <c r="BG228" s="8">
        <v>0.34699999999999998</v>
      </c>
      <c r="BH228" s="1">
        <f t="shared" si="56"/>
        <v>302.0050125313283</v>
      </c>
      <c r="BI228" s="1">
        <f t="shared" si="57"/>
        <v>0.22807017543859648</v>
      </c>
      <c r="BJ228" s="1">
        <f t="shared" si="58"/>
        <v>14.661654135338344</v>
      </c>
      <c r="BK228" s="1"/>
      <c r="BL228" s="1">
        <f t="shared" si="42"/>
        <v>0.66500000000000004</v>
      </c>
      <c r="BM228" s="28"/>
      <c r="BN228" s="28"/>
      <c r="BO228" s="64">
        <v>18.8</v>
      </c>
      <c r="BP228" s="64">
        <v>15.568</v>
      </c>
      <c r="BQ228" s="64">
        <v>38.427</v>
      </c>
      <c r="BR228" s="64"/>
      <c r="BS228" s="64">
        <v>0.01</v>
      </c>
    </row>
    <row r="229" spans="1:71" s="10" customFormat="1" x14ac:dyDescent="0.3">
      <c r="A229" s="10" t="s">
        <v>1181</v>
      </c>
      <c r="B229" s="10" t="s">
        <v>1091</v>
      </c>
      <c r="C229" s="10" t="s">
        <v>236</v>
      </c>
      <c r="D229" s="10" t="s">
        <v>1006</v>
      </c>
      <c r="E229" s="16" t="s">
        <v>51</v>
      </c>
      <c r="F229" s="8">
        <v>16.37</v>
      </c>
      <c r="G229" s="8">
        <v>145.63</v>
      </c>
      <c r="H229" s="8">
        <v>49.28</v>
      </c>
      <c r="I229" s="8">
        <v>0.68</v>
      </c>
      <c r="J229" s="8">
        <v>20.09</v>
      </c>
      <c r="K229" s="8">
        <v>9.5378799999999995</v>
      </c>
      <c r="L229" s="8">
        <v>0.19</v>
      </c>
      <c r="M229" s="8">
        <v>4.51</v>
      </c>
      <c r="N229" s="8">
        <v>11.8</v>
      </c>
      <c r="O229" s="8">
        <v>2.2200000000000002</v>
      </c>
      <c r="P229" s="8">
        <v>0.46</v>
      </c>
      <c r="Q229" s="8">
        <v>0.11</v>
      </c>
      <c r="R229" s="1">
        <f t="shared" si="43"/>
        <v>98.87787999999999</v>
      </c>
      <c r="S229" s="8"/>
      <c r="T229" s="1">
        <f t="shared" si="44"/>
        <v>49.839256262371329</v>
      </c>
      <c r="U229" s="1">
        <f t="shared" si="45"/>
        <v>0.68771701011389008</v>
      </c>
      <c r="V229" s="1">
        <f t="shared" si="46"/>
        <v>20.31799225468831</v>
      </c>
      <c r="W229" s="1">
        <f t="shared" si="47"/>
        <v>9.6461210535662776</v>
      </c>
      <c r="X229" s="1">
        <f t="shared" si="48"/>
        <v>0.19215622341417518</v>
      </c>
      <c r="Y229" s="1">
        <f t="shared" si="49"/>
        <v>4.5611819347259468</v>
      </c>
      <c r="Z229" s="1">
        <f t="shared" si="50"/>
        <v>11.933912822564563</v>
      </c>
      <c r="AA229" s="1">
        <f t="shared" si="51"/>
        <v>2.2451937683129941</v>
      </c>
      <c r="AB229" s="1">
        <f t="shared" si="52"/>
        <v>0.46522033037116095</v>
      </c>
      <c r="AC229" s="1">
        <f t="shared" si="53"/>
        <v>0.11124833987136457</v>
      </c>
      <c r="AD229" s="1">
        <f t="shared" si="54"/>
        <v>100.00000000000001</v>
      </c>
      <c r="AE229" s="8"/>
      <c r="AF229" s="8"/>
      <c r="AG229" s="8"/>
      <c r="AH229" s="8"/>
      <c r="AI229" s="8">
        <v>10.5</v>
      </c>
      <c r="AJ229" s="8">
        <v>0.21099999999999999</v>
      </c>
      <c r="AK229" s="8">
        <v>447</v>
      </c>
      <c r="AL229" s="8">
        <v>16.100000000000001</v>
      </c>
      <c r="AM229" s="8">
        <v>0.83799999999999997</v>
      </c>
      <c r="AN229" s="8">
        <v>148</v>
      </c>
      <c r="AO229" s="8">
        <v>4.8899999999999997</v>
      </c>
      <c r="AP229" s="8">
        <v>10.4</v>
      </c>
      <c r="AQ229" s="8">
        <v>1.65</v>
      </c>
      <c r="AR229" s="8">
        <v>7.3</v>
      </c>
      <c r="AS229" s="8">
        <v>2.0699999999999998</v>
      </c>
      <c r="AT229" s="8">
        <v>0.76900000000000002</v>
      </c>
      <c r="AU229" s="8">
        <v>2.5099999999999998</v>
      </c>
      <c r="AV229" s="8">
        <v>0.43</v>
      </c>
      <c r="AW229" s="8">
        <v>2.64</v>
      </c>
      <c r="AX229" s="8">
        <v>0.56999999999999995</v>
      </c>
      <c r="AY229" s="8">
        <v>1.6</v>
      </c>
      <c r="AZ229" s="8"/>
      <c r="BA229" s="8">
        <v>1.57</v>
      </c>
      <c r="BB229" s="8">
        <v>0.246</v>
      </c>
      <c r="BC229" s="8">
        <v>1.02</v>
      </c>
      <c r="BD229" s="8">
        <v>5.8099999999999999E-2</v>
      </c>
      <c r="BE229" s="8">
        <v>2.37</v>
      </c>
      <c r="BF229" s="8">
        <v>0.624</v>
      </c>
      <c r="BG229" s="8">
        <v>0.22900000000000001</v>
      </c>
      <c r="BH229" s="1">
        <f t="shared" si="56"/>
        <v>237.17948717948718</v>
      </c>
      <c r="BI229" s="1">
        <f t="shared" si="57"/>
        <v>0.33814102564102561</v>
      </c>
      <c r="BJ229" s="1">
        <f t="shared" si="58"/>
        <v>16.826923076923077</v>
      </c>
      <c r="BK229" s="1"/>
      <c r="BL229" s="1">
        <f t="shared" si="42"/>
        <v>0.74463007159904537</v>
      </c>
      <c r="BM229" s="28"/>
      <c r="BN229" s="28"/>
      <c r="BO229" s="64">
        <v>18.768999999999998</v>
      </c>
      <c r="BP229" s="64">
        <v>15.563000000000001</v>
      </c>
      <c r="BQ229" s="64">
        <v>38.415999999999997</v>
      </c>
      <c r="BR229" s="64"/>
      <c r="BS229" s="64">
        <v>0.01</v>
      </c>
    </row>
    <row r="230" spans="1:71" s="10" customFormat="1" x14ac:dyDescent="0.3">
      <c r="A230" s="10" t="s">
        <v>1182</v>
      </c>
      <c r="B230" s="10" t="s">
        <v>1100</v>
      </c>
      <c r="C230" s="10" t="s">
        <v>236</v>
      </c>
      <c r="D230" s="10" t="s">
        <v>1004</v>
      </c>
      <c r="E230" s="16" t="s">
        <v>51</v>
      </c>
      <c r="F230" s="8">
        <v>17.204999999999998</v>
      </c>
      <c r="G230" s="8">
        <v>145.583</v>
      </c>
      <c r="H230" s="8">
        <v>48.07</v>
      </c>
      <c r="I230" s="8">
        <v>0.78</v>
      </c>
      <c r="J230" s="8">
        <v>13.72</v>
      </c>
      <c r="K230" s="8">
        <v>8.2799999999999994</v>
      </c>
      <c r="L230" s="8">
        <v>0.16</v>
      </c>
      <c r="M230" s="8">
        <v>14.26</v>
      </c>
      <c r="N230" s="8">
        <v>10.43</v>
      </c>
      <c r="O230" s="8">
        <v>1.89</v>
      </c>
      <c r="P230" s="8">
        <v>0.54</v>
      </c>
      <c r="Q230" s="8">
        <v>0.15</v>
      </c>
      <c r="R230" s="1">
        <f t="shared" si="43"/>
        <v>98.28</v>
      </c>
      <c r="S230" s="8"/>
      <c r="T230" s="1">
        <f t="shared" si="44"/>
        <v>48.911273911273909</v>
      </c>
      <c r="U230" s="1">
        <f t="shared" si="45"/>
        <v>0.79365079365079361</v>
      </c>
      <c r="V230" s="1">
        <f t="shared" si="46"/>
        <v>13.96011396011396</v>
      </c>
      <c r="W230" s="1">
        <f t="shared" si="47"/>
        <v>8.4249084249084234</v>
      </c>
      <c r="X230" s="1">
        <f t="shared" si="48"/>
        <v>0.1628001628001628</v>
      </c>
      <c r="Y230" s="1">
        <f t="shared" si="49"/>
        <v>14.509564509564509</v>
      </c>
      <c r="Z230" s="1">
        <f t="shared" si="50"/>
        <v>10.612535612535613</v>
      </c>
      <c r="AA230" s="1">
        <f t="shared" si="51"/>
        <v>1.9230769230769229</v>
      </c>
      <c r="AB230" s="1">
        <f t="shared" si="52"/>
        <v>0.5494505494505495</v>
      </c>
      <c r="AC230" s="1">
        <f t="shared" si="53"/>
        <v>0.15262515262515264</v>
      </c>
      <c r="AD230" s="1">
        <f t="shared" si="54"/>
        <v>100</v>
      </c>
      <c r="AE230" s="8"/>
      <c r="AF230" s="8"/>
      <c r="AG230" s="8"/>
      <c r="AH230" s="8"/>
      <c r="AI230" s="8">
        <v>7.2</v>
      </c>
      <c r="AJ230" s="8">
        <v>0.16</v>
      </c>
      <c r="AK230" s="8">
        <v>279</v>
      </c>
      <c r="AL230" s="8">
        <v>21.8</v>
      </c>
      <c r="AM230" s="8"/>
      <c r="AN230" s="8">
        <v>98</v>
      </c>
      <c r="AO230" s="8">
        <v>7.63</v>
      </c>
      <c r="AP230" s="8">
        <v>16.59</v>
      </c>
      <c r="AQ230" s="8">
        <v>2.2200000000000002</v>
      </c>
      <c r="AR230" s="8">
        <v>11.19</v>
      </c>
      <c r="AS230" s="8">
        <v>3.23</v>
      </c>
      <c r="AT230" s="8">
        <v>1</v>
      </c>
      <c r="AU230" s="8">
        <v>3.07</v>
      </c>
      <c r="AV230" s="8">
        <v>0.5</v>
      </c>
      <c r="AW230" s="8">
        <v>3.4</v>
      </c>
      <c r="AX230" s="8">
        <v>0.7</v>
      </c>
      <c r="AY230" s="8">
        <v>1.99</v>
      </c>
      <c r="AZ230" s="8">
        <v>0.28000000000000003</v>
      </c>
      <c r="BA230" s="8">
        <v>1.82</v>
      </c>
      <c r="BB230" s="8">
        <v>0.25</v>
      </c>
      <c r="BC230" s="8">
        <v>1.4</v>
      </c>
      <c r="BD230" s="8"/>
      <c r="BE230" s="8">
        <v>3.28</v>
      </c>
      <c r="BF230" s="8">
        <v>0.57999999999999996</v>
      </c>
      <c r="BG230" s="8">
        <v>0.21</v>
      </c>
      <c r="BH230" s="1">
        <f t="shared" si="56"/>
        <v>168.96551724137933</v>
      </c>
      <c r="BI230" s="1">
        <f t="shared" si="57"/>
        <v>0.27586206896551729</v>
      </c>
      <c r="BJ230" s="1">
        <f t="shared" si="58"/>
        <v>12.413793103448278</v>
      </c>
      <c r="BK230" s="1"/>
      <c r="BL230" s="1"/>
      <c r="BM230" s="28">
        <v>0.51294200000000001</v>
      </c>
      <c r="BN230" s="28">
        <v>0.70309100000000002</v>
      </c>
      <c r="BO230" s="64">
        <v>18.701000000000001</v>
      </c>
      <c r="BP230" s="64">
        <v>15.564</v>
      </c>
      <c r="BQ230" s="64">
        <v>38.372</v>
      </c>
      <c r="BR230" s="64">
        <v>0.28317100000000001</v>
      </c>
      <c r="BS230" s="64">
        <v>0.01</v>
      </c>
    </row>
    <row r="231" spans="1:71" s="10" customFormat="1" x14ac:dyDescent="0.3">
      <c r="A231" s="10" t="s">
        <v>1182</v>
      </c>
      <c r="B231" s="10" t="s">
        <v>1101</v>
      </c>
      <c r="C231" s="10" t="s">
        <v>236</v>
      </c>
      <c r="D231" s="10" t="s">
        <v>1004</v>
      </c>
      <c r="E231" s="16" t="s">
        <v>51</v>
      </c>
      <c r="F231" s="8">
        <v>17.204999999999998</v>
      </c>
      <c r="G231" s="8">
        <v>145.583</v>
      </c>
      <c r="H231" s="8">
        <v>48.4</v>
      </c>
      <c r="I231" s="8">
        <v>0.79</v>
      </c>
      <c r="J231" s="8">
        <v>13.99</v>
      </c>
      <c r="K231" s="8">
        <v>8.25</v>
      </c>
      <c r="L231" s="8">
        <v>0.16</v>
      </c>
      <c r="M231" s="8">
        <v>13.68</v>
      </c>
      <c r="N231" s="8">
        <v>10.47</v>
      </c>
      <c r="O231" s="8">
        <v>1.88</v>
      </c>
      <c r="P231" s="8">
        <v>0.48</v>
      </c>
      <c r="Q231" s="8">
        <v>0.14000000000000001</v>
      </c>
      <c r="R231" s="1">
        <f t="shared" si="43"/>
        <v>98.240000000000009</v>
      </c>
      <c r="S231" s="8"/>
      <c r="T231" s="1">
        <f t="shared" si="44"/>
        <v>49.267100977198695</v>
      </c>
      <c r="U231" s="1">
        <f t="shared" si="45"/>
        <v>0.80415309446254069</v>
      </c>
      <c r="V231" s="1">
        <f t="shared" si="46"/>
        <v>14.240635179153093</v>
      </c>
      <c r="W231" s="1">
        <f t="shared" si="47"/>
        <v>8.3978013029315957</v>
      </c>
      <c r="X231" s="1">
        <f t="shared" si="48"/>
        <v>0.16286644951140064</v>
      </c>
      <c r="Y231" s="1">
        <f t="shared" si="49"/>
        <v>13.925081433224754</v>
      </c>
      <c r="Z231" s="1">
        <f t="shared" si="50"/>
        <v>10.657573289902279</v>
      </c>
      <c r="AA231" s="1">
        <f t="shared" si="51"/>
        <v>1.9136807817589574</v>
      </c>
      <c r="AB231" s="1">
        <f t="shared" si="52"/>
        <v>0.48859934853420189</v>
      </c>
      <c r="AC231" s="1">
        <f t="shared" si="53"/>
        <v>0.14250814332247558</v>
      </c>
      <c r="AD231" s="1">
        <f t="shared" si="54"/>
        <v>100</v>
      </c>
      <c r="AE231" s="8"/>
      <c r="AF231" s="8"/>
      <c r="AG231" s="8"/>
      <c r="AH231" s="8"/>
      <c r="AI231" s="8">
        <v>8</v>
      </c>
      <c r="AJ231" s="8">
        <v>0.34</v>
      </c>
      <c r="AK231" s="8">
        <v>290</v>
      </c>
      <c r="AL231" s="8">
        <v>18.3</v>
      </c>
      <c r="AM231" s="8"/>
      <c r="AN231" s="8">
        <v>105</v>
      </c>
      <c r="AO231" s="8">
        <v>6.43</v>
      </c>
      <c r="AP231" s="8">
        <v>14.33</v>
      </c>
      <c r="AQ231" s="8">
        <v>1.95</v>
      </c>
      <c r="AR231" s="8">
        <v>9.26</v>
      </c>
      <c r="AS231" s="8">
        <v>2.61</v>
      </c>
      <c r="AT231" s="8">
        <v>0.91</v>
      </c>
      <c r="AU231" s="8">
        <v>3.13</v>
      </c>
      <c r="AV231" s="8">
        <v>0.54</v>
      </c>
      <c r="AW231" s="8">
        <v>3.09</v>
      </c>
      <c r="AX231" s="8">
        <v>0.69</v>
      </c>
      <c r="AY231" s="8">
        <v>1.93</v>
      </c>
      <c r="AZ231" s="8">
        <v>0.28000000000000003</v>
      </c>
      <c r="BA231" s="8">
        <v>1.81</v>
      </c>
      <c r="BB231" s="8">
        <v>0.25</v>
      </c>
      <c r="BC231" s="8">
        <v>1.44</v>
      </c>
      <c r="BD231" s="8"/>
      <c r="BE231" s="8">
        <v>2.0699999999999998</v>
      </c>
      <c r="BF231" s="8">
        <v>0.68</v>
      </c>
      <c r="BG231" s="8">
        <v>0.26</v>
      </c>
      <c r="BH231" s="1">
        <f t="shared" si="56"/>
        <v>154.41176470588235</v>
      </c>
      <c r="BI231" s="1">
        <f t="shared" si="57"/>
        <v>0.5</v>
      </c>
      <c r="BJ231" s="1">
        <f t="shared" si="58"/>
        <v>11.76470588235294</v>
      </c>
      <c r="BK231" s="1"/>
      <c r="BL231" s="1"/>
      <c r="BM231" s="28">
        <v>0.51295299999999999</v>
      </c>
      <c r="BN231" s="28">
        <v>0.70306999999999997</v>
      </c>
      <c r="BO231" s="64">
        <v>18.666</v>
      </c>
      <c r="BP231" s="64">
        <v>15.536</v>
      </c>
      <c r="BQ231" s="64">
        <v>38.265000000000001</v>
      </c>
      <c r="BR231" s="64">
        <v>0.28317300000000001</v>
      </c>
      <c r="BS231" s="64">
        <v>0.01</v>
      </c>
    </row>
    <row r="232" spans="1:71" s="10" customFormat="1" x14ac:dyDescent="0.3">
      <c r="A232" s="10" t="s">
        <v>1182</v>
      </c>
      <c r="B232" s="10" t="s">
        <v>1102</v>
      </c>
      <c r="C232" s="10" t="s">
        <v>236</v>
      </c>
      <c r="D232" s="10" t="s">
        <v>1004</v>
      </c>
      <c r="E232" s="16" t="s">
        <v>51</v>
      </c>
      <c r="F232" s="8">
        <v>17.204999999999998</v>
      </c>
      <c r="G232" s="8">
        <v>145.583</v>
      </c>
      <c r="H232" s="8">
        <v>48.92</v>
      </c>
      <c r="I232" s="8">
        <v>0.81</v>
      </c>
      <c r="J232" s="8">
        <v>14.41</v>
      </c>
      <c r="K232" s="8">
        <v>8.24</v>
      </c>
      <c r="L232" s="8">
        <v>0.15</v>
      </c>
      <c r="M232" s="8">
        <v>12.8</v>
      </c>
      <c r="N232" s="8">
        <v>10.65</v>
      </c>
      <c r="O232" s="8">
        <v>1.89</v>
      </c>
      <c r="P232" s="8">
        <v>0.61</v>
      </c>
      <c r="Q232" s="8">
        <v>0.14000000000000001</v>
      </c>
      <c r="R232" s="1">
        <f t="shared" si="43"/>
        <v>98.62</v>
      </c>
      <c r="S232" s="8"/>
      <c r="T232" s="1">
        <f t="shared" si="44"/>
        <v>49.604542689109714</v>
      </c>
      <c r="U232" s="1">
        <f t="shared" si="45"/>
        <v>0.82133441492597858</v>
      </c>
      <c r="V232" s="1">
        <f t="shared" si="46"/>
        <v>14.611640640843643</v>
      </c>
      <c r="W232" s="1">
        <f t="shared" si="47"/>
        <v>8.35530318393835</v>
      </c>
      <c r="X232" s="1">
        <f t="shared" si="48"/>
        <v>0.15209896572703302</v>
      </c>
      <c r="Y232" s="1">
        <f t="shared" si="49"/>
        <v>12.979111742040153</v>
      </c>
      <c r="Z232" s="1">
        <f t="shared" si="50"/>
        <v>10.799026566619347</v>
      </c>
      <c r="AA232" s="1">
        <f t="shared" si="51"/>
        <v>1.9164469681606164</v>
      </c>
      <c r="AB232" s="1">
        <f t="shared" si="52"/>
        <v>0.61853579395660108</v>
      </c>
      <c r="AC232" s="1">
        <f t="shared" si="53"/>
        <v>0.14195903467856419</v>
      </c>
      <c r="AD232" s="1">
        <f t="shared" si="54"/>
        <v>100</v>
      </c>
      <c r="AE232" s="8"/>
      <c r="AF232" s="8"/>
      <c r="AG232" s="8"/>
      <c r="AH232" s="8"/>
      <c r="AI232" s="8">
        <v>7.8</v>
      </c>
      <c r="AJ232" s="8">
        <v>0.16</v>
      </c>
      <c r="AK232" s="8">
        <v>302</v>
      </c>
      <c r="AL232" s="8">
        <v>20.100000000000001</v>
      </c>
      <c r="AM232" s="8"/>
      <c r="AN232" s="8">
        <v>110</v>
      </c>
      <c r="AO232" s="8">
        <v>6.94</v>
      </c>
      <c r="AP232" s="8">
        <v>15.73</v>
      </c>
      <c r="AQ232" s="8">
        <v>1.99</v>
      </c>
      <c r="AR232" s="8">
        <v>10.050000000000001</v>
      </c>
      <c r="AS232" s="8">
        <v>2.86</v>
      </c>
      <c r="AT232" s="8">
        <v>0.89</v>
      </c>
      <c r="AU232" s="8">
        <v>2.61</v>
      </c>
      <c r="AV232" s="8">
        <v>0.42</v>
      </c>
      <c r="AW232" s="8">
        <v>2.94</v>
      </c>
      <c r="AX232" s="8">
        <v>0.6</v>
      </c>
      <c r="AY232" s="8">
        <v>1.76</v>
      </c>
      <c r="AZ232" s="8">
        <v>0.23</v>
      </c>
      <c r="BA232" s="8">
        <v>1.61</v>
      </c>
      <c r="BB232" s="8">
        <v>0.22</v>
      </c>
      <c r="BC232" s="8"/>
      <c r="BD232" s="8"/>
      <c r="BE232" s="8">
        <v>3.39</v>
      </c>
      <c r="BF232" s="8">
        <v>0.59</v>
      </c>
      <c r="BG232" s="8">
        <v>0.25</v>
      </c>
      <c r="BH232" s="1">
        <f t="shared" si="56"/>
        <v>186.4406779661017</v>
      </c>
      <c r="BI232" s="1">
        <f t="shared" si="57"/>
        <v>0.2711864406779661</v>
      </c>
      <c r="BJ232" s="1">
        <f t="shared" si="58"/>
        <v>13.220338983050848</v>
      </c>
      <c r="BK232" s="1"/>
      <c r="BL232" s="1"/>
      <c r="BM232" s="28">
        <v>0.51295199999999996</v>
      </c>
      <c r="BN232" s="28">
        <v>0.70310499999999998</v>
      </c>
      <c r="BO232" s="64">
        <v>18.690999999999999</v>
      </c>
      <c r="BP232" s="64">
        <v>15.535</v>
      </c>
      <c r="BQ232" s="64">
        <v>38.290999999999997</v>
      </c>
      <c r="BR232" s="64"/>
      <c r="BS232" s="64">
        <v>0.01</v>
      </c>
    </row>
    <row r="233" spans="1:71" s="10" customFormat="1" x14ac:dyDescent="0.3">
      <c r="A233" s="10" t="s">
        <v>1182</v>
      </c>
      <c r="B233" s="10" t="s">
        <v>1103</v>
      </c>
      <c r="C233" s="10" t="s">
        <v>236</v>
      </c>
      <c r="D233" s="10" t="s">
        <v>1004</v>
      </c>
      <c r="E233" s="16" t="s">
        <v>51</v>
      </c>
      <c r="F233" s="8">
        <v>17.253</v>
      </c>
      <c r="G233" s="8">
        <v>145.702</v>
      </c>
      <c r="H233" s="8">
        <v>50.76</v>
      </c>
      <c r="I233" s="8">
        <v>0.85</v>
      </c>
      <c r="J233" s="8">
        <v>16.739999999999998</v>
      </c>
      <c r="K233" s="8">
        <v>7.87</v>
      </c>
      <c r="L233" s="8">
        <v>0.15</v>
      </c>
      <c r="M233" s="8">
        <v>6.91</v>
      </c>
      <c r="N233" s="8">
        <v>11.96</v>
      </c>
      <c r="O233" s="8">
        <v>2.4900000000000002</v>
      </c>
      <c r="P233" s="8">
        <v>0.41</v>
      </c>
      <c r="Q233" s="8">
        <v>0.12</v>
      </c>
      <c r="R233" s="1">
        <f t="shared" si="43"/>
        <v>98.26</v>
      </c>
      <c r="S233" s="8"/>
      <c r="T233" s="1">
        <f t="shared" si="44"/>
        <v>51.658864237736616</v>
      </c>
      <c r="U233" s="1">
        <f t="shared" si="45"/>
        <v>0.86505190311418678</v>
      </c>
      <c r="V233" s="1">
        <f t="shared" si="46"/>
        <v>17.036433950742925</v>
      </c>
      <c r="W233" s="1">
        <f t="shared" si="47"/>
        <v>8.0093629147160588</v>
      </c>
      <c r="X233" s="1">
        <f t="shared" si="48"/>
        <v>0.1526562181966212</v>
      </c>
      <c r="Y233" s="1">
        <f t="shared" si="49"/>
        <v>7.0323631182576838</v>
      </c>
      <c r="Z233" s="1">
        <f t="shared" si="50"/>
        <v>12.171789130877265</v>
      </c>
      <c r="AA233" s="1">
        <f t="shared" si="51"/>
        <v>2.5340932220639121</v>
      </c>
      <c r="AB233" s="1">
        <f t="shared" si="52"/>
        <v>0.41726032973743121</v>
      </c>
      <c r="AC233" s="1">
        <f t="shared" si="53"/>
        <v>0.12212497455729697</v>
      </c>
      <c r="AD233" s="1">
        <f t="shared" si="54"/>
        <v>100.00000000000001</v>
      </c>
      <c r="AE233" s="8"/>
      <c r="AF233" s="8"/>
      <c r="AG233" s="8"/>
      <c r="AH233" s="8"/>
      <c r="AI233" s="8">
        <v>7.1</v>
      </c>
      <c r="AJ233" s="8">
        <v>0.31</v>
      </c>
      <c r="AK233" s="8">
        <v>308</v>
      </c>
      <c r="AL233" s="8">
        <v>18.7</v>
      </c>
      <c r="AM233" s="8"/>
      <c r="AN233" s="8">
        <v>117</v>
      </c>
      <c r="AO233" s="8">
        <v>4.5599999999999996</v>
      </c>
      <c r="AP233" s="8">
        <v>11.31</v>
      </c>
      <c r="AQ233" s="8">
        <v>1.56</v>
      </c>
      <c r="AR233" s="8">
        <v>7.62</v>
      </c>
      <c r="AS233" s="8">
        <v>2.37</v>
      </c>
      <c r="AT233" s="8">
        <v>0.85</v>
      </c>
      <c r="AU233" s="8">
        <v>3.01</v>
      </c>
      <c r="AV233" s="8">
        <v>0.53</v>
      </c>
      <c r="AW233" s="8">
        <v>3.15</v>
      </c>
      <c r="AX233" s="8">
        <v>0.72</v>
      </c>
      <c r="AY233" s="8">
        <v>2.0499999999999998</v>
      </c>
      <c r="AZ233" s="8">
        <v>0.3</v>
      </c>
      <c r="BA233" s="8">
        <v>1.91</v>
      </c>
      <c r="BB233" s="8">
        <v>0.29899999999999999</v>
      </c>
      <c r="BC233" s="8">
        <v>1.49</v>
      </c>
      <c r="BD233" s="8"/>
      <c r="BE233" s="8">
        <v>3.34</v>
      </c>
      <c r="BF233" s="8">
        <v>0.56999999999999995</v>
      </c>
      <c r="BG233" s="8">
        <v>0.21</v>
      </c>
      <c r="BH233" s="1">
        <f t="shared" si="56"/>
        <v>205.26315789473685</v>
      </c>
      <c r="BI233" s="1">
        <f t="shared" si="57"/>
        <v>0.54385964912280704</v>
      </c>
      <c r="BJ233" s="1">
        <f t="shared" si="58"/>
        <v>12.456140350877194</v>
      </c>
      <c r="BK233" s="1"/>
      <c r="BL233" s="1"/>
      <c r="BM233" s="28">
        <v>0.51302800000000004</v>
      </c>
      <c r="BN233" s="28">
        <v>0.70320199999999999</v>
      </c>
      <c r="BO233" s="64">
        <v>18.681000000000001</v>
      </c>
      <c r="BP233" s="64">
        <v>15.53</v>
      </c>
      <c r="BQ233" s="64">
        <v>38.265999999999998</v>
      </c>
      <c r="BR233" s="64">
        <v>0.28322900000000001</v>
      </c>
      <c r="BS233" s="64">
        <v>0.01</v>
      </c>
    </row>
    <row r="234" spans="1:71" s="10" customFormat="1" x14ac:dyDescent="0.3">
      <c r="A234" s="10" t="s">
        <v>1182</v>
      </c>
      <c r="B234" s="10" t="s">
        <v>1104</v>
      </c>
      <c r="C234" s="10" t="s">
        <v>236</v>
      </c>
      <c r="D234" s="10" t="s">
        <v>1004</v>
      </c>
      <c r="E234" s="16" t="s">
        <v>51</v>
      </c>
      <c r="F234" s="8">
        <v>17.253</v>
      </c>
      <c r="G234" s="8">
        <v>145.702</v>
      </c>
      <c r="H234" s="8">
        <v>50.54</v>
      </c>
      <c r="I234" s="8">
        <v>0.86</v>
      </c>
      <c r="J234" s="8">
        <v>17.04</v>
      </c>
      <c r="K234" s="8">
        <v>7.91</v>
      </c>
      <c r="L234" s="8">
        <v>0.15</v>
      </c>
      <c r="M234" s="8">
        <v>6.86</v>
      </c>
      <c r="N234" s="8">
        <v>11.93</v>
      </c>
      <c r="O234" s="8">
        <v>2.5299999999999998</v>
      </c>
      <c r="P234" s="8">
        <v>0.56999999999999995</v>
      </c>
      <c r="Q234" s="8">
        <v>0.12</v>
      </c>
      <c r="R234" s="1">
        <f t="shared" si="43"/>
        <v>98.509999999999991</v>
      </c>
      <c r="S234" s="8"/>
      <c r="T234" s="1">
        <f t="shared" si="44"/>
        <v>51.304436097858087</v>
      </c>
      <c r="U234" s="1">
        <f t="shared" si="45"/>
        <v>0.87300781646533343</v>
      </c>
      <c r="V234" s="1">
        <f t="shared" si="46"/>
        <v>17.297736270429397</v>
      </c>
      <c r="W234" s="1">
        <f t="shared" si="47"/>
        <v>8.0296416607451029</v>
      </c>
      <c r="X234" s="1">
        <f t="shared" si="48"/>
        <v>0.1522688051974419</v>
      </c>
      <c r="Y234" s="1">
        <f t="shared" si="49"/>
        <v>6.96376002436301</v>
      </c>
      <c r="Z234" s="1">
        <f t="shared" si="50"/>
        <v>12.110445640036545</v>
      </c>
      <c r="AA234" s="1">
        <f t="shared" si="51"/>
        <v>2.5682671809968531</v>
      </c>
      <c r="AB234" s="1">
        <f t="shared" si="52"/>
        <v>0.57862145975027912</v>
      </c>
      <c r="AC234" s="1">
        <f t="shared" si="53"/>
        <v>0.12181504415795352</v>
      </c>
      <c r="AD234" s="1">
        <f t="shared" si="54"/>
        <v>100</v>
      </c>
      <c r="AE234" s="8"/>
      <c r="AF234" s="8"/>
      <c r="AG234" s="8"/>
      <c r="AH234" s="8"/>
      <c r="AI234" s="8">
        <v>7.3</v>
      </c>
      <c r="AJ234" s="8">
        <v>0.14000000000000001</v>
      </c>
      <c r="AK234" s="8">
        <v>317</v>
      </c>
      <c r="AL234" s="8">
        <v>20.399999999999999</v>
      </c>
      <c r="AM234" s="8"/>
      <c r="AN234" s="8">
        <v>125</v>
      </c>
      <c r="AO234" s="8">
        <v>4.78</v>
      </c>
      <c r="AP234" s="8">
        <v>10.94</v>
      </c>
      <c r="AQ234" s="8">
        <v>1.72</v>
      </c>
      <c r="AR234" s="8">
        <v>8.57</v>
      </c>
      <c r="AS234" s="8">
        <v>2.59</v>
      </c>
      <c r="AT234" s="8">
        <v>0.84</v>
      </c>
      <c r="AU234" s="8">
        <v>2.92</v>
      </c>
      <c r="AV234" s="8">
        <v>0.49</v>
      </c>
      <c r="AW234" s="8">
        <v>3.49</v>
      </c>
      <c r="AX234" s="8">
        <v>0.75</v>
      </c>
      <c r="AY234" s="8">
        <v>2.2000000000000002</v>
      </c>
      <c r="AZ234" s="8">
        <v>0.32</v>
      </c>
      <c r="BA234" s="8">
        <v>2.08</v>
      </c>
      <c r="BB234" s="8">
        <v>0.32</v>
      </c>
      <c r="BC234" s="8"/>
      <c r="BD234" s="8"/>
      <c r="BE234" s="8">
        <v>3.67</v>
      </c>
      <c r="BF234" s="8">
        <v>0.5</v>
      </c>
      <c r="BG234" s="8">
        <v>0.2</v>
      </c>
      <c r="BH234" s="1">
        <f t="shared" ref="BH234:BH246" si="59">AN234/BF234</f>
        <v>250</v>
      </c>
      <c r="BI234" s="1">
        <f t="shared" ref="BI234:BI246" si="60">AJ234/BF234</f>
        <v>0.28000000000000003</v>
      </c>
      <c r="BJ234" s="1">
        <f t="shared" ref="BJ234:BJ246" si="61">AI234/BF234</f>
        <v>14.6</v>
      </c>
      <c r="BK234" s="1"/>
      <c r="BL234" s="1"/>
      <c r="BM234" s="28">
        <v>0.51298699999999997</v>
      </c>
      <c r="BN234" s="28">
        <v>0.70318800000000004</v>
      </c>
      <c r="BO234" s="64">
        <v>18.684999999999999</v>
      </c>
      <c r="BP234" s="64">
        <v>15.531000000000001</v>
      </c>
      <c r="BQ234" s="64">
        <v>38.265000000000001</v>
      </c>
      <c r="BR234" s="64"/>
      <c r="BS234" s="64">
        <v>0.01</v>
      </c>
    </row>
    <row r="235" spans="1:71" s="10" customFormat="1" x14ac:dyDescent="0.3">
      <c r="A235" s="10" t="s">
        <v>1182</v>
      </c>
      <c r="B235" s="10" t="s">
        <v>1105</v>
      </c>
      <c r="C235" s="10" t="s">
        <v>236</v>
      </c>
      <c r="D235" s="10" t="s">
        <v>1004</v>
      </c>
      <c r="E235" s="16" t="s">
        <v>51</v>
      </c>
      <c r="F235" s="8">
        <v>17.253</v>
      </c>
      <c r="G235" s="8">
        <v>145.702</v>
      </c>
      <c r="H235" s="8">
        <v>50.54</v>
      </c>
      <c r="I235" s="8">
        <v>0.87</v>
      </c>
      <c r="J235" s="8">
        <v>17.059999999999999</v>
      </c>
      <c r="K235" s="8">
        <v>7.92</v>
      </c>
      <c r="L235" s="8">
        <v>0.15</v>
      </c>
      <c r="M235" s="8">
        <v>6.84</v>
      </c>
      <c r="N235" s="8">
        <v>11.95</v>
      </c>
      <c r="O235" s="8">
        <v>2.4900000000000002</v>
      </c>
      <c r="P235" s="8">
        <v>0.51</v>
      </c>
      <c r="Q235" s="8">
        <v>0.12</v>
      </c>
      <c r="R235" s="1">
        <f t="shared" si="43"/>
        <v>98.450000000000017</v>
      </c>
      <c r="S235" s="8"/>
      <c r="T235" s="1">
        <f t="shared" si="44"/>
        <v>51.335703402742496</v>
      </c>
      <c r="U235" s="1">
        <f t="shared" si="45"/>
        <v>0.88369730827831372</v>
      </c>
      <c r="V235" s="1">
        <f t="shared" si="46"/>
        <v>17.328593194514976</v>
      </c>
      <c r="W235" s="1">
        <f t="shared" si="47"/>
        <v>8.0446927374301662</v>
      </c>
      <c r="X235" s="1">
        <f t="shared" si="48"/>
        <v>0.15236160487557132</v>
      </c>
      <c r="Y235" s="1">
        <f t="shared" si="49"/>
        <v>6.9476891823260525</v>
      </c>
      <c r="Z235" s="1">
        <f t="shared" si="50"/>
        <v>12.138141188420516</v>
      </c>
      <c r="AA235" s="1">
        <f t="shared" si="51"/>
        <v>2.5292026409344843</v>
      </c>
      <c r="AB235" s="1">
        <f t="shared" si="52"/>
        <v>0.51802945657694255</v>
      </c>
      <c r="AC235" s="1">
        <f t="shared" si="53"/>
        <v>0.12188928390045706</v>
      </c>
      <c r="AD235" s="1">
        <f t="shared" si="54"/>
        <v>99.999999999999986</v>
      </c>
      <c r="AE235" s="8"/>
      <c r="AF235" s="8"/>
      <c r="AG235" s="8"/>
      <c r="AH235" s="8"/>
      <c r="AI235" s="8">
        <v>7.8</v>
      </c>
      <c r="AJ235" s="8">
        <v>0.34</v>
      </c>
      <c r="AK235" s="8">
        <v>316</v>
      </c>
      <c r="AL235" s="8">
        <v>20.6</v>
      </c>
      <c r="AM235" s="8"/>
      <c r="AN235" s="8">
        <v>122</v>
      </c>
      <c r="AO235" s="8">
        <v>4.95</v>
      </c>
      <c r="AP235" s="8">
        <v>11.52</v>
      </c>
      <c r="AQ235" s="8">
        <v>1.62</v>
      </c>
      <c r="AR235" s="8">
        <v>8</v>
      </c>
      <c r="AS235" s="8">
        <v>2.44</v>
      </c>
      <c r="AT235" s="8">
        <v>0.89</v>
      </c>
      <c r="AU235" s="8">
        <v>3.13</v>
      </c>
      <c r="AV235" s="8">
        <v>0.55000000000000004</v>
      </c>
      <c r="AW235" s="8">
        <v>3.29</v>
      </c>
      <c r="AX235" s="8">
        <v>0.75</v>
      </c>
      <c r="AY235" s="8">
        <v>2.11</v>
      </c>
      <c r="AZ235" s="8">
        <v>0.3</v>
      </c>
      <c r="BA235" s="8">
        <v>1.96</v>
      </c>
      <c r="BB235" s="8">
        <v>0.32</v>
      </c>
      <c r="BC235" s="8"/>
      <c r="BD235" s="8"/>
      <c r="BE235" s="8">
        <v>3.12</v>
      </c>
      <c r="BF235" s="8">
        <v>0.57999999999999996</v>
      </c>
      <c r="BG235" s="8">
        <v>0.36</v>
      </c>
      <c r="BH235" s="1">
        <f t="shared" si="59"/>
        <v>210.34482758620692</v>
      </c>
      <c r="BI235" s="1">
        <f t="shared" si="60"/>
        <v>0.5862068965517242</v>
      </c>
      <c r="BJ235" s="1">
        <f t="shared" si="61"/>
        <v>13.448275862068966</v>
      </c>
      <c r="BK235" s="1"/>
      <c r="BL235" s="1"/>
      <c r="BM235" s="28">
        <v>0.51299700000000004</v>
      </c>
      <c r="BN235" s="28">
        <v>0.70321</v>
      </c>
      <c r="BO235" s="64">
        <v>18.678000000000001</v>
      </c>
      <c r="BP235" s="64">
        <v>15.538</v>
      </c>
      <c r="BQ235" s="64">
        <v>38.295999999999999</v>
      </c>
      <c r="BR235" s="64"/>
      <c r="BS235" s="64">
        <v>0.01</v>
      </c>
    </row>
    <row r="236" spans="1:71" s="10" customFormat="1" x14ac:dyDescent="0.3">
      <c r="A236" s="10" t="s">
        <v>1182</v>
      </c>
      <c r="B236" s="10" t="s">
        <v>1106</v>
      </c>
      <c r="C236" s="10" t="s">
        <v>236</v>
      </c>
      <c r="D236" s="10" t="s">
        <v>1004</v>
      </c>
      <c r="E236" s="16" t="s">
        <v>51</v>
      </c>
      <c r="F236" s="8">
        <v>17.274999999999999</v>
      </c>
      <c r="G236" s="8">
        <v>145.62299999999999</v>
      </c>
      <c r="H236" s="8">
        <v>50.73</v>
      </c>
      <c r="I236" s="8">
        <v>0.78</v>
      </c>
      <c r="J236" s="8">
        <v>16.61</v>
      </c>
      <c r="K236" s="8">
        <v>8.32</v>
      </c>
      <c r="L236" s="8">
        <v>0.16</v>
      </c>
      <c r="M236" s="8">
        <v>8.23</v>
      </c>
      <c r="N236" s="8">
        <v>10.77</v>
      </c>
      <c r="O236" s="8">
        <v>2.04</v>
      </c>
      <c r="P236" s="8">
        <v>0.65</v>
      </c>
      <c r="Q236" s="8">
        <v>0.16</v>
      </c>
      <c r="R236" s="1">
        <f t="shared" si="43"/>
        <v>98.45</v>
      </c>
      <c r="S236" s="8"/>
      <c r="T236" s="1">
        <f t="shared" si="44"/>
        <v>51.528694768918228</v>
      </c>
      <c r="U236" s="1">
        <f t="shared" si="45"/>
        <v>0.79228034535297109</v>
      </c>
      <c r="V236" s="1">
        <f t="shared" si="46"/>
        <v>16.871508379888269</v>
      </c>
      <c r="W236" s="1">
        <f t="shared" si="47"/>
        <v>8.4509903504316917</v>
      </c>
      <c r="X236" s="1">
        <f t="shared" si="48"/>
        <v>0.16251904520060945</v>
      </c>
      <c r="Y236" s="1">
        <f t="shared" si="49"/>
        <v>8.359573387506348</v>
      </c>
      <c r="Z236" s="1">
        <f t="shared" si="50"/>
        <v>10.939563230066023</v>
      </c>
      <c r="AA236" s="1">
        <f t="shared" si="51"/>
        <v>2.0721178263077706</v>
      </c>
      <c r="AB236" s="1">
        <f t="shared" si="52"/>
        <v>0.66023362112747586</v>
      </c>
      <c r="AC236" s="1">
        <f t="shared" si="53"/>
        <v>0.16251904520060945</v>
      </c>
      <c r="AD236" s="1">
        <f t="shared" si="54"/>
        <v>100</v>
      </c>
      <c r="AE236" s="8"/>
      <c r="AF236" s="8"/>
      <c r="AG236" s="8"/>
      <c r="AH236" s="8"/>
      <c r="AI236" s="8">
        <v>11.6</v>
      </c>
      <c r="AJ236" s="8">
        <v>0.24</v>
      </c>
      <c r="AK236" s="8">
        <v>406</v>
      </c>
      <c r="AL236" s="8">
        <v>21.4</v>
      </c>
      <c r="AM236" s="8"/>
      <c r="AN236" s="8">
        <v>176</v>
      </c>
      <c r="AO236" s="8">
        <v>8.19</v>
      </c>
      <c r="AP236" s="8">
        <v>20.95</v>
      </c>
      <c r="AQ236" s="8">
        <v>2.19</v>
      </c>
      <c r="AR236" s="8">
        <v>10.88</v>
      </c>
      <c r="AS236" s="8">
        <v>3.01</v>
      </c>
      <c r="AT236" s="8">
        <v>0.95</v>
      </c>
      <c r="AU236" s="8">
        <v>2.83</v>
      </c>
      <c r="AV236" s="8">
        <v>0.47</v>
      </c>
      <c r="AW236" s="8">
        <v>3.2</v>
      </c>
      <c r="AX236" s="8">
        <v>0.69</v>
      </c>
      <c r="AY236" s="8">
        <v>1.96</v>
      </c>
      <c r="AZ236" s="8">
        <v>0.28000000000000003</v>
      </c>
      <c r="BA236" s="8">
        <v>1.89</v>
      </c>
      <c r="BB236" s="8">
        <v>0.27300000000000002</v>
      </c>
      <c r="BC236" s="8">
        <v>1.38</v>
      </c>
      <c r="BD236" s="8"/>
      <c r="BE236" s="8">
        <v>3.86</v>
      </c>
      <c r="BF236" s="8">
        <v>0.85</v>
      </c>
      <c r="BG236" s="8">
        <v>0.28999999999999998</v>
      </c>
      <c r="BH236" s="1">
        <f t="shared" si="59"/>
        <v>207.05882352941177</v>
      </c>
      <c r="BI236" s="1">
        <f t="shared" si="60"/>
        <v>0.28235294117647058</v>
      </c>
      <c r="BJ236" s="1">
        <f t="shared" si="61"/>
        <v>13.647058823529411</v>
      </c>
      <c r="BK236" s="1"/>
      <c r="BL236" s="1"/>
      <c r="BM236" s="28">
        <v>0.512965</v>
      </c>
      <c r="BN236" s="28">
        <v>0.70312200000000002</v>
      </c>
      <c r="BO236" s="64">
        <v>18.86</v>
      </c>
      <c r="BP236" s="64">
        <v>15.577999999999999</v>
      </c>
      <c r="BQ236" s="64">
        <v>38.466000000000001</v>
      </c>
      <c r="BR236" s="64">
        <v>0.28317199999999998</v>
      </c>
      <c r="BS236" s="64">
        <v>0.01</v>
      </c>
    </row>
    <row r="237" spans="1:71" s="10" customFormat="1" x14ac:dyDescent="0.3">
      <c r="A237" s="10" t="s">
        <v>1182</v>
      </c>
      <c r="B237" s="10" t="s">
        <v>1107</v>
      </c>
      <c r="C237" s="10" t="s">
        <v>236</v>
      </c>
      <c r="D237" s="10" t="s">
        <v>1004</v>
      </c>
      <c r="E237" s="16" t="s">
        <v>51</v>
      </c>
      <c r="F237" s="8">
        <v>17.274999999999999</v>
      </c>
      <c r="G237" s="8">
        <v>145.62299999999999</v>
      </c>
      <c r="H237" s="8">
        <v>50.19</v>
      </c>
      <c r="I237" s="8">
        <v>0.78</v>
      </c>
      <c r="J237" s="8">
        <v>16.29</v>
      </c>
      <c r="K237" s="8">
        <v>8.26</v>
      </c>
      <c r="L237" s="8">
        <v>0.16</v>
      </c>
      <c r="M237" s="8">
        <v>8.56</v>
      </c>
      <c r="N237" s="8">
        <v>10.7</v>
      </c>
      <c r="O237" s="8">
        <v>2.0299999999999998</v>
      </c>
      <c r="P237" s="8">
        <v>0.8</v>
      </c>
      <c r="Q237" s="8">
        <v>0.16</v>
      </c>
      <c r="R237" s="1">
        <f t="shared" si="43"/>
        <v>97.929999999999993</v>
      </c>
      <c r="S237" s="8"/>
      <c r="T237" s="1">
        <f t="shared" si="44"/>
        <v>51.250893495353822</v>
      </c>
      <c r="U237" s="1">
        <f t="shared" si="45"/>
        <v>0.79648728683753711</v>
      </c>
      <c r="V237" s="1">
        <f t="shared" si="46"/>
        <v>16.634330644337791</v>
      </c>
      <c r="W237" s="1">
        <f t="shared" si="47"/>
        <v>8.4345961401000711</v>
      </c>
      <c r="X237" s="1">
        <f t="shared" si="48"/>
        <v>0.16338200755641785</v>
      </c>
      <c r="Y237" s="1">
        <f t="shared" si="49"/>
        <v>8.7409374042683563</v>
      </c>
      <c r="Z237" s="1">
        <f t="shared" si="50"/>
        <v>10.926171755335444</v>
      </c>
      <c r="AA237" s="1">
        <f t="shared" si="51"/>
        <v>2.0729092208720514</v>
      </c>
      <c r="AB237" s="1">
        <f t="shared" si="52"/>
        <v>0.81691003778208926</v>
      </c>
      <c r="AC237" s="1">
        <f t="shared" si="53"/>
        <v>0.16338200755641785</v>
      </c>
      <c r="AD237" s="1">
        <f t="shared" si="54"/>
        <v>100</v>
      </c>
      <c r="AE237" s="8"/>
      <c r="AF237" s="8"/>
      <c r="AG237" s="8"/>
      <c r="AH237" s="8"/>
      <c r="AI237" s="8">
        <v>10.5</v>
      </c>
      <c r="AJ237" s="8">
        <v>0.41</v>
      </c>
      <c r="AK237" s="8">
        <v>391</v>
      </c>
      <c r="AL237" s="8">
        <v>17.3</v>
      </c>
      <c r="AM237" s="8"/>
      <c r="AN237" s="8">
        <v>169</v>
      </c>
      <c r="AO237" s="8">
        <v>6.48</v>
      </c>
      <c r="AP237" s="8">
        <v>13.25</v>
      </c>
      <c r="AQ237" s="8">
        <v>1.97</v>
      </c>
      <c r="AR237" s="8">
        <v>9.06</v>
      </c>
      <c r="AS237" s="8">
        <v>2.52</v>
      </c>
      <c r="AT237" s="8">
        <v>0.79</v>
      </c>
      <c r="AU237" s="8">
        <v>2.74</v>
      </c>
      <c r="AV237" s="8">
        <v>0.43</v>
      </c>
      <c r="AW237" s="8">
        <v>2.99</v>
      </c>
      <c r="AX237" s="8">
        <v>0.62</v>
      </c>
      <c r="AY237" s="8">
        <v>1.83</v>
      </c>
      <c r="AZ237" s="8">
        <v>0.26</v>
      </c>
      <c r="BA237" s="8">
        <v>1.71</v>
      </c>
      <c r="BB237" s="8">
        <v>0.26</v>
      </c>
      <c r="BC237" s="8"/>
      <c r="BD237" s="8"/>
      <c r="BE237" s="8">
        <v>3.07</v>
      </c>
      <c r="BF237" s="8">
        <v>0.77</v>
      </c>
      <c r="BG237" s="8">
        <v>0.28000000000000003</v>
      </c>
      <c r="BH237" s="1">
        <f t="shared" si="59"/>
        <v>219.48051948051946</v>
      </c>
      <c r="BI237" s="1">
        <f t="shared" si="60"/>
        <v>0.53246753246753242</v>
      </c>
      <c r="BJ237" s="1">
        <f t="shared" si="61"/>
        <v>13.636363636363637</v>
      </c>
      <c r="BK237" s="1"/>
      <c r="BL237" s="1"/>
      <c r="BM237" s="28">
        <v>0.51300000000000001</v>
      </c>
      <c r="BN237" s="28">
        <v>0.70311500000000005</v>
      </c>
      <c r="BO237" s="64">
        <v>18.821000000000002</v>
      </c>
      <c r="BP237" s="64">
        <v>15.544</v>
      </c>
      <c r="BQ237" s="64">
        <v>38.344000000000001</v>
      </c>
      <c r="BR237" s="64"/>
      <c r="BS237" s="64">
        <v>0.01</v>
      </c>
    </row>
    <row r="238" spans="1:71" s="10" customFormat="1" x14ac:dyDescent="0.3">
      <c r="A238" s="10" t="s">
        <v>1182</v>
      </c>
      <c r="B238" s="10" t="s">
        <v>1108</v>
      </c>
      <c r="C238" s="10" t="s">
        <v>236</v>
      </c>
      <c r="D238" s="10" t="s">
        <v>1004</v>
      </c>
      <c r="E238" s="16" t="s">
        <v>51</v>
      </c>
      <c r="F238" s="8">
        <v>17.274999999999999</v>
      </c>
      <c r="G238" s="8">
        <v>145.62299999999999</v>
      </c>
      <c r="H238" s="8">
        <v>50.43</v>
      </c>
      <c r="I238" s="8">
        <v>0.78</v>
      </c>
      <c r="J238" s="8">
        <v>16.38</v>
      </c>
      <c r="K238" s="8">
        <v>8.32</v>
      </c>
      <c r="L238" s="8">
        <v>0.16</v>
      </c>
      <c r="M238" s="8">
        <v>8.61</v>
      </c>
      <c r="N238" s="8">
        <v>10.8</v>
      </c>
      <c r="O238" s="8">
        <v>2.08</v>
      </c>
      <c r="P238" s="8">
        <v>0.57999999999999996</v>
      </c>
      <c r="Q238" s="8">
        <v>0.16</v>
      </c>
      <c r="R238" s="1">
        <f t="shared" si="43"/>
        <v>98.299999999999983</v>
      </c>
      <c r="S238" s="8"/>
      <c r="T238" s="1">
        <f t="shared" si="44"/>
        <v>51.302136317395743</v>
      </c>
      <c r="U238" s="1">
        <f t="shared" si="45"/>
        <v>0.7934893184130215</v>
      </c>
      <c r="V238" s="1">
        <f t="shared" si="46"/>
        <v>16.663275686673451</v>
      </c>
      <c r="W238" s="1">
        <f t="shared" si="47"/>
        <v>8.4638860630722288</v>
      </c>
      <c r="X238" s="1">
        <f t="shared" si="48"/>
        <v>0.16276703967446596</v>
      </c>
      <c r="Y238" s="1">
        <f t="shared" si="49"/>
        <v>8.758901322482199</v>
      </c>
      <c r="Z238" s="1">
        <f t="shared" si="50"/>
        <v>10.986775178026452</v>
      </c>
      <c r="AA238" s="1">
        <f t="shared" si="51"/>
        <v>2.1159715157680572</v>
      </c>
      <c r="AB238" s="1">
        <f t="shared" si="52"/>
        <v>0.59003051881993895</v>
      </c>
      <c r="AC238" s="1">
        <f t="shared" si="53"/>
        <v>0.16276703967446596</v>
      </c>
      <c r="AD238" s="1">
        <f t="shared" si="54"/>
        <v>100.00000000000001</v>
      </c>
      <c r="AE238" s="8"/>
      <c r="AF238" s="8"/>
      <c r="AG238" s="8"/>
      <c r="AH238" s="8"/>
      <c r="AI238" s="8">
        <v>9.6999999999999993</v>
      </c>
      <c r="AJ238" s="8">
        <v>0.39</v>
      </c>
      <c r="AK238" s="8">
        <v>392</v>
      </c>
      <c r="AL238" s="8">
        <v>19.5</v>
      </c>
      <c r="AM238" s="8"/>
      <c r="AN238" s="8">
        <v>176</v>
      </c>
      <c r="AO238" s="8">
        <v>7.19</v>
      </c>
      <c r="AP238" s="8">
        <v>15.53</v>
      </c>
      <c r="AQ238" s="8">
        <v>2.0699999999999998</v>
      </c>
      <c r="AR238" s="8">
        <v>9.5500000000000007</v>
      </c>
      <c r="AS238" s="8">
        <v>2.68</v>
      </c>
      <c r="AT238" s="8">
        <v>0.94</v>
      </c>
      <c r="AU238" s="8">
        <v>3.18</v>
      </c>
      <c r="AV238" s="8">
        <v>0.55000000000000004</v>
      </c>
      <c r="AW238" s="8">
        <v>3.23</v>
      </c>
      <c r="AX238" s="8">
        <v>0.71</v>
      </c>
      <c r="AY238" s="8">
        <v>2.0299999999999998</v>
      </c>
      <c r="AZ238" s="8">
        <v>0.28999999999999998</v>
      </c>
      <c r="BA238" s="8">
        <v>1.93</v>
      </c>
      <c r="BB238" s="8">
        <v>0.31</v>
      </c>
      <c r="BC238" s="8"/>
      <c r="BD238" s="8"/>
      <c r="BE238" s="8">
        <v>2.99</v>
      </c>
      <c r="BF238" s="8">
        <v>0.69</v>
      </c>
      <c r="BG238" s="8">
        <v>0.26</v>
      </c>
      <c r="BH238" s="1">
        <f t="shared" si="59"/>
        <v>255.07246376811597</v>
      </c>
      <c r="BI238" s="1">
        <f t="shared" si="60"/>
        <v>0.56521739130434789</v>
      </c>
      <c r="BJ238" s="1">
        <f t="shared" si="61"/>
        <v>14.057971014492754</v>
      </c>
      <c r="BK238" s="1"/>
      <c r="BL238" s="1"/>
      <c r="BM238" s="28">
        <v>0.51296399999999998</v>
      </c>
      <c r="BN238" s="28">
        <v>0.70320199999999999</v>
      </c>
      <c r="BO238" s="64">
        <v>18.82</v>
      </c>
      <c r="BP238" s="64">
        <v>15.547000000000001</v>
      </c>
      <c r="BQ238" s="64">
        <v>38.347000000000001</v>
      </c>
      <c r="BR238" s="64"/>
      <c r="BS238" s="64">
        <v>0.01</v>
      </c>
    </row>
    <row r="239" spans="1:71" s="10" customFormat="1" x14ac:dyDescent="0.3">
      <c r="A239" s="10" t="s">
        <v>1182</v>
      </c>
      <c r="B239" s="10" t="s">
        <v>1110</v>
      </c>
      <c r="C239" s="10" t="s">
        <v>236</v>
      </c>
      <c r="D239" s="10" t="s">
        <v>1004</v>
      </c>
      <c r="E239" s="16" t="s">
        <v>51</v>
      </c>
      <c r="F239" s="8">
        <v>17.274999999999999</v>
      </c>
      <c r="G239" s="8">
        <v>145.62299999999999</v>
      </c>
      <c r="H239" s="8">
        <v>50.83</v>
      </c>
      <c r="I239" s="8">
        <v>0.78</v>
      </c>
      <c r="J239" s="8">
        <v>16.649999999999999</v>
      </c>
      <c r="K239" s="8">
        <v>8.23</v>
      </c>
      <c r="L239" s="8">
        <v>0.16</v>
      </c>
      <c r="M239" s="8">
        <v>8.16</v>
      </c>
      <c r="N239" s="8">
        <v>10.8</v>
      </c>
      <c r="O239" s="8">
        <v>2.2000000000000002</v>
      </c>
      <c r="P239" s="8">
        <v>0.72</v>
      </c>
      <c r="Q239" s="8">
        <v>0.16</v>
      </c>
      <c r="R239" s="1">
        <f t="shared" si="43"/>
        <v>98.689999999999984</v>
      </c>
      <c r="S239" s="8"/>
      <c r="T239" s="1">
        <f t="shared" si="44"/>
        <v>51.504711723578886</v>
      </c>
      <c r="U239" s="1">
        <f t="shared" si="45"/>
        <v>0.79035363258688829</v>
      </c>
      <c r="V239" s="1">
        <f t="shared" si="46"/>
        <v>16.871010234066269</v>
      </c>
      <c r="W239" s="1">
        <f t="shared" si="47"/>
        <v>8.3392440976796038</v>
      </c>
      <c r="X239" s="1">
        <f t="shared" si="48"/>
        <v>0.16212382206910531</v>
      </c>
      <c r="Y239" s="1">
        <f t="shared" si="49"/>
        <v>8.268314925524372</v>
      </c>
      <c r="Z239" s="1">
        <f t="shared" si="50"/>
        <v>10.943357989664609</v>
      </c>
      <c r="AA239" s="1">
        <f t="shared" si="51"/>
        <v>2.229202553450198</v>
      </c>
      <c r="AB239" s="1">
        <f t="shared" si="52"/>
        <v>0.72955719931097385</v>
      </c>
      <c r="AC239" s="1">
        <f t="shared" si="53"/>
        <v>0.16212382206910531</v>
      </c>
      <c r="AD239" s="1">
        <f t="shared" si="54"/>
        <v>100.00000000000001</v>
      </c>
      <c r="AE239" s="8"/>
      <c r="AF239" s="8"/>
      <c r="AG239" s="8"/>
      <c r="AH239" s="8"/>
      <c r="AI239" s="8">
        <v>11.4</v>
      </c>
      <c r="AJ239" s="8">
        <v>0.42</v>
      </c>
      <c r="AK239" s="8">
        <v>406</v>
      </c>
      <c r="AL239" s="8">
        <v>18.7</v>
      </c>
      <c r="AM239" s="8"/>
      <c r="AN239" s="8">
        <v>169</v>
      </c>
      <c r="AO239" s="8">
        <v>6.92</v>
      </c>
      <c r="AP239" s="8">
        <v>14.98</v>
      </c>
      <c r="AQ239" s="8">
        <v>1.98</v>
      </c>
      <c r="AR239" s="8">
        <v>9.18</v>
      </c>
      <c r="AS239" s="8">
        <v>2.52</v>
      </c>
      <c r="AT239" s="8">
        <v>0.89</v>
      </c>
      <c r="AU239" s="8">
        <v>3.06</v>
      </c>
      <c r="AV239" s="8">
        <v>0.52</v>
      </c>
      <c r="AW239" s="8">
        <v>3</v>
      </c>
      <c r="AX239" s="8">
        <v>0.68</v>
      </c>
      <c r="AY239" s="8">
        <v>1.91</v>
      </c>
      <c r="AZ239" s="8">
        <v>0.28000000000000003</v>
      </c>
      <c r="BA239" s="8">
        <v>1.83</v>
      </c>
      <c r="BB239" s="8">
        <v>0.3</v>
      </c>
      <c r="BC239" s="8"/>
      <c r="BD239" s="8"/>
      <c r="BE239" s="8">
        <v>2.95</v>
      </c>
      <c r="BF239" s="8">
        <v>0.74</v>
      </c>
      <c r="BG239" s="8">
        <v>0.28999999999999998</v>
      </c>
      <c r="BH239" s="1">
        <f t="shared" si="59"/>
        <v>228.37837837837839</v>
      </c>
      <c r="BI239" s="1">
        <f t="shared" si="60"/>
        <v>0.56756756756756754</v>
      </c>
      <c r="BJ239" s="1">
        <f t="shared" si="61"/>
        <v>15.405405405405405</v>
      </c>
      <c r="BK239" s="1"/>
      <c r="BL239" s="1"/>
      <c r="BM239" s="28">
        <v>0.51301200000000002</v>
      </c>
      <c r="BN239" s="28">
        <v>0.70316000000000001</v>
      </c>
      <c r="BO239" s="64">
        <v>18.829999999999998</v>
      </c>
      <c r="BP239" s="64">
        <v>15.545</v>
      </c>
      <c r="BQ239" s="64">
        <v>38.350999999999999</v>
      </c>
      <c r="BR239" s="64"/>
      <c r="BS239" s="64">
        <v>0.01</v>
      </c>
    </row>
    <row r="240" spans="1:71" s="10" customFormat="1" x14ac:dyDescent="0.3">
      <c r="A240" s="10" t="s">
        <v>1182</v>
      </c>
      <c r="B240" s="10" t="s">
        <v>1111</v>
      </c>
      <c r="C240" s="10" t="s">
        <v>236</v>
      </c>
      <c r="D240" s="10" t="s">
        <v>1004</v>
      </c>
      <c r="E240" s="16" t="s">
        <v>51</v>
      </c>
      <c r="F240" s="8">
        <v>17.274999999999999</v>
      </c>
      <c r="G240" s="8">
        <v>145.62299999999999</v>
      </c>
      <c r="H240" s="8">
        <v>50.57</v>
      </c>
      <c r="I240" s="8">
        <v>0.78</v>
      </c>
      <c r="J240" s="8">
        <v>16.350000000000001</v>
      </c>
      <c r="K240" s="8">
        <v>8.32</v>
      </c>
      <c r="L240" s="8">
        <v>0.16</v>
      </c>
      <c r="M240" s="8">
        <v>8.66</v>
      </c>
      <c r="N240" s="8">
        <v>10.77</v>
      </c>
      <c r="O240" s="8">
        <v>2.19</v>
      </c>
      <c r="P240" s="8">
        <v>0.66</v>
      </c>
      <c r="Q240" s="8">
        <v>0.16</v>
      </c>
      <c r="R240" s="1">
        <f t="shared" si="43"/>
        <v>98.61999999999999</v>
      </c>
      <c r="S240" s="8"/>
      <c r="T240" s="1">
        <f t="shared" si="44"/>
        <v>51.277631312107083</v>
      </c>
      <c r="U240" s="1">
        <f t="shared" si="45"/>
        <v>0.79091462178057204</v>
      </c>
      <c r="V240" s="1">
        <f t="shared" si="46"/>
        <v>16.578787264246607</v>
      </c>
      <c r="W240" s="1">
        <f t="shared" si="47"/>
        <v>8.4364226323261011</v>
      </c>
      <c r="X240" s="1">
        <f t="shared" si="48"/>
        <v>0.16223889677550196</v>
      </c>
      <c r="Y240" s="1">
        <f t="shared" si="49"/>
        <v>8.7811802879740419</v>
      </c>
      <c r="Z240" s="1">
        <f t="shared" si="50"/>
        <v>10.920705739200974</v>
      </c>
      <c r="AA240" s="1">
        <f t="shared" si="51"/>
        <v>2.2206448996146828</v>
      </c>
      <c r="AB240" s="1">
        <f t="shared" si="52"/>
        <v>0.66923544919894551</v>
      </c>
      <c r="AC240" s="1">
        <f t="shared" si="53"/>
        <v>0.16223889677550196</v>
      </c>
      <c r="AD240" s="1">
        <f t="shared" si="54"/>
        <v>100.00000000000001</v>
      </c>
      <c r="AE240" s="8"/>
      <c r="AF240" s="8"/>
      <c r="AG240" s="8"/>
      <c r="AH240" s="8"/>
      <c r="AI240" s="8">
        <v>11.5</v>
      </c>
      <c r="AJ240" s="8">
        <v>0.4</v>
      </c>
      <c r="AK240" s="8">
        <v>395</v>
      </c>
      <c r="AL240" s="8">
        <v>20.100000000000001</v>
      </c>
      <c r="AM240" s="8"/>
      <c r="AN240" s="8">
        <v>168</v>
      </c>
      <c r="AO240" s="8">
        <v>7.6</v>
      </c>
      <c r="AP240" s="8">
        <v>16.489999999999998</v>
      </c>
      <c r="AQ240" s="8">
        <v>2.17</v>
      </c>
      <c r="AR240" s="8">
        <v>10.25</v>
      </c>
      <c r="AS240" s="8">
        <v>2.79</v>
      </c>
      <c r="AT240" s="8">
        <v>0.99</v>
      </c>
      <c r="AU240" s="8">
        <v>3.46</v>
      </c>
      <c r="AV240" s="8">
        <v>0.57999999999999996</v>
      </c>
      <c r="AW240" s="8">
        <v>3.37</v>
      </c>
      <c r="AX240" s="8">
        <v>0.77</v>
      </c>
      <c r="AY240" s="8">
        <v>2.16</v>
      </c>
      <c r="AZ240" s="8">
        <v>0.31</v>
      </c>
      <c r="BA240" s="8">
        <v>2.02</v>
      </c>
      <c r="BB240" s="8">
        <v>0.33</v>
      </c>
      <c r="BC240" s="8"/>
      <c r="BD240" s="8"/>
      <c r="BE240" s="8">
        <v>3.01</v>
      </c>
      <c r="BF240" s="8">
        <v>0.96</v>
      </c>
      <c r="BG240" s="8">
        <v>0.3</v>
      </c>
      <c r="BH240" s="1">
        <f t="shared" si="59"/>
        <v>175</v>
      </c>
      <c r="BI240" s="1">
        <f t="shared" si="60"/>
        <v>0.41666666666666669</v>
      </c>
      <c r="BJ240" s="1">
        <f t="shared" si="61"/>
        <v>11.979166666666668</v>
      </c>
      <c r="BK240" s="1"/>
      <c r="BL240" s="1"/>
      <c r="BM240" s="28">
        <v>0.51300699999999999</v>
      </c>
      <c r="BN240" s="28">
        <v>0.70318000000000003</v>
      </c>
      <c r="BO240" s="64">
        <v>18.829000000000001</v>
      </c>
      <c r="BP240" s="64">
        <v>15.544</v>
      </c>
      <c r="BQ240" s="64">
        <v>38.35</v>
      </c>
      <c r="BR240" s="64"/>
      <c r="BS240" s="64">
        <v>0.01</v>
      </c>
    </row>
    <row r="241" spans="1:71" s="10" customFormat="1" x14ac:dyDescent="0.3">
      <c r="A241" s="10" t="s">
        <v>1182</v>
      </c>
      <c r="B241" s="10" t="s">
        <v>1112</v>
      </c>
      <c r="C241" s="10" t="s">
        <v>236</v>
      </c>
      <c r="D241" s="10" t="s">
        <v>1004</v>
      </c>
      <c r="E241" s="16" t="s">
        <v>51</v>
      </c>
      <c r="F241" s="8">
        <v>17.274999999999999</v>
      </c>
      <c r="G241" s="8">
        <v>145.62299999999999</v>
      </c>
      <c r="H241" s="8">
        <v>50.05</v>
      </c>
      <c r="I241" s="8">
        <v>0.77</v>
      </c>
      <c r="J241" s="8">
        <v>16.170000000000002</v>
      </c>
      <c r="K241" s="8">
        <v>8.24</v>
      </c>
      <c r="L241" s="8">
        <v>0.16</v>
      </c>
      <c r="M241" s="8">
        <v>8.6300000000000008</v>
      </c>
      <c r="N241" s="8">
        <v>10.71</v>
      </c>
      <c r="O241" s="8">
        <v>2.2000000000000002</v>
      </c>
      <c r="P241" s="8">
        <v>0.74</v>
      </c>
      <c r="Q241" s="8">
        <v>0.16</v>
      </c>
      <c r="R241" s="1">
        <f t="shared" si="43"/>
        <v>97.829999999999984</v>
      </c>
      <c r="S241" s="8"/>
      <c r="T241" s="1">
        <f t="shared" si="44"/>
        <v>51.160175815189625</v>
      </c>
      <c r="U241" s="1">
        <f t="shared" si="45"/>
        <v>0.78707962792599429</v>
      </c>
      <c r="V241" s="1">
        <f t="shared" si="46"/>
        <v>16.528672186445881</v>
      </c>
      <c r="W241" s="1">
        <f t="shared" si="47"/>
        <v>8.4227742001431078</v>
      </c>
      <c r="X241" s="1">
        <f t="shared" si="48"/>
        <v>0.16354901359501178</v>
      </c>
      <c r="Y241" s="1">
        <f t="shared" si="49"/>
        <v>8.8214249207809488</v>
      </c>
      <c r="Z241" s="1">
        <f t="shared" si="50"/>
        <v>10.947562097516101</v>
      </c>
      <c r="AA241" s="1">
        <f t="shared" si="51"/>
        <v>2.2487989369314123</v>
      </c>
      <c r="AB241" s="1">
        <f t="shared" si="52"/>
        <v>0.75641418787692949</v>
      </c>
      <c r="AC241" s="1">
        <f t="shared" si="53"/>
        <v>0.16354901359501178</v>
      </c>
      <c r="AD241" s="1">
        <f t="shared" si="54"/>
        <v>100.00000000000003</v>
      </c>
      <c r="AE241" s="8"/>
      <c r="AF241" s="8"/>
      <c r="AG241" s="8"/>
      <c r="AH241" s="8"/>
      <c r="AI241" s="8">
        <v>11</v>
      </c>
      <c r="AJ241" s="8">
        <v>0.39</v>
      </c>
      <c r="AK241" s="8">
        <v>389</v>
      </c>
      <c r="AL241" s="8">
        <v>19.2</v>
      </c>
      <c r="AM241" s="8"/>
      <c r="AN241" s="8">
        <v>166</v>
      </c>
      <c r="AO241" s="8">
        <v>7.13</v>
      </c>
      <c r="AP241" s="8">
        <v>15.27</v>
      </c>
      <c r="AQ241" s="8">
        <v>2.02</v>
      </c>
      <c r="AR241" s="8">
        <v>9.35</v>
      </c>
      <c r="AS241" s="8">
        <v>2.6</v>
      </c>
      <c r="AT241" s="8">
        <v>0.92</v>
      </c>
      <c r="AU241" s="8">
        <v>3.2</v>
      </c>
      <c r="AV241" s="8">
        <v>0.54</v>
      </c>
      <c r="AW241" s="8">
        <v>3.15</v>
      </c>
      <c r="AX241" s="8">
        <v>0.7</v>
      </c>
      <c r="AY241" s="8">
        <v>2</v>
      </c>
      <c r="AZ241" s="8">
        <v>0.28000000000000003</v>
      </c>
      <c r="BA241" s="8">
        <v>1.85</v>
      </c>
      <c r="BB241" s="8">
        <v>0.31</v>
      </c>
      <c r="BC241" s="8"/>
      <c r="BD241" s="8"/>
      <c r="BE241" s="8">
        <v>3.19</v>
      </c>
      <c r="BF241" s="8">
        <v>0.89</v>
      </c>
      <c r="BG241" s="8">
        <v>0.28999999999999998</v>
      </c>
      <c r="BH241" s="1">
        <f t="shared" si="59"/>
        <v>186.51685393258427</v>
      </c>
      <c r="BI241" s="1">
        <f t="shared" si="60"/>
        <v>0.43820224719101125</v>
      </c>
      <c r="BJ241" s="1">
        <f t="shared" si="61"/>
        <v>12.359550561797752</v>
      </c>
      <c r="BK241" s="1"/>
      <c r="BL241" s="1"/>
      <c r="BM241" s="28">
        <v>0.51297499999999996</v>
      </c>
      <c r="BN241" s="28">
        <v>0.70316900000000004</v>
      </c>
      <c r="BO241" s="64">
        <v>18.815999999999999</v>
      </c>
      <c r="BP241" s="64">
        <v>15.548999999999999</v>
      </c>
      <c r="BQ241" s="64">
        <v>38.287999999999997</v>
      </c>
      <c r="BR241" s="64"/>
      <c r="BS241" s="64">
        <v>0.01</v>
      </c>
    </row>
    <row r="242" spans="1:71" s="10" customFormat="1" x14ac:dyDescent="0.3">
      <c r="A242" s="10" t="s">
        <v>1182</v>
      </c>
      <c r="B242" s="10" t="s">
        <v>1113</v>
      </c>
      <c r="C242" s="10" t="s">
        <v>236</v>
      </c>
      <c r="D242" s="10" t="s">
        <v>1004</v>
      </c>
      <c r="E242" s="16" t="s">
        <v>51</v>
      </c>
      <c r="F242" s="8">
        <v>17.274999999999999</v>
      </c>
      <c r="G242" s="8">
        <v>145.62299999999999</v>
      </c>
      <c r="H242" s="8">
        <v>50.3</v>
      </c>
      <c r="I242" s="8">
        <v>0.77</v>
      </c>
      <c r="J242" s="8">
        <v>16.43</v>
      </c>
      <c r="K242" s="8">
        <v>8.2899999999999991</v>
      </c>
      <c r="L242" s="8">
        <v>0.16</v>
      </c>
      <c r="M242" s="8">
        <v>8.16</v>
      </c>
      <c r="N242" s="8">
        <v>10.71</v>
      </c>
      <c r="O242" s="8">
        <v>2.2400000000000002</v>
      </c>
      <c r="P242" s="8">
        <v>0.67</v>
      </c>
      <c r="Q242" s="8">
        <v>0.16</v>
      </c>
      <c r="R242" s="1">
        <f t="shared" si="43"/>
        <v>97.889999999999986</v>
      </c>
      <c r="S242" s="8"/>
      <c r="T242" s="1">
        <f t="shared" si="44"/>
        <v>51.38420676269282</v>
      </c>
      <c r="U242" s="1">
        <f t="shared" si="45"/>
        <v>0.78659720093983054</v>
      </c>
      <c r="V242" s="1">
        <f t="shared" si="46"/>
        <v>16.784145469404436</v>
      </c>
      <c r="W242" s="1">
        <f t="shared" si="47"/>
        <v>8.4686893451833694</v>
      </c>
      <c r="X242" s="1">
        <f t="shared" si="48"/>
        <v>0.1634487690264583</v>
      </c>
      <c r="Y242" s="1">
        <f t="shared" si="49"/>
        <v>8.3358872203493739</v>
      </c>
      <c r="Z242" s="1">
        <f t="shared" si="50"/>
        <v>10.940851976708553</v>
      </c>
      <c r="AA242" s="1">
        <f t="shared" si="51"/>
        <v>2.2882827663704162</v>
      </c>
      <c r="AB242" s="1">
        <f t="shared" si="52"/>
        <v>0.6844417202982942</v>
      </c>
      <c r="AC242" s="1">
        <f t="shared" si="53"/>
        <v>0.1634487690264583</v>
      </c>
      <c r="AD242" s="1">
        <f t="shared" si="54"/>
        <v>100.00000000000001</v>
      </c>
      <c r="AE242" s="8"/>
      <c r="AF242" s="8"/>
      <c r="AG242" s="8"/>
      <c r="AH242" s="8"/>
      <c r="AI242" s="8">
        <v>11.4</v>
      </c>
      <c r="AJ242" s="8">
        <v>0.4</v>
      </c>
      <c r="AK242" s="8">
        <v>400</v>
      </c>
      <c r="AL242" s="8">
        <v>17.2</v>
      </c>
      <c r="AM242" s="8"/>
      <c r="AN242" s="8">
        <v>171</v>
      </c>
      <c r="AO242" s="8">
        <v>6.5</v>
      </c>
      <c r="AP242" s="8">
        <v>14.6</v>
      </c>
      <c r="AQ242" s="8">
        <v>1.85</v>
      </c>
      <c r="AR242" s="8">
        <v>8.56</v>
      </c>
      <c r="AS242" s="8">
        <v>2.35</v>
      </c>
      <c r="AT242" s="8">
        <v>0.83</v>
      </c>
      <c r="AU242" s="8">
        <v>2.85</v>
      </c>
      <c r="AV242" s="8">
        <v>0.49</v>
      </c>
      <c r="AW242" s="8">
        <v>2.85</v>
      </c>
      <c r="AX242" s="8">
        <v>0.65</v>
      </c>
      <c r="AY242" s="8">
        <v>1.87</v>
      </c>
      <c r="AZ242" s="8">
        <v>0.28000000000000003</v>
      </c>
      <c r="BA242" s="8">
        <v>1.86</v>
      </c>
      <c r="BB242" s="8">
        <v>0.28000000000000003</v>
      </c>
      <c r="BC242" s="8">
        <v>1.49</v>
      </c>
      <c r="BD242" s="8"/>
      <c r="BE242" s="8">
        <v>5.48</v>
      </c>
      <c r="BF242" s="8">
        <v>0.98</v>
      </c>
      <c r="BG242" s="8">
        <v>0.28999999999999998</v>
      </c>
      <c r="BH242" s="1">
        <f t="shared" si="59"/>
        <v>174.48979591836735</v>
      </c>
      <c r="BI242" s="1">
        <f t="shared" si="60"/>
        <v>0.40816326530612246</v>
      </c>
      <c r="BJ242" s="1">
        <f t="shared" si="61"/>
        <v>11.63265306122449</v>
      </c>
      <c r="BK242" s="1"/>
      <c r="BL242" s="1"/>
      <c r="BM242" s="28">
        <v>0.512961</v>
      </c>
      <c r="BN242" s="28">
        <v>0.70313599999999998</v>
      </c>
      <c r="BO242" s="64">
        <v>18.843</v>
      </c>
      <c r="BP242" s="64">
        <v>15.561</v>
      </c>
      <c r="BQ242" s="64">
        <v>38.387999999999998</v>
      </c>
      <c r="BR242" s="64">
        <v>0.28322900000000001</v>
      </c>
      <c r="BS242" s="64">
        <v>0.01</v>
      </c>
    </row>
    <row r="243" spans="1:71" s="10" customFormat="1" x14ac:dyDescent="0.3">
      <c r="A243" s="10" t="s">
        <v>1182</v>
      </c>
      <c r="B243" s="10" t="s">
        <v>1114</v>
      </c>
      <c r="C243" s="10" t="s">
        <v>236</v>
      </c>
      <c r="D243" s="10" t="s">
        <v>1004</v>
      </c>
      <c r="E243" s="16" t="s">
        <v>51</v>
      </c>
      <c r="F243" s="8">
        <v>17.274999999999999</v>
      </c>
      <c r="G243" s="8">
        <v>145.62299999999999</v>
      </c>
      <c r="H243" s="8">
        <v>50.39</v>
      </c>
      <c r="I243" s="8">
        <v>0.77</v>
      </c>
      <c r="J243" s="8">
        <v>16.43</v>
      </c>
      <c r="K243" s="8">
        <v>8.3000000000000007</v>
      </c>
      <c r="L243" s="8">
        <v>0.16</v>
      </c>
      <c r="M243" s="8">
        <v>8.2799999999999994</v>
      </c>
      <c r="N243" s="8">
        <v>10.71</v>
      </c>
      <c r="O243" s="8">
        <v>2.21</v>
      </c>
      <c r="P243" s="8">
        <v>0.69</v>
      </c>
      <c r="Q243" s="8">
        <v>0.16</v>
      </c>
      <c r="R243" s="1">
        <f t="shared" si="43"/>
        <v>98.09999999999998</v>
      </c>
      <c r="S243" s="8"/>
      <c r="T243" s="1">
        <f t="shared" si="44"/>
        <v>51.365953109072379</v>
      </c>
      <c r="U243" s="1">
        <f t="shared" si="45"/>
        <v>0.78491335372069326</v>
      </c>
      <c r="V243" s="1">
        <f t="shared" si="46"/>
        <v>16.748216106014276</v>
      </c>
      <c r="W243" s="1">
        <f t="shared" si="47"/>
        <v>8.460754332313968</v>
      </c>
      <c r="X243" s="1">
        <f t="shared" si="48"/>
        <v>0.163098878695209</v>
      </c>
      <c r="Y243" s="1">
        <f t="shared" si="49"/>
        <v>8.4403669724770651</v>
      </c>
      <c r="Z243" s="1">
        <f t="shared" si="50"/>
        <v>10.917431192660555</v>
      </c>
      <c r="AA243" s="1">
        <f t="shared" si="51"/>
        <v>2.2528032619775744</v>
      </c>
      <c r="AB243" s="1">
        <f t="shared" si="52"/>
        <v>0.70336391437308876</v>
      </c>
      <c r="AC243" s="1">
        <f t="shared" si="53"/>
        <v>0.163098878695209</v>
      </c>
      <c r="AD243" s="1">
        <f t="shared" si="54"/>
        <v>100.00000000000003</v>
      </c>
      <c r="AE243" s="8"/>
      <c r="AF243" s="8"/>
      <c r="AG243" s="8"/>
      <c r="AH243" s="8"/>
      <c r="AI243" s="8">
        <v>12.3</v>
      </c>
      <c r="AJ243" s="8">
        <v>0.25</v>
      </c>
      <c r="AK243" s="8">
        <v>400</v>
      </c>
      <c r="AL243" s="8">
        <v>19.3</v>
      </c>
      <c r="AM243" s="8"/>
      <c r="AN243" s="8">
        <v>170</v>
      </c>
      <c r="AO243" s="8">
        <v>7.39</v>
      </c>
      <c r="AP243" s="8">
        <v>15.15</v>
      </c>
      <c r="AQ243" s="8">
        <v>2.2200000000000002</v>
      </c>
      <c r="AR243" s="8">
        <v>10.3</v>
      </c>
      <c r="AS243" s="8">
        <v>2.8</v>
      </c>
      <c r="AT243" s="8">
        <v>0.89</v>
      </c>
      <c r="AU243" s="8">
        <v>3.07</v>
      </c>
      <c r="AV243" s="8">
        <v>0.48</v>
      </c>
      <c r="AW243" s="8">
        <v>3.35</v>
      </c>
      <c r="AX243" s="8">
        <v>0.71</v>
      </c>
      <c r="AY243" s="8">
        <v>2.09</v>
      </c>
      <c r="AZ243" s="8">
        <v>0.28999999999999998</v>
      </c>
      <c r="BA243" s="8">
        <v>1.97</v>
      </c>
      <c r="BB243" s="8">
        <v>0.3</v>
      </c>
      <c r="BC243" s="8"/>
      <c r="BD243" s="8"/>
      <c r="BE243" s="8">
        <v>4.34</v>
      </c>
      <c r="BF243" s="8">
        <v>0.85</v>
      </c>
      <c r="BG243" s="8">
        <v>0.32</v>
      </c>
      <c r="BH243" s="1">
        <f t="shared" si="59"/>
        <v>200</v>
      </c>
      <c r="BI243" s="1">
        <f t="shared" si="60"/>
        <v>0.29411764705882354</v>
      </c>
      <c r="BJ243" s="1">
        <f t="shared" si="61"/>
        <v>14.47058823529412</v>
      </c>
      <c r="BK243" s="1"/>
      <c r="BL243" s="1"/>
      <c r="BM243" s="28">
        <v>0.51297400000000004</v>
      </c>
      <c r="BN243" s="28">
        <v>0.703152</v>
      </c>
      <c r="BO243" s="64">
        <v>18.827999999999999</v>
      </c>
      <c r="BP243" s="64">
        <v>15.548</v>
      </c>
      <c r="BQ243" s="64">
        <v>38.374000000000002</v>
      </c>
      <c r="BR243" s="64"/>
      <c r="BS243" s="64">
        <v>0.01</v>
      </c>
    </row>
    <row r="244" spans="1:71" s="10" customFormat="1" x14ac:dyDescent="0.3">
      <c r="A244" s="10" t="s">
        <v>1182</v>
      </c>
      <c r="B244" s="10" t="s">
        <v>1115</v>
      </c>
      <c r="C244" s="10" t="s">
        <v>236</v>
      </c>
      <c r="D244" s="10" t="s">
        <v>1004</v>
      </c>
      <c r="E244" s="16" t="s">
        <v>51</v>
      </c>
      <c r="F244" s="8">
        <v>17.402999999999999</v>
      </c>
      <c r="G244" s="8">
        <v>145.863</v>
      </c>
      <c r="H244" s="8">
        <v>46.53</v>
      </c>
      <c r="I244" s="8">
        <v>0.68</v>
      </c>
      <c r="J244" s="8">
        <v>18.850000000000001</v>
      </c>
      <c r="K244" s="8">
        <v>9.51</v>
      </c>
      <c r="L244" s="8">
        <v>0.15</v>
      </c>
      <c r="M244" s="8">
        <v>5.81</v>
      </c>
      <c r="N244" s="8">
        <v>13.17</v>
      </c>
      <c r="O244" s="8">
        <v>1.71</v>
      </c>
      <c r="P244" s="8">
        <v>0.32</v>
      </c>
      <c r="Q244" s="8">
        <v>0.08</v>
      </c>
      <c r="R244" s="1">
        <f t="shared" si="43"/>
        <v>96.81</v>
      </c>
      <c r="S244" s="8"/>
      <c r="T244" s="1">
        <f t="shared" si="44"/>
        <v>48.063216609854351</v>
      </c>
      <c r="U244" s="1">
        <f t="shared" si="45"/>
        <v>0.70240677615948766</v>
      </c>
      <c r="V244" s="1">
        <f t="shared" si="46"/>
        <v>19.471129015597562</v>
      </c>
      <c r="W244" s="1">
        <f t="shared" si="47"/>
        <v>9.8233653548187174</v>
      </c>
      <c r="X244" s="1">
        <f t="shared" si="48"/>
        <v>0.15494267121165167</v>
      </c>
      <c r="Y244" s="1">
        <f t="shared" si="49"/>
        <v>6.0014461315979748</v>
      </c>
      <c r="Z244" s="1">
        <f t="shared" si="50"/>
        <v>13.603966532383019</v>
      </c>
      <c r="AA244" s="1">
        <f t="shared" si="51"/>
        <v>1.7663464518128291</v>
      </c>
      <c r="AB244" s="1">
        <f t="shared" si="52"/>
        <v>0.33054436525152364</v>
      </c>
      <c r="AC244" s="1">
        <f t="shared" si="53"/>
        <v>8.263609131288091E-2</v>
      </c>
      <c r="AD244" s="1">
        <f t="shared" si="54"/>
        <v>100</v>
      </c>
      <c r="AE244" s="8"/>
      <c r="AF244" s="8"/>
      <c r="AG244" s="8"/>
      <c r="AH244" s="8"/>
      <c r="AI244" s="8">
        <v>4.0999999999999996</v>
      </c>
      <c r="AJ244" s="8">
        <v>0.31</v>
      </c>
      <c r="AK244" s="8">
        <v>344</v>
      </c>
      <c r="AL244" s="8">
        <v>10.4</v>
      </c>
      <c r="AM244" s="8"/>
      <c r="AN244" s="8">
        <v>62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>
        <v>2.06</v>
      </c>
      <c r="BF244" s="8"/>
      <c r="BG244" s="8"/>
      <c r="BH244" s="1"/>
      <c r="BI244" s="1"/>
      <c r="BJ244" s="1"/>
      <c r="BK244" s="1"/>
      <c r="BL244" s="1"/>
      <c r="BM244" s="28">
        <v>0.513046</v>
      </c>
      <c r="BN244" s="28">
        <v>0.70347899999999997</v>
      </c>
      <c r="BO244" s="64">
        <v>18.797999999999998</v>
      </c>
      <c r="BP244" s="64">
        <v>15.568</v>
      </c>
      <c r="BQ244" s="64">
        <v>38.380000000000003</v>
      </c>
      <c r="BR244" s="64"/>
      <c r="BS244" s="64">
        <v>0.01</v>
      </c>
    </row>
    <row r="245" spans="1:71" s="10" customFormat="1" x14ac:dyDescent="0.3">
      <c r="A245" s="10" t="s">
        <v>1182</v>
      </c>
      <c r="B245" s="10" t="s">
        <v>1116</v>
      </c>
      <c r="C245" s="10" t="s">
        <v>236</v>
      </c>
      <c r="D245" s="10" t="s">
        <v>1004</v>
      </c>
      <c r="E245" s="16" t="s">
        <v>51</v>
      </c>
      <c r="F245" s="8">
        <v>17.402999999999999</v>
      </c>
      <c r="G245" s="8">
        <v>145.863</v>
      </c>
      <c r="H245" s="8">
        <v>47.09</v>
      </c>
      <c r="I245" s="8">
        <v>0.71</v>
      </c>
      <c r="J245" s="8">
        <v>18.93</v>
      </c>
      <c r="K245" s="8">
        <v>9.43</v>
      </c>
      <c r="L245" s="8">
        <v>0.17</v>
      </c>
      <c r="M245" s="8">
        <v>5.84</v>
      </c>
      <c r="N245" s="8">
        <v>13.43</v>
      </c>
      <c r="O245" s="8">
        <v>1.78</v>
      </c>
      <c r="P245" s="8">
        <v>0.32</v>
      </c>
      <c r="Q245" s="8">
        <v>7.0000000000000007E-2</v>
      </c>
      <c r="R245" s="1">
        <f t="shared" si="43"/>
        <v>97.769999999999982</v>
      </c>
      <c r="S245" s="8"/>
      <c r="T245" s="1">
        <f t="shared" si="44"/>
        <v>48.164058504653788</v>
      </c>
      <c r="U245" s="1">
        <f t="shared" si="45"/>
        <v>0.7261941290784496</v>
      </c>
      <c r="V245" s="1">
        <f t="shared" si="46"/>
        <v>19.361767413316972</v>
      </c>
      <c r="W245" s="1">
        <f t="shared" si="47"/>
        <v>9.6450854045208168</v>
      </c>
      <c r="X245" s="1">
        <f t="shared" si="48"/>
        <v>0.17387746752582597</v>
      </c>
      <c r="Y245" s="1">
        <f t="shared" si="49"/>
        <v>5.9732024138283739</v>
      </c>
      <c r="Z245" s="1">
        <f t="shared" si="50"/>
        <v>13.73631993454025</v>
      </c>
      <c r="AA245" s="1">
        <f t="shared" si="51"/>
        <v>1.8205993658586481</v>
      </c>
      <c r="AB245" s="1">
        <f t="shared" si="52"/>
        <v>0.32729876240155475</v>
      </c>
      <c r="AC245" s="1">
        <f t="shared" si="53"/>
        <v>7.1596604275340106E-2</v>
      </c>
      <c r="AD245" s="1">
        <f t="shared" si="54"/>
        <v>100.00000000000003</v>
      </c>
      <c r="AE245" s="8"/>
      <c r="AF245" s="8"/>
      <c r="AG245" s="8"/>
      <c r="AH245" s="8"/>
      <c r="AI245" s="8">
        <v>4</v>
      </c>
      <c r="AJ245" s="8">
        <v>0.41</v>
      </c>
      <c r="AK245" s="8">
        <v>317</v>
      </c>
      <c r="AL245" s="8">
        <v>15.1</v>
      </c>
      <c r="AM245" s="8">
        <v>0.47</v>
      </c>
      <c r="AN245" s="8">
        <v>76</v>
      </c>
      <c r="AO245" s="8">
        <v>2.6</v>
      </c>
      <c r="AP245" s="8">
        <v>6.92</v>
      </c>
      <c r="AQ245" s="8">
        <v>0.93</v>
      </c>
      <c r="AR245" s="8">
        <v>4.6900000000000004</v>
      </c>
      <c r="AS245" s="8">
        <v>1.5</v>
      </c>
      <c r="AT245" s="8">
        <v>0.57999999999999996</v>
      </c>
      <c r="AU245" s="8">
        <v>2.04</v>
      </c>
      <c r="AV245" s="8">
        <v>0.37</v>
      </c>
      <c r="AW245" s="8">
        <v>2.27</v>
      </c>
      <c r="AX245" s="8">
        <v>0.53</v>
      </c>
      <c r="AY245" s="8">
        <v>1.55</v>
      </c>
      <c r="AZ245" s="8">
        <v>0.22</v>
      </c>
      <c r="BA245" s="8">
        <v>1.49</v>
      </c>
      <c r="BB245" s="8">
        <v>0.24</v>
      </c>
      <c r="BC245" s="8"/>
      <c r="BD245" s="8"/>
      <c r="BE245" s="8">
        <v>2.98</v>
      </c>
      <c r="BF245" s="8">
        <v>0.55000000000000004</v>
      </c>
      <c r="BG245" s="8">
        <v>0.33</v>
      </c>
      <c r="BH245" s="1">
        <f t="shared" si="59"/>
        <v>138.18181818181816</v>
      </c>
      <c r="BI245" s="1">
        <f t="shared" si="60"/>
        <v>0.74545454545454537</v>
      </c>
      <c r="BJ245" s="1">
        <f t="shared" si="61"/>
        <v>7.2727272727272725</v>
      </c>
      <c r="BK245" s="1"/>
      <c r="BL245" s="1">
        <f t="shared" ref="BL245:BL301" si="62">BF245/AM245</f>
        <v>1.1702127659574471</v>
      </c>
      <c r="BM245" s="28">
        <v>0.51307800000000003</v>
      </c>
      <c r="BN245" s="28">
        <v>0.70347899999999997</v>
      </c>
      <c r="BO245" s="64">
        <v>18.760000000000002</v>
      </c>
      <c r="BP245" s="64">
        <v>15.537000000000001</v>
      </c>
      <c r="BQ245" s="64">
        <v>38.277000000000001</v>
      </c>
      <c r="BR245" s="64"/>
      <c r="BS245" s="64">
        <v>0.01</v>
      </c>
    </row>
    <row r="246" spans="1:71" s="10" customFormat="1" x14ac:dyDescent="0.3">
      <c r="A246" s="10" t="s">
        <v>1182</v>
      </c>
      <c r="B246" s="10" t="s">
        <v>1117</v>
      </c>
      <c r="C246" s="10" t="s">
        <v>236</v>
      </c>
      <c r="D246" s="10" t="s">
        <v>1004</v>
      </c>
      <c r="E246" s="16" t="s">
        <v>51</v>
      </c>
      <c r="F246" s="8">
        <v>17.402999999999999</v>
      </c>
      <c r="G246" s="8">
        <v>145.863</v>
      </c>
      <c r="H246" s="8">
        <v>47.65</v>
      </c>
      <c r="I246" s="8">
        <v>0.71</v>
      </c>
      <c r="J246" s="8">
        <v>19.78</v>
      </c>
      <c r="K246" s="8">
        <v>8.77</v>
      </c>
      <c r="L246" s="8">
        <v>0.16</v>
      </c>
      <c r="M246" s="8">
        <v>5.51</v>
      </c>
      <c r="N246" s="8">
        <v>13.87</v>
      </c>
      <c r="O246" s="8">
        <v>1.71</v>
      </c>
      <c r="P246" s="8">
        <v>0.32</v>
      </c>
      <c r="Q246" s="8">
        <v>0.06</v>
      </c>
      <c r="R246" s="1">
        <f t="shared" si="43"/>
        <v>98.539999999999992</v>
      </c>
      <c r="S246" s="8"/>
      <c r="T246" s="1">
        <f t="shared" si="44"/>
        <v>48.355997564440841</v>
      </c>
      <c r="U246" s="1">
        <f t="shared" si="45"/>
        <v>0.72051958595494214</v>
      </c>
      <c r="V246" s="1">
        <f t="shared" si="46"/>
        <v>20.073066774913741</v>
      </c>
      <c r="W246" s="1">
        <f t="shared" si="47"/>
        <v>8.8999391110209061</v>
      </c>
      <c r="X246" s="1">
        <f t="shared" si="48"/>
        <v>0.16237061091942362</v>
      </c>
      <c r="Y246" s="1">
        <f t="shared" si="49"/>
        <v>5.5916379135376495</v>
      </c>
      <c r="Z246" s="1">
        <f t="shared" si="50"/>
        <v>14.075502334077534</v>
      </c>
      <c r="AA246" s="1">
        <f t="shared" si="51"/>
        <v>1.7353359042013394</v>
      </c>
      <c r="AB246" s="1">
        <f t="shared" si="52"/>
        <v>0.32474122183884724</v>
      </c>
      <c r="AC246" s="1">
        <f t="shared" si="53"/>
        <v>6.088897909478385E-2</v>
      </c>
      <c r="AD246" s="1">
        <f t="shared" si="54"/>
        <v>99.999999999999986</v>
      </c>
      <c r="AE246" s="8"/>
      <c r="AF246" s="8"/>
      <c r="AG246" s="8"/>
      <c r="AH246" s="8"/>
      <c r="AI246" s="8">
        <v>3.6</v>
      </c>
      <c r="AJ246" s="8">
        <v>0.17</v>
      </c>
      <c r="AK246" s="8">
        <v>320</v>
      </c>
      <c r="AL246" s="8">
        <v>14.1</v>
      </c>
      <c r="AM246" s="8"/>
      <c r="AN246" s="8">
        <v>87</v>
      </c>
      <c r="AO246" s="8">
        <v>2.2999999999999998</v>
      </c>
      <c r="AP246" s="8">
        <v>6.52</v>
      </c>
      <c r="AQ246" s="8">
        <v>0.82</v>
      </c>
      <c r="AR246" s="8">
        <v>4.25</v>
      </c>
      <c r="AS246" s="8">
        <v>1.42</v>
      </c>
      <c r="AT246" s="8">
        <v>0.56999999999999995</v>
      </c>
      <c r="AU246" s="8">
        <v>1.99</v>
      </c>
      <c r="AV246" s="8">
        <v>0.37</v>
      </c>
      <c r="AW246" s="8">
        <v>2.27</v>
      </c>
      <c r="AX246" s="8">
        <v>0.54</v>
      </c>
      <c r="AY246" s="8">
        <v>1.57</v>
      </c>
      <c r="AZ246" s="8">
        <v>0.23</v>
      </c>
      <c r="BA246" s="8">
        <v>1.58</v>
      </c>
      <c r="BB246" s="8">
        <v>0.20599999999999999</v>
      </c>
      <c r="BC246" s="8">
        <v>0.70499999999999996</v>
      </c>
      <c r="BD246" s="8"/>
      <c r="BE246" s="8">
        <v>2.46</v>
      </c>
      <c r="BF246" s="8">
        <v>0.41</v>
      </c>
      <c r="BG246" s="8">
        <v>0.34</v>
      </c>
      <c r="BH246" s="1">
        <f t="shared" si="59"/>
        <v>212.19512195121953</v>
      </c>
      <c r="BI246" s="1">
        <f t="shared" si="60"/>
        <v>0.41463414634146345</v>
      </c>
      <c r="BJ246" s="1">
        <f t="shared" si="61"/>
        <v>8.7804878048780495</v>
      </c>
      <c r="BK246" s="1"/>
      <c r="BL246" s="1"/>
      <c r="BM246" s="28">
        <v>0.51299499999999998</v>
      </c>
      <c r="BN246" s="28">
        <v>0.703538</v>
      </c>
      <c r="BO246" s="64">
        <v>18.760999999999999</v>
      </c>
      <c r="BP246" s="64">
        <v>15.542999999999999</v>
      </c>
      <c r="BQ246" s="64">
        <v>38.287999999999997</v>
      </c>
      <c r="BR246" s="64">
        <v>0.28319299999999997</v>
      </c>
      <c r="BS246" s="64">
        <v>0.01</v>
      </c>
    </row>
    <row r="247" spans="1:71" s="1" customFormat="1" x14ac:dyDescent="0.3">
      <c r="A247" s="22" t="s">
        <v>246</v>
      </c>
      <c r="B247" s="19" t="s">
        <v>498</v>
      </c>
      <c r="C247" s="1" t="s">
        <v>1007</v>
      </c>
      <c r="D247" s="19" t="s">
        <v>235</v>
      </c>
      <c r="E247" s="19" t="s">
        <v>407</v>
      </c>
      <c r="F247" s="1">
        <v>18.100000000000001</v>
      </c>
      <c r="G247" s="1">
        <v>144.75</v>
      </c>
      <c r="H247" s="1">
        <v>51.24</v>
      </c>
      <c r="I247" s="1">
        <v>1.04</v>
      </c>
      <c r="J247" s="1">
        <v>17.2</v>
      </c>
      <c r="K247" s="1">
        <v>7.57</v>
      </c>
      <c r="L247" s="1">
        <v>0.15</v>
      </c>
      <c r="M247" s="1">
        <v>7.57</v>
      </c>
      <c r="N247" s="1">
        <v>11.95</v>
      </c>
      <c r="O247" s="1">
        <v>2.87</v>
      </c>
      <c r="P247" s="1">
        <v>0.25</v>
      </c>
      <c r="Q247" s="1">
        <v>0.18</v>
      </c>
      <c r="R247" s="1">
        <f t="shared" si="43"/>
        <v>100.02000000000002</v>
      </c>
      <c r="T247" s="1">
        <f t="shared" si="44"/>
        <v>51.229754049190149</v>
      </c>
      <c r="U247" s="1">
        <f t="shared" si="45"/>
        <v>1.0397920415916815</v>
      </c>
      <c r="V247" s="1">
        <f t="shared" si="46"/>
        <v>17.196560687862423</v>
      </c>
      <c r="W247" s="1">
        <f t="shared" si="47"/>
        <v>7.5684863027394504</v>
      </c>
      <c r="X247" s="1">
        <f t="shared" si="48"/>
        <v>0.1499700059988002</v>
      </c>
      <c r="Y247" s="1">
        <f t="shared" si="49"/>
        <v>7.5684863027394504</v>
      </c>
      <c r="Z247" s="1">
        <f t="shared" si="50"/>
        <v>11.947610477904416</v>
      </c>
      <c r="AA247" s="1">
        <f t="shared" si="51"/>
        <v>2.8694261147770441</v>
      </c>
      <c r="AB247" s="1">
        <f t="shared" si="52"/>
        <v>0.24995000999800035</v>
      </c>
      <c r="AC247" s="1">
        <f t="shared" si="53"/>
        <v>0.17996400719856023</v>
      </c>
      <c r="AD247" s="1">
        <f t="shared" si="54"/>
        <v>99.999999999999957</v>
      </c>
      <c r="AE247" s="8"/>
      <c r="AI247" s="1">
        <v>3.6</v>
      </c>
      <c r="AK247" s="1">
        <v>189</v>
      </c>
      <c r="AN247" s="1">
        <v>29</v>
      </c>
      <c r="AO247" s="1">
        <v>4.1399999999999997</v>
      </c>
      <c r="AP247" s="1">
        <v>10.5</v>
      </c>
      <c r="AR247" s="1">
        <v>8.5399999999999991</v>
      </c>
      <c r="AS247" s="1">
        <v>2.67</v>
      </c>
      <c r="AT247" s="1">
        <v>1.02</v>
      </c>
      <c r="AV247" s="1">
        <v>0.57999999999999996</v>
      </c>
      <c r="BA247" s="1">
        <v>2.2000000000000002</v>
      </c>
      <c r="BB247" s="1">
        <v>0.33</v>
      </c>
      <c r="BD247" s="1">
        <v>0.15</v>
      </c>
      <c r="BF247" s="1">
        <v>0.24</v>
      </c>
      <c r="BH247" s="1">
        <f t="shared" ref="BH247:BH257" si="63">AN247/BF247</f>
        <v>120.83333333333334</v>
      </c>
      <c r="BJ247" s="1">
        <f>AI247/BF247</f>
        <v>15.000000000000002</v>
      </c>
      <c r="BM247" s="68"/>
      <c r="BN247" s="68"/>
    </row>
    <row r="248" spans="1:71" s="1" customFormat="1" x14ac:dyDescent="0.3">
      <c r="A248" s="22" t="s">
        <v>246</v>
      </c>
      <c r="B248" s="19" t="s">
        <v>500</v>
      </c>
      <c r="C248" s="1" t="s">
        <v>1007</v>
      </c>
      <c r="D248" s="19" t="s">
        <v>235</v>
      </c>
      <c r="E248" s="19" t="s">
        <v>407</v>
      </c>
      <c r="F248" s="1">
        <v>17.899999999999999</v>
      </c>
      <c r="G248" s="1">
        <v>144.66999999999999</v>
      </c>
      <c r="H248" s="1">
        <v>50.74</v>
      </c>
      <c r="I248" s="1">
        <v>1.0900000000000001</v>
      </c>
      <c r="J248" s="1">
        <v>17.48</v>
      </c>
      <c r="K248" s="1">
        <v>7.64</v>
      </c>
      <c r="L248" s="1">
        <v>0.15</v>
      </c>
      <c r="M248" s="1">
        <v>7.88</v>
      </c>
      <c r="N248" s="1">
        <v>11.87</v>
      </c>
      <c r="O248" s="1">
        <v>2.82</v>
      </c>
      <c r="P248" s="1">
        <v>0.21</v>
      </c>
      <c r="Q248" s="1">
        <v>0.11</v>
      </c>
      <c r="R248" s="1">
        <f t="shared" si="43"/>
        <v>99.99</v>
      </c>
      <c r="T248" s="1">
        <f t="shared" si="44"/>
        <v>50.745074507450752</v>
      </c>
      <c r="U248" s="1">
        <f t="shared" si="45"/>
        <v>1.0901090109010902</v>
      </c>
      <c r="V248" s="1">
        <f t="shared" si="46"/>
        <v>17.481748174817483</v>
      </c>
      <c r="W248" s="1">
        <f t="shared" si="47"/>
        <v>7.640764076407641</v>
      </c>
      <c r="X248" s="1">
        <f t="shared" si="48"/>
        <v>0.15001500150015001</v>
      </c>
      <c r="Y248" s="1">
        <f t="shared" si="49"/>
        <v>7.880788078807881</v>
      </c>
      <c r="Z248" s="1">
        <f t="shared" si="50"/>
        <v>11.871187118711871</v>
      </c>
      <c r="AA248" s="1">
        <f t="shared" si="51"/>
        <v>2.8202820282028203</v>
      </c>
      <c r="AB248" s="1">
        <f t="shared" si="52"/>
        <v>0.21002100210021002</v>
      </c>
      <c r="AC248" s="1">
        <f t="shared" si="53"/>
        <v>0.11001100110011003</v>
      </c>
      <c r="AD248" s="1">
        <f t="shared" si="54"/>
        <v>100</v>
      </c>
      <c r="AE248" s="8"/>
      <c r="AK248" s="1">
        <v>187</v>
      </c>
      <c r="AL248" s="1">
        <v>24</v>
      </c>
      <c r="AM248" s="1">
        <v>1</v>
      </c>
      <c r="AN248" s="1">
        <v>62</v>
      </c>
      <c r="AO248" s="1">
        <v>6.09</v>
      </c>
      <c r="AR248" s="1">
        <v>10</v>
      </c>
      <c r="AS248" s="1">
        <v>2.89</v>
      </c>
      <c r="BD248" s="1">
        <v>0.19</v>
      </c>
      <c r="BF248" s="1">
        <v>0.31</v>
      </c>
      <c r="BH248" s="1">
        <f t="shared" si="63"/>
        <v>200</v>
      </c>
      <c r="BL248" s="1">
        <f t="shared" si="62"/>
        <v>0.31</v>
      </c>
      <c r="BM248" s="68"/>
      <c r="BN248" s="68"/>
    </row>
    <row r="249" spans="1:71" s="1" customFormat="1" x14ac:dyDescent="0.3">
      <c r="A249" s="22" t="s">
        <v>246</v>
      </c>
      <c r="B249" s="19" t="s">
        <v>501</v>
      </c>
      <c r="C249" s="1" t="s">
        <v>1007</v>
      </c>
      <c r="D249" s="19" t="s">
        <v>235</v>
      </c>
      <c r="E249" s="19" t="s">
        <v>407</v>
      </c>
      <c r="F249" s="1">
        <v>17.899999999999999</v>
      </c>
      <c r="G249" s="1">
        <v>144.66999999999999</v>
      </c>
      <c r="H249" s="1">
        <v>51.1</v>
      </c>
      <c r="I249" s="1">
        <v>1.21</v>
      </c>
      <c r="J249" s="1">
        <v>17.059999999999999</v>
      </c>
      <c r="K249" s="1">
        <v>8.01</v>
      </c>
      <c r="L249" s="1">
        <v>0.17</v>
      </c>
      <c r="M249" s="1">
        <v>7.58</v>
      </c>
      <c r="N249" s="1">
        <v>11.62</v>
      </c>
      <c r="O249" s="1">
        <v>2.88</v>
      </c>
      <c r="P249" s="1">
        <v>0.24</v>
      </c>
      <c r="Q249" s="1">
        <v>0.14000000000000001</v>
      </c>
      <c r="R249" s="1">
        <f t="shared" si="43"/>
        <v>100.01</v>
      </c>
      <c r="T249" s="1">
        <f t="shared" si="44"/>
        <v>51.094890510948908</v>
      </c>
      <c r="U249" s="1">
        <f t="shared" si="45"/>
        <v>1.2098790120987901</v>
      </c>
      <c r="V249" s="1">
        <f t="shared" si="46"/>
        <v>17.05829417058294</v>
      </c>
      <c r="W249" s="1">
        <f t="shared" si="47"/>
        <v>8.0091990800919906</v>
      </c>
      <c r="X249" s="1">
        <f t="shared" si="48"/>
        <v>0.16998300169983002</v>
      </c>
      <c r="Y249" s="1">
        <f t="shared" si="49"/>
        <v>7.579242075792421</v>
      </c>
      <c r="Z249" s="1">
        <f t="shared" si="50"/>
        <v>11.618838116188378</v>
      </c>
      <c r="AA249" s="1">
        <f t="shared" si="51"/>
        <v>2.8797120287971203</v>
      </c>
      <c r="AB249" s="1">
        <f t="shared" si="52"/>
        <v>0.23997600239975997</v>
      </c>
      <c r="AC249" s="1">
        <f t="shared" si="53"/>
        <v>0.13998600139986001</v>
      </c>
      <c r="AD249" s="1">
        <f t="shared" si="54"/>
        <v>100</v>
      </c>
      <c r="AE249" s="8"/>
      <c r="AI249" s="1">
        <v>1.4</v>
      </c>
      <c r="AK249" s="1">
        <v>159</v>
      </c>
      <c r="AL249" s="1">
        <v>24</v>
      </c>
      <c r="AM249" s="1">
        <v>1</v>
      </c>
      <c r="AN249" s="1">
        <v>24</v>
      </c>
      <c r="AO249" s="1">
        <v>4.41</v>
      </c>
      <c r="AR249" s="1">
        <v>7.93</v>
      </c>
      <c r="AS249" s="1">
        <v>2.46</v>
      </c>
      <c r="BD249" s="1">
        <v>0.17</v>
      </c>
      <c r="BF249" s="1">
        <v>0.27</v>
      </c>
      <c r="BH249" s="1">
        <f t="shared" si="63"/>
        <v>88.888888888888886</v>
      </c>
      <c r="BJ249" s="1">
        <f>AI249/BF249</f>
        <v>5.1851851851851842</v>
      </c>
      <c r="BL249" s="1">
        <f t="shared" si="62"/>
        <v>0.27</v>
      </c>
      <c r="BM249" s="68"/>
      <c r="BN249" s="68"/>
    </row>
    <row r="250" spans="1:71" s="1" customFormat="1" x14ac:dyDescent="0.3">
      <c r="A250" s="22" t="s">
        <v>246</v>
      </c>
      <c r="B250" s="19" t="s">
        <v>502</v>
      </c>
      <c r="C250" s="1" t="s">
        <v>1007</v>
      </c>
      <c r="D250" s="19" t="s">
        <v>235</v>
      </c>
      <c r="E250" s="19" t="s">
        <v>407</v>
      </c>
      <c r="F250" s="1">
        <v>17.899999999999999</v>
      </c>
      <c r="G250" s="1">
        <v>144.66999999999999</v>
      </c>
      <c r="H250" s="1">
        <v>51.17</v>
      </c>
      <c r="I250" s="1">
        <v>1.28</v>
      </c>
      <c r="J250" s="1">
        <v>17.32</v>
      </c>
      <c r="K250" s="1">
        <v>8.16</v>
      </c>
      <c r="L250" s="1">
        <v>0.15</v>
      </c>
      <c r="M250" s="1">
        <v>7.61</v>
      </c>
      <c r="N250" s="1">
        <v>10.8</v>
      </c>
      <c r="O250" s="1">
        <v>3.17</v>
      </c>
      <c r="P250" s="1">
        <v>0.19</v>
      </c>
      <c r="Q250" s="1">
        <v>0.16</v>
      </c>
      <c r="R250" s="1">
        <f t="shared" si="43"/>
        <v>100.01</v>
      </c>
      <c r="T250" s="1">
        <f t="shared" si="44"/>
        <v>51.164883511648831</v>
      </c>
      <c r="U250" s="1">
        <f t="shared" si="45"/>
        <v>1.27987201279872</v>
      </c>
      <c r="V250" s="1">
        <f t="shared" si="46"/>
        <v>17.31826817318268</v>
      </c>
      <c r="W250" s="1">
        <f t="shared" si="47"/>
        <v>8.1591840815918406</v>
      </c>
      <c r="X250" s="1">
        <f t="shared" si="48"/>
        <v>0.14998500149985</v>
      </c>
      <c r="Y250" s="1">
        <f t="shared" si="49"/>
        <v>7.6092390760923907</v>
      </c>
      <c r="Z250" s="1">
        <f t="shared" si="50"/>
        <v>10.798920107989202</v>
      </c>
      <c r="AA250" s="1">
        <f t="shared" si="51"/>
        <v>3.1696830316968301</v>
      </c>
      <c r="AB250" s="1">
        <f t="shared" si="52"/>
        <v>0.18998100189980999</v>
      </c>
      <c r="AC250" s="1">
        <f t="shared" si="53"/>
        <v>0.15998400159984</v>
      </c>
      <c r="AD250" s="1">
        <f t="shared" si="54"/>
        <v>100</v>
      </c>
      <c r="AE250" s="8"/>
      <c r="AI250" s="1">
        <v>2.65</v>
      </c>
      <c r="AK250" s="1">
        <v>183</v>
      </c>
      <c r="AL250" s="1">
        <v>29</v>
      </c>
      <c r="AM250" s="1">
        <v>1</v>
      </c>
      <c r="AN250" s="1">
        <v>16</v>
      </c>
      <c r="AO250" s="1">
        <v>5.32</v>
      </c>
      <c r="AR250" s="1">
        <v>10.18</v>
      </c>
      <c r="AS250" s="1">
        <v>3.19</v>
      </c>
      <c r="BD250" s="1">
        <v>0.16</v>
      </c>
      <c r="BF250" s="1">
        <v>0.2</v>
      </c>
      <c r="BH250" s="1">
        <f t="shared" si="63"/>
        <v>80</v>
      </c>
      <c r="BJ250" s="1">
        <f>AI250/BF250</f>
        <v>13.249999999999998</v>
      </c>
      <c r="BL250" s="1">
        <f t="shared" si="62"/>
        <v>0.2</v>
      </c>
      <c r="BM250" s="68"/>
      <c r="BN250" s="68"/>
    </row>
    <row r="251" spans="1:71" s="1" customFormat="1" x14ac:dyDescent="0.3">
      <c r="A251" s="22" t="s">
        <v>246</v>
      </c>
      <c r="B251" s="19" t="s">
        <v>503</v>
      </c>
      <c r="C251" s="1" t="s">
        <v>1007</v>
      </c>
      <c r="D251" s="19" t="s">
        <v>235</v>
      </c>
      <c r="E251" s="19" t="s">
        <v>407</v>
      </c>
      <c r="F251" s="1">
        <v>17.899999999999999</v>
      </c>
      <c r="G251" s="1">
        <v>144.66999999999999</v>
      </c>
      <c r="H251" s="1">
        <v>51.42</v>
      </c>
      <c r="I251" s="1">
        <v>1.37</v>
      </c>
      <c r="J251" s="1">
        <v>16.21</v>
      </c>
      <c r="K251" s="1">
        <v>8.4499999999999993</v>
      </c>
      <c r="L251" s="1">
        <v>0.16</v>
      </c>
      <c r="M251" s="1">
        <v>8.01</v>
      </c>
      <c r="N251" s="1">
        <v>11.16</v>
      </c>
      <c r="O251" s="1">
        <v>2.83</v>
      </c>
      <c r="P251" s="1">
        <v>0.21</v>
      </c>
      <c r="Q251" s="1">
        <v>0.18</v>
      </c>
      <c r="R251" s="1">
        <f t="shared" si="43"/>
        <v>100</v>
      </c>
      <c r="T251" s="1">
        <f t="shared" si="44"/>
        <v>51.42</v>
      </c>
      <c r="U251" s="1">
        <f t="shared" si="45"/>
        <v>1.37</v>
      </c>
      <c r="V251" s="1">
        <f t="shared" si="46"/>
        <v>16.21</v>
      </c>
      <c r="W251" s="1">
        <f t="shared" si="47"/>
        <v>8.4499999999999993</v>
      </c>
      <c r="X251" s="1">
        <f t="shared" si="48"/>
        <v>0.16</v>
      </c>
      <c r="Y251" s="1">
        <f t="shared" si="49"/>
        <v>8.01</v>
      </c>
      <c r="Z251" s="1">
        <f t="shared" si="50"/>
        <v>11.16</v>
      </c>
      <c r="AA251" s="1">
        <f t="shared" si="51"/>
        <v>2.83</v>
      </c>
      <c r="AB251" s="1">
        <f t="shared" si="52"/>
        <v>0.21</v>
      </c>
      <c r="AC251" s="1">
        <f t="shared" si="53"/>
        <v>0.18</v>
      </c>
      <c r="AD251" s="1">
        <f t="shared" si="54"/>
        <v>100</v>
      </c>
      <c r="AE251" s="8"/>
      <c r="AI251" s="1">
        <v>2.65</v>
      </c>
      <c r="AK251" s="1">
        <v>156</v>
      </c>
      <c r="AL251" s="1">
        <v>30</v>
      </c>
      <c r="AM251" s="1">
        <v>1</v>
      </c>
      <c r="AN251" s="1">
        <v>24</v>
      </c>
      <c r="AO251" s="1">
        <v>4.3899999999999997</v>
      </c>
      <c r="AR251" s="1">
        <v>10.050000000000001</v>
      </c>
      <c r="AS251" s="1">
        <v>3.21</v>
      </c>
      <c r="BD251" s="1">
        <v>0.16</v>
      </c>
      <c r="BF251" s="1">
        <v>0.23</v>
      </c>
      <c r="BH251" s="1">
        <f t="shared" si="63"/>
        <v>104.34782608695652</v>
      </c>
      <c r="BJ251" s="1">
        <f>AI251/BF251</f>
        <v>11.521739130434781</v>
      </c>
      <c r="BL251" s="1">
        <f t="shared" si="62"/>
        <v>0.23</v>
      </c>
      <c r="BM251" s="68"/>
      <c r="BN251" s="68"/>
    </row>
    <row r="252" spans="1:71" s="1" customFormat="1" x14ac:dyDescent="0.3">
      <c r="A252" s="22" t="s">
        <v>246</v>
      </c>
      <c r="B252" s="19" t="s">
        <v>505</v>
      </c>
      <c r="C252" s="1" t="s">
        <v>1007</v>
      </c>
      <c r="D252" s="19" t="s">
        <v>235</v>
      </c>
      <c r="E252" s="19" t="s">
        <v>407</v>
      </c>
      <c r="F252" s="1">
        <v>17.899999999999999</v>
      </c>
      <c r="G252" s="1">
        <v>144.66999999999999</v>
      </c>
      <c r="H252" s="1">
        <v>51.26</v>
      </c>
      <c r="I252" s="1">
        <v>0.89</v>
      </c>
      <c r="J252" s="1">
        <v>17.420000000000002</v>
      </c>
      <c r="K252" s="1">
        <v>7.26</v>
      </c>
      <c r="L252" s="1">
        <v>0.16</v>
      </c>
      <c r="M252" s="1">
        <v>7.51</v>
      </c>
      <c r="N252" s="1">
        <v>12.59</v>
      </c>
      <c r="O252" s="1">
        <v>2.46</v>
      </c>
      <c r="P252" s="1">
        <v>0.31</v>
      </c>
      <c r="Q252" s="1">
        <v>0.13</v>
      </c>
      <c r="R252" s="1">
        <f t="shared" si="43"/>
        <v>99.99</v>
      </c>
      <c r="T252" s="1">
        <f t="shared" si="44"/>
        <v>51.265126512651271</v>
      </c>
      <c r="U252" s="1">
        <f t="shared" si="45"/>
        <v>0.89008900890089004</v>
      </c>
      <c r="V252" s="1">
        <f t="shared" si="46"/>
        <v>17.421742174217425</v>
      </c>
      <c r="W252" s="1">
        <f t="shared" si="47"/>
        <v>7.2607260726072615</v>
      </c>
      <c r="X252" s="1">
        <f t="shared" si="48"/>
        <v>0.16001600160016002</v>
      </c>
      <c r="Y252" s="1">
        <f t="shared" si="49"/>
        <v>7.5107510751075104</v>
      </c>
      <c r="Z252" s="1">
        <f t="shared" si="50"/>
        <v>12.59125912591259</v>
      </c>
      <c r="AA252" s="1">
        <f t="shared" si="51"/>
        <v>2.4602460246024602</v>
      </c>
      <c r="AB252" s="1">
        <f t="shared" si="52"/>
        <v>0.31003100310031007</v>
      </c>
      <c r="AC252" s="1">
        <f t="shared" si="53"/>
        <v>0.13001300130013002</v>
      </c>
      <c r="AD252" s="1">
        <f t="shared" si="54"/>
        <v>99.999999999999972</v>
      </c>
      <c r="AE252" s="8"/>
      <c r="AI252" s="1">
        <v>4.8</v>
      </c>
      <c r="AK252" s="1">
        <v>221</v>
      </c>
      <c r="AL252" s="1">
        <v>26</v>
      </c>
      <c r="AM252" s="1">
        <v>1</v>
      </c>
      <c r="AN252" s="1">
        <v>25</v>
      </c>
      <c r="AO252" s="1">
        <v>4.53</v>
      </c>
      <c r="AR252" s="1">
        <v>9</v>
      </c>
      <c r="AS252" s="1">
        <v>2.39</v>
      </c>
      <c r="BD252" s="1">
        <v>0.17</v>
      </c>
      <c r="BF252" s="1">
        <v>0.43</v>
      </c>
      <c r="BH252" s="1">
        <f t="shared" si="63"/>
        <v>58.139534883720934</v>
      </c>
      <c r="BJ252" s="1">
        <f>AI252/BF252</f>
        <v>11.162790697674419</v>
      </c>
      <c r="BL252" s="1">
        <f t="shared" si="62"/>
        <v>0.43</v>
      </c>
      <c r="BM252" s="68"/>
      <c r="BN252" s="68"/>
    </row>
    <row r="253" spans="1:71" s="1" customFormat="1" x14ac:dyDescent="0.3">
      <c r="A253" s="22" t="s">
        <v>246</v>
      </c>
      <c r="B253" s="19" t="s">
        <v>506</v>
      </c>
      <c r="C253" s="1" t="s">
        <v>1007</v>
      </c>
      <c r="D253" s="19" t="s">
        <v>235</v>
      </c>
      <c r="E253" s="19" t="s">
        <v>407</v>
      </c>
      <c r="F253" s="1">
        <v>17.899999999999999</v>
      </c>
      <c r="G253" s="1">
        <v>144.66999999999999</v>
      </c>
      <c r="H253" s="1">
        <v>51.17</v>
      </c>
      <c r="I253" s="1">
        <v>0.95</v>
      </c>
      <c r="J253" s="1">
        <v>17.52</v>
      </c>
      <c r="K253" s="1">
        <v>7.15</v>
      </c>
      <c r="L253" s="1">
        <v>0.14000000000000001</v>
      </c>
      <c r="M253" s="1">
        <v>7.69</v>
      </c>
      <c r="N253" s="1">
        <v>12.29</v>
      </c>
      <c r="O253" s="1">
        <v>2.65</v>
      </c>
      <c r="P253" s="1">
        <v>0.32</v>
      </c>
      <c r="Q253" s="1">
        <v>0.12</v>
      </c>
      <c r="R253" s="1">
        <f t="shared" si="43"/>
        <v>100</v>
      </c>
      <c r="T253" s="1">
        <f t="shared" si="44"/>
        <v>51.17</v>
      </c>
      <c r="U253" s="1">
        <f t="shared" si="45"/>
        <v>0.95</v>
      </c>
      <c r="V253" s="1">
        <f t="shared" si="46"/>
        <v>17.52</v>
      </c>
      <c r="W253" s="1">
        <f t="shared" si="47"/>
        <v>7.15</v>
      </c>
      <c r="X253" s="1">
        <f t="shared" si="48"/>
        <v>0.14000000000000001</v>
      </c>
      <c r="Y253" s="1">
        <f t="shared" si="49"/>
        <v>7.6900000000000013</v>
      </c>
      <c r="Z253" s="1">
        <f t="shared" si="50"/>
        <v>12.29</v>
      </c>
      <c r="AA253" s="1">
        <f t="shared" si="51"/>
        <v>2.65</v>
      </c>
      <c r="AB253" s="1">
        <f t="shared" si="52"/>
        <v>0.32</v>
      </c>
      <c r="AC253" s="1">
        <f t="shared" si="53"/>
        <v>0.12</v>
      </c>
      <c r="AD253" s="1">
        <f t="shared" si="54"/>
        <v>100</v>
      </c>
      <c r="AE253" s="8"/>
      <c r="AK253" s="1">
        <v>202</v>
      </c>
      <c r="AL253" s="1">
        <v>24</v>
      </c>
      <c r="AM253" s="1">
        <v>2</v>
      </c>
      <c r="AN253" s="1">
        <v>31</v>
      </c>
      <c r="AO253" s="1">
        <v>4.9400000000000004</v>
      </c>
      <c r="BD253" s="1">
        <v>0.12</v>
      </c>
      <c r="BF253" s="1">
        <v>0.39</v>
      </c>
      <c r="BH253" s="1">
        <f t="shared" si="63"/>
        <v>79.487179487179489</v>
      </c>
      <c r="BL253" s="1">
        <f t="shared" si="62"/>
        <v>0.19500000000000001</v>
      </c>
      <c r="BM253" s="68"/>
      <c r="BN253" s="68"/>
    </row>
    <row r="254" spans="1:71" s="1" customFormat="1" x14ac:dyDescent="0.3">
      <c r="A254" s="22" t="s">
        <v>246</v>
      </c>
      <c r="B254" s="19" t="s">
        <v>509</v>
      </c>
      <c r="C254" s="1" t="s">
        <v>1007</v>
      </c>
      <c r="D254" s="19" t="s">
        <v>235</v>
      </c>
      <c r="E254" s="19" t="s">
        <v>407</v>
      </c>
      <c r="F254" s="1">
        <v>18.3</v>
      </c>
      <c r="G254" s="1">
        <v>144.69999999999999</v>
      </c>
      <c r="H254" s="1">
        <v>51.48</v>
      </c>
      <c r="I254" s="1">
        <v>1.1299999999999999</v>
      </c>
      <c r="J254" s="1">
        <v>17.55</v>
      </c>
      <c r="K254" s="1">
        <v>7.67</v>
      </c>
      <c r="L254" s="1">
        <v>0.15</v>
      </c>
      <c r="M254" s="1">
        <v>7.1</v>
      </c>
      <c r="N254" s="1">
        <v>11.55</v>
      </c>
      <c r="O254" s="1">
        <v>2.79</v>
      </c>
      <c r="P254" s="1">
        <v>0.41</v>
      </c>
      <c r="Q254" s="1">
        <v>0.18</v>
      </c>
      <c r="R254" s="1">
        <f t="shared" si="43"/>
        <v>100.01</v>
      </c>
      <c r="T254" s="1">
        <f t="shared" si="44"/>
        <v>51.474852514748513</v>
      </c>
      <c r="U254" s="1">
        <f t="shared" si="45"/>
        <v>1.1298870112988699</v>
      </c>
      <c r="V254" s="1">
        <f t="shared" si="46"/>
        <v>17.548245175482453</v>
      </c>
      <c r="W254" s="1">
        <f t="shared" si="47"/>
        <v>7.6692330766923309</v>
      </c>
      <c r="X254" s="1">
        <f t="shared" si="48"/>
        <v>0.14998500149985</v>
      </c>
      <c r="Y254" s="1">
        <f t="shared" si="49"/>
        <v>7.0992900709929003</v>
      </c>
      <c r="Z254" s="1">
        <f t="shared" si="50"/>
        <v>11.548845115488451</v>
      </c>
      <c r="AA254" s="1">
        <f t="shared" si="51"/>
        <v>2.78972102789721</v>
      </c>
      <c r="AB254" s="1">
        <f t="shared" si="52"/>
        <v>0.40995900409958996</v>
      </c>
      <c r="AC254" s="1">
        <f t="shared" si="53"/>
        <v>0.17998200179982002</v>
      </c>
      <c r="AD254" s="1">
        <f t="shared" si="54"/>
        <v>99.999999999999986</v>
      </c>
      <c r="AE254" s="8"/>
      <c r="AI254" s="1">
        <v>5.9</v>
      </c>
      <c r="AK254" s="1">
        <v>254</v>
      </c>
      <c r="AL254" s="1">
        <v>25</v>
      </c>
      <c r="AM254" s="1">
        <v>3</v>
      </c>
      <c r="AN254" s="1">
        <v>33</v>
      </c>
      <c r="AO254" s="1">
        <v>6.09</v>
      </c>
      <c r="AR254" s="1">
        <v>10.15</v>
      </c>
      <c r="AS254" s="1">
        <v>2.97</v>
      </c>
      <c r="BD254" s="1">
        <v>0.28999999999999998</v>
      </c>
      <c r="BF254" s="1">
        <v>0.54</v>
      </c>
      <c r="BH254" s="1">
        <f t="shared" si="63"/>
        <v>61.111111111111107</v>
      </c>
      <c r="BJ254" s="1">
        <f>AI254/BF254</f>
        <v>10.925925925925926</v>
      </c>
      <c r="BL254" s="1">
        <f t="shared" si="62"/>
        <v>0.18000000000000002</v>
      </c>
      <c r="BM254" s="68"/>
      <c r="BN254" s="68"/>
    </row>
    <row r="255" spans="1:71" s="1" customFormat="1" x14ac:dyDescent="0.3">
      <c r="A255" s="22" t="s">
        <v>246</v>
      </c>
      <c r="B255" s="19" t="s">
        <v>510</v>
      </c>
      <c r="C255" s="1" t="s">
        <v>1007</v>
      </c>
      <c r="D255" s="19" t="s">
        <v>235</v>
      </c>
      <c r="E255" s="19" t="s">
        <v>407</v>
      </c>
      <c r="F255" s="1">
        <v>18.2</v>
      </c>
      <c r="G255" s="1">
        <v>144.69999999999999</v>
      </c>
      <c r="H255" s="1">
        <v>51.37</v>
      </c>
      <c r="I255" s="1">
        <v>1.23</v>
      </c>
      <c r="J255" s="1">
        <v>17.22</v>
      </c>
      <c r="K255" s="1">
        <v>7.91</v>
      </c>
      <c r="L255" s="1">
        <v>0.14000000000000001</v>
      </c>
      <c r="M255" s="1">
        <v>7.21</v>
      </c>
      <c r="N255" s="1">
        <v>11.49</v>
      </c>
      <c r="O255" s="1">
        <v>3.03</v>
      </c>
      <c r="P255" s="1">
        <v>0.28000000000000003</v>
      </c>
      <c r="Q255" s="1">
        <v>0.13</v>
      </c>
      <c r="R255" s="1">
        <f t="shared" si="43"/>
        <v>100.00999999999998</v>
      </c>
      <c r="T255" s="1">
        <f t="shared" si="44"/>
        <v>51.364863513648643</v>
      </c>
      <c r="U255" s="1">
        <f t="shared" si="45"/>
        <v>1.2298770122987703</v>
      </c>
      <c r="V255" s="1">
        <f t="shared" si="46"/>
        <v>17.218278172182785</v>
      </c>
      <c r="W255" s="1">
        <f t="shared" si="47"/>
        <v>7.9092090790920926</v>
      </c>
      <c r="X255" s="1">
        <f t="shared" si="48"/>
        <v>0.13998600139986006</v>
      </c>
      <c r="Y255" s="1">
        <f t="shared" si="49"/>
        <v>7.2092790720927917</v>
      </c>
      <c r="Z255" s="1">
        <f t="shared" si="50"/>
        <v>11.488851114888513</v>
      </c>
      <c r="AA255" s="1">
        <f t="shared" si="51"/>
        <v>3.0296970302969708</v>
      </c>
      <c r="AB255" s="1">
        <f t="shared" si="52"/>
        <v>0.27997200279972012</v>
      </c>
      <c r="AC255" s="1">
        <f t="shared" si="53"/>
        <v>0.12998700129987004</v>
      </c>
      <c r="AD255" s="1">
        <f t="shared" si="54"/>
        <v>100.00000000000004</v>
      </c>
      <c r="AE255" s="8"/>
      <c r="AI255" s="1">
        <v>2.2999999999999998</v>
      </c>
      <c r="AK255" s="1">
        <v>213</v>
      </c>
      <c r="AL255" s="1">
        <v>29</v>
      </c>
      <c r="AM255" s="1">
        <v>1</v>
      </c>
      <c r="AN255" s="1">
        <v>31</v>
      </c>
      <c r="AO255" s="1">
        <v>5.21</v>
      </c>
      <c r="AR255" s="1">
        <v>12</v>
      </c>
      <c r="AS255" s="1">
        <v>3.15</v>
      </c>
      <c r="BD255" s="1">
        <v>0.19</v>
      </c>
      <c r="BF255" s="1">
        <v>0.37</v>
      </c>
      <c r="BH255" s="1">
        <f t="shared" si="63"/>
        <v>83.78378378378379</v>
      </c>
      <c r="BJ255" s="1">
        <f>AI255/BF255</f>
        <v>6.2162162162162158</v>
      </c>
      <c r="BL255" s="1">
        <f t="shared" si="62"/>
        <v>0.37</v>
      </c>
      <c r="BM255" s="68"/>
      <c r="BN255" s="68"/>
    </row>
    <row r="256" spans="1:71" s="1" customFormat="1" x14ac:dyDescent="0.3">
      <c r="A256" s="22" t="s">
        <v>246</v>
      </c>
      <c r="B256" s="19" t="s">
        <v>512</v>
      </c>
      <c r="C256" s="1" t="s">
        <v>1007</v>
      </c>
      <c r="D256" s="19" t="s">
        <v>235</v>
      </c>
      <c r="E256" s="19" t="s">
        <v>407</v>
      </c>
      <c r="F256" s="1">
        <v>18.3</v>
      </c>
      <c r="G256" s="1">
        <v>144.69999999999999</v>
      </c>
      <c r="H256" s="1">
        <v>50.58</v>
      </c>
      <c r="I256" s="1">
        <v>0.57999999999999996</v>
      </c>
      <c r="J256" s="1">
        <v>17.77</v>
      </c>
      <c r="K256" s="1">
        <v>7.16</v>
      </c>
      <c r="L256" s="1">
        <v>0.16</v>
      </c>
      <c r="M256" s="1">
        <v>7.08</v>
      </c>
      <c r="N256" s="1">
        <v>13.71</v>
      </c>
      <c r="O256" s="1">
        <v>2.11</v>
      </c>
      <c r="P256" s="1">
        <v>0.72</v>
      </c>
      <c r="Q256" s="1">
        <v>0.13</v>
      </c>
      <c r="R256" s="1">
        <f t="shared" si="43"/>
        <v>99.999999999999986</v>
      </c>
      <c r="T256" s="1">
        <f t="shared" si="44"/>
        <v>50.580000000000005</v>
      </c>
      <c r="U256" s="1">
        <f t="shared" si="45"/>
        <v>0.58000000000000007</v>
      </c>
      <c r="V256" s="1">
        <f t="shared" si="46"/>
        <v>17.770000000000003</v>
      </c>
      <c r="W256" s="1">
        <f t="shared" si="47"/>
        <v>7.160000000000001</v>
      </c>
      <c r="X256" s="1">
        <f t="shared" si="48"/>
        <v>0.16000000000000003</v>
      </c>
      <c r="Y256" s="1">
        <f t="shared" si="49"/>
        <v>7.0800000000000018</v>
      </c>
      <c r="Z256" s="1">
        <f t="shared" si="50"/>
        <v>13.710000000000003</v>
      </c>
      <c r="AA256" s="1">
        <f t="shared" si="51"/>
        <v>2.11</v>
      </c>
      <c r="AB256" s="1">
        <f t="shared" si="52"/>
        <v>0.72000000000000008</v>
      </c>
      <c r="AC256" s="1">
        <f t="shared" si="53"/>
        <v>0.13</v>
      </c>
      <c r="AD256" s="1">
        <f t="shared" si="54"/>
        <v>100</v>
      </c>
      <c r="AE256" s="8"/>
      <c r="AI256" s="1">
        <v>25</v>
      </c>
      <c r="AK256" s="1">
        <v>314</v>
      </c>
      <c r="AL256" s="1">
        <v>15</v>
      </c>
      <c r="AM256" s="1">
        <v>1</v>
      </c>
      <c r="AN256" s="1">
        <v>49</v>
      </c>
      <c r="AO256" s="1">
        <v>8.1999999999999993</v>
      </c>
      <c r="AR256" s="1">
        <v>10.48</v>
      </c>
      <c r="AS256" s="1">
        <v>2.2599999999999998</v>
      </c>
      <c r="BD256" s="1">
        <v>0.05</v>
      </c>
      <c r="BF256" s="1">
        <v>0.53</v>
      </c>
      <c r="BH256" s="1">
        <f t="shared" si="63"/>
        <v>92.452830188679243</v>
      </c>
      <c r="BJ256" s="1">
        <f>AI256/BF256</f>
        <v>47.169811320754718</v>
      </c>
      <c r="BL256" s="1">
        <f t="shared" si="62"/>
        <v>0.53</v>
      </c>
      <c r="BM256" s="68"/>
      <c r="BN256" s="68"/>
    </row>
    <row r="257" spans="1:66" s="1" customFormat="1" x14ac:dyDescent="0.3">
      <c r="A257" s="22" t="s">
        <v>246</v>
      </c>
      <c r="B257" s="19" t="s">
        <v>519</v>
      </c>
      <c r="C257" s="1" t="s">
        <v>1007</v>
      </c>
      <c r="D257" s="19" t="s">
        <v>235</v>
      </c>
      <c r="E257" s="19" t="s">
        <v>407</v>
      </c>
      <c r="F257" s="1">
        <v>17.899999999999999</v>
      </c>
      <c r="G257" s="1">
        <v>144.66999999999999</v>
      </c>
      <c r="H257" s="1">
        <v>52.35</v>
      </c>
      <c r="I257" s="1">
        <v>1.29</v>
      </c>
      <c r="J257" s="1">
        <v>16.66</v>
      </c>
      <c r="K257" s="1">
        <v>7.64</v>
      </c>
      <c r="L257" s="1">
        <v>0.16</v>
      </c>
      <c r="M257" s="1">
        <v>6.71</v>
      </c>
      <c r="N257" s="1">
        <v>11.89</v>
      </c>
      <c r="O257" s="1">
        <v>2.84</v>
      </c>
      <c r="P257" s="1">
        <v>0.33</v>
      </c>
      <c r="Q257" s="1">
        <v>0.12</v>
      </c>
      <c r="R257" s="1">
        <f t="shared" si="43"/>
        <v>99.99</v>
      </c>
      <c r="T257" s="1">
        <f t="shared" si="44"/>
        <v>52.355235523552359</v>
      </c>
      <c r="U257" s="1">
        <f t="shared" si="45"/>
        <v>1.2901290129012901</v>
      </c>
      <c r="V257" s="1">
        <f t="shared" si="46"/>
        <v>16.661666166616662</v>
      </c>
      <c r="W257" s="1">
        <f t="shared" si="47"/>
        <v>7.640764076407641</v>
      </c>
      <c r="X257" s="1">
        <f t="shared" si="48"/>
        <v>0.16001600160016002</v>
      </c>
      <c r="Y257" s="1">
        <f t="shared" si="49"/>
        <v>6.7106710671067109</v>
      </c>
      <c r="Z257" s="1">
        <f t="shared" si="50"/>
        <v>11.891189118911893</v>
      </c>
      <c r="AA257" s="1">
        <f t="shared" si="51"/>
        <v>2.8402840284028406</v>
      </c>
      <c r="AB257" s="1">
        <f t="shared" si="52"/>
        <v>0.33003300330033009</v>
      </c>
      <c r="AC257" s="1">
        <f t="shared" si="53"/>
        <v>0.12001200120012002</v>
      </c>
      <c r="AD257" s="1">
        <f t="shared" si="54"/>
        <v>100</v>
      </c>
      <c r="AE257" s="8"/>
      <c r="AI257" s="1">
        <v>4</v>
      </c>
      <c r="AK257" s="1">
        <v>201</v>
      </c>
      <c r="AN257" s="1">
        <v>33</v>
      </c>
      <c r="AO257" s="1">
        <v>5.37</v>
      </c>
      <c r="AR257" s="1">
        <v>10.33</v>
      </c>
      <c r="AS257" s="1">
        <v>3.12</v>
      </c>
      <c r="BD257" s="1">
        <v>0.23</v>
      </c>
      <c r="BF257" s="1">
        <v>0.37</v>
      </c>
      <c r="BH257" s="1">
        <f t="shared" si="63"/>
        <v>89.189189189189193</v>
      </c>
      <c r="BJ257" s="1">
        <f>AI257/BF257</f>
        <v>10.810810810810811</v>
      </c>
      <c r="BM257" s="68"/>
      <c r="BN257" s="68"/>
    </row>
    <row r="258" spans="1:66" s="1" customFormat="1" x14ac:dyDescent="0.3">
      <c r="A258" s="22" t="s">
        <v>246</v>
      </c>
      <c r="B258" s="19" t="s">
        <v>520</v>
      </c>
      <c r="C258" s="1" t="s">
        <v>1007</v>
      </c>
      <c r="D258" s="19" t="s">
        <v>235</v>
      </c>
      <c r="E258" s="19" t="s">
        <v>407</v>
      </c>
      <c r="F258" s="1">
        <v>17.899999999999999</v>
      </c>
      <c r="G258" s="1">
        <v>144.66999999999999</v>
      </c>
      <c r="H258" s="1">
        <v>51.93</v>
      </c>
      <c r="I258" s="1">
        <v>1.38</v>
      </c>
      <c r="J258" s="1">
        <v>16.5</v>
      </c>
      <c r="K258" s="1">
        <v>8.23</v>
      </c>
      <c r="L258" s="1">
        <v>0.16</v>
      </c>
      <c r="M258" s="1">
        <v>7.02</v>
      </c>
      <c r="N258" s="1">
        <v>11.25</v>
      </c>
      <c r="O258" s="1">
        <v>3.12</v>
      </c>
      <c r="P258" s="1">
        <v>0.25</v>
      </c>
      <c r="Q258" s="1">
        <v>0.15</v>
      </c>
      <c r="R258" s="1">
        <f t="shared" si="43"/>
        <v>99.990000000000009</v>
      </c>
      <c r="T258" s="1">
        <f t="shared" si="44"/>
        <v>51.935193519351927</v>
      </c>
      <c r="U258" s="1">
        <f t="shared" si="45"/>
        <v>1.3801380138013799</v>
      </c>
      <c r="V258" s="1">
        <f t="shared" si="46"/>
        <v>16.5016501650165</v>
      </c>
      <c r="W258" s="1">
        <f t="shared" si="47"/>
        <v>8.2308230823082305</v>
      </c>
      <c r="X258" s="1">
        <f t="shared" si="48"/>
        <v>0.16001600160016</v>
      </c>
      <c r="Y258" s="1">
        <f t="shared" si="49"/>
        <v>7.0207020702070206</v>
      </c>
      <c r="Z258" s="1">
        <f t="shared" si="50"/>
        <v>11.25112511251125</v>
      </c>
      <c r="AA258" s="1">
        <f t="shared" si="51"/>
        <v>3.1203120312031198</v>
      </c>
      <c r="AB258" s="1">
        <f t="shared" si="52"/>
        <v>0.25002500250025</v>
      </c>
      <c r="AC258" s="1">
        <f t="shared" si="53"/>
        <v>0.15001500150015001</v>
      </c>
      <c r="AD258" s="1">
        <f t="shared" si="54"/>
        <v>99.999999999999972</v>
      </c>
      <c r="AE258" s="8"/>
      <c r="AI258" s="1">
        <v>1</v>
      </c>
      <c r="AK258" s="1">
        <v>192</v>
      </c>
      <c r="AL258" s="1">
        <v>30</v>
      </c>
      <c r="AM258" s="1">
        <v>2</v>
      </c>
      <c r="AN258" s="1">
        <v>21</v>
      </c>
      <c r="BM258" s="68"/>
      <c r="BN258" s="68"/>
    </row>
    <row r="259" spans="1:66" s="1" customFormat="1" x14ac:dyDescent="0.3">
      <c r="A259" s="22" t="s">
        <v>246</v>
      </c>
      <c r="B259" s="19" t="s">
        <v>521</v>
      </c>
      <c r="C259" s="1" t="s">
        <v>1007</v>
      </c>
      <c r="D259" s="19" t="s">
        <v>235</v>
      </c>
      <c r="E259" s="19" t="s">
        <v>407</v>
      </c>
      <c r="F259" s="1">
        <v>17.670000000000002</v>
      </c>
      <c r="G259" s="1">
        <v>144.83000000000001</v>
      </c>
      <c r="H259" s="1">
        <v>51.06</v>
      </c>
      <c r="I259" s="1">
        <v>1.38</v>
      </c>
      <c r="J259" s="1">
        <v>16.190000000000001</v>
      </c>
      <c r="K259" s="1">
        <v>9</v>
      </c>
      <c r="L259" s="1">
        <v>0.17</v>
      </c>
      <c r="M259" s="1">
        <v>7.43</v>
      </c>
      <c r="N259" s="1">
        <v>11.36</v>
      </c>
      <c r="O259" s="1">
        <v>3.13</v>
      </c>
      <c r="P259" s="1">
        <v>0.11</v>
      </c>
      <c r="Q259" s="1">
        <v>0.17</v>
      </c>
      <c r="R259" s="1">
        <f t="shared" si="43"/>
        <v>100.00000000000001</v>
      </c>
      <c r="T259" s="1">
        <f t="shared" si="44"/>
        <v>51.059999999999995</v>
      </c>
      <c r="U259" s="1">
        <f t="shared" si="45"/>
        <v>1.3799999999999997</v>
      </c>
      <c r="V259" s="1">
        <f t="shared" si="46"/>
        <v>16.189999999999998</v>
      </c>
      <c r="W259" s="1">
        <f t="shared" si="47"/>
        <v>8.9999999999999982</v>
      </c>
      <c r="X259" s="1">
        <f t="shared" si="48"/>
        <v>0.16999999999999998</v>
      </c>
      <c r="Y259" s="1">
        <f t="shared" si="49"/>
        <v>7.4299999999999988</v>
      </c>
      <c r="Z259" s="1">
        <f t="shared" si="50"/>
        <v>11.359999999999998</v>
      </c>
      <c r="AA259" s="1">
        <f t="shared" si="51"/>
        <v>3.1299999999999994</v>
      </c>
      <c r="AB259" s="1">
        <f t="shared" si="52"/>
        <v>0.10999999999999999</v>
      </c>
      <c r="AC259" s="1">
        <f t="shared" si="53"/>
        <v>0.16999999999999998</v>
      </c>
      <c r="AD259" s="1">
        <f t="shared" si="54"/>
        <v>99.999999999999986</v>
      </c>
      <c r="AE259" s="8"/>
      <c r="AI259" s="1">
        <v>2.4300000000000002</v>
      </c>
      <c r="AK259" s="1">
        <v>206</v>
      </c>
      <c r="AL259" s="1">
        <v>27</v>
      </c>
      <c r="AM259" s="1">
        <v>5</v>
      </c>
      <c r="AN259" s="1">
        <v>34</v>
      </c>
      <c r="AO259" s="1">
        <v>4.8899999999999997</v>
      </c>
      <c r="AR259" s="1">
        <v>9</v>
      </c>
      <c r="AS259" s="1">
        <v>2.92</v>
      </c>
      <c r="BD259" s="1">
        <v>0.17</v>
      </c>
      <c r="BF259" s="1">
        <v>0.27</v>
      </c>
      <c r="BH259" s="1">
        <f>AN259/BF259</f>
        <v>125.92592592592592</v>
      </c>
      <c r="BJ259" s="1">
        <f>AI259/BF259</f>
        <v>9</v>
      </c>
      <c r="BL259" s="1">
        <f t="shared" si="62"/>
        <v>5.4000000000000006E-2</v>
      </c>
      <c r="BM259" s="68"/>
      <c r="BN259" s="68"/>
    </row>
    <row r="260" spans="1:66" s="1" customFormat="1" x14ac:dyDescent="0.3">
      <c r="A260" s="22" t="s">
        <v>246</v>
      </c>
      <c r="B260" s="19" t="s">
        <v>522</v>
      </c>
      <c r="C260" s="1" t="s">
        <v>1007</v>
      </c>
      <c r="D260" s="19" t="s">
        <v>235</v>
      </c>
      <c r="E260" s="19" t="s">
        <v>407</v>
      </c>
      <c r="F260" s="1">
        <v>18.2</v>
      </c>
      <c r="G260" s="1">
        <v>144.69999999999999</v>
      </c>
      <c r="H260" s="1">
        <v>51.89</v>
      </c>
      <c r="I260" s="1">
        <v>1.39</v>
      </c>
      <c r="J260" s="1">
        <v>16.309999999999999</v>
      </c>
      <c r="K260" s="1">
        <v>8.3699999999999992</v>
      </c>
      <c r="L260" s="1">
        <v>0.15</v>
      </c>
      <c r="M260" s="1">
        <v>6.93</v>
      </c>
      <c r="N260" s="1">
        <v>11.33</v>
      </c>
      <c r="O260" s="1">
        <v>3.19</v>
      </c>
      <c r="P260" s="1">
        <v>0.25</v>
      </c>
      <c r="Q260" s="1">
        <v>0.19</v>
      </c>
      <c r="R260" s="1">
        <f t="shared" si="43"/>
        <v>100.00000000000001</v>
      </c>
      <c r="T260" s="1">
        <f t="shared" si="44"/>
        <v>51.889999999999993</v>
      </c>
      <c r="U260" s="1">
        <f t="shared" si="45"/>
        <v>1.3899999999999997</v>
      </c>
      <c r="V260" s="1">
        <f t="shared" si="46"/>
        <v>16.309999999999995</v>
      </c>
      <c r="W260" s="1">
        <f t="shared" si="47"/>
        <v>8.3699999999999974</v>
      </c>
      <c r="X260" s="1">
        <f t="shared" si="48"/>
        <v>0.15</v>
      </c>
      <c r="Y260" s="1">
        <f t="shared" si="49"/>
        <v>6.9299999999999988</v>
      </c>
      <c r="Z260" s="1">
        <f t="shared" si="50"/>
        <v>11.329999999999998</v>
      </c>
      <c r="AA260" s="1">
        <f t="shared" si="51"/>
        <v>3.19</v>
      </c>
      <c r="AB260" s="1">
        <f t="shared" si="52"/>
        <v>0.24999999999999997</v>
      </c>
      <c r="AC260" s="1">
        <f t="shared" si="53"/>
        <v>0.18999999999999997</v>
      </c>
      <c r="AD260" s="1">
        <f t="shared" si="54"/>
        <v>99.999999999999972</v>
      </c>
      <c r="AE260" s="8"/>
      <c r="AI260" s="1">
        <v>2</v>
      </c>
      <c r="AK260" s="1">
        <v>179</v>
      </c>
      <c r="AL260" s="1">
        <v>28</v>
      </c>
      <c r="AM260" s="1">
        <v>1</v>
      </c>
      <c r="AN260" s="1">
        <v>24</v>
      </c>
      <c r="AO260" s="1">
        <v>4.95</v>
      </c>
      <c r="AP260" s="1">
        <v>13.6</v>
      </c>
      <c r="AR260" s="1">
        <v>11</v>
      </c>
      <c r="AS260" s="1">
        <v>3.5</v>
      </c>
      <c r="AT260" s="1">
        <v>1.26</v>
      </c>
      <c r="AV260" s="1">
        <v>0.77</v>
      </c>
      <c r="BA260" s="1">
        <v>2.72</v>
      </c>
      <c r="BB260" s="1">
        <v>0.41</v>
      </c>
      <c r="BD260" s="1">
        <v>0.23</v>
      </c>
      <c r="BF260" s="1">
        <v>0.27</v>
      </c>
      <c r="BH260" s="1">
        <f>AN260/BF260</f>
        <v>88.888888888888886</v>
      </c>
      <c r="BJ260" s="1">
        <f>AI260/BF260</f>
        <v>7.4074074074074066</v>
      </c>
      <c r="BL260" s="1">
        <f t="shared" si="62"/>
        <v>0.27</v>
      </c>
      <c r="BM260" s="68"/>
      <c r="BN260" s="68"/>
    </row>
    <row r="261" spans="1:66" s="1" customFormat="1" x14ac:dyDescent="0.3">
      <c r="A261" s="22" t="s">
        <v>246</v>
      </c>
      <c r="B261" s="19" t="s">
        <v>523</v>
      </c>
      <c r="C261" s="1" t="s">
        <v>1007</v>
      </c>
      <c r="D261" s="19" t="s">
        <v>235</v>
      </c>
      <c r="E261" s="19" t="s">
        <v>407</v>
      </c>
      <c r="F261" s="1">
        <v>17.670000000000002</v>
      </c>
      <c r="G261" s="1">
        <v>144.83000000000001</v>
      </c>
      <c r="H261" s="1">
        <v>51.09</v>
      </c>
      <c r="I261" s="1">
        <v>1.41</v>
      </c>
      <c r="J261" s="1">
        <v>17.399999999999999</v>
      </c>
      <c r="K261" s="1">
        <v>8.75</v>
      </c>
      <c r="L261" s="1">
        <v>0.17</v>
      </c>
      <c r="M261" s="1">
        <v>7.04</v>
      </c>
      <c r="N261" s="1">
        <v>10.61</v>
      </c>
      <c r="O261" s="1">
        <v>3.12</v>
      </c>
      <c r="P261" s="1">
        <v>0.28000000000000003</v>
      </c>
      <c r="Q261" s="1">
        <v>0.13</v>
      </c>
      <c r="R261" s="1">
        <f t="shared" si="43"/>
        <v>100.00000000000001</v>
      </c>
      <c r="T261" s="1">
        <f t="shared" si="44"/>
        <v>51.089999999999989</v>
      </c>
      <c r="U261" s="1">
        <f t="shared" si="45"/>
        <v>1.4099999999999997</v>
      </c>
      <c r="V261" s="1">
        <f t="shared" si="46"/>
        <v>17.399999999999995</v>
      </c>
      <c r="W261" s="1">
        <f t="shared" si="47"/>
        <v>8.75</v>
      </c>
      <c r="X261" s="1">
        <f t="shared" si="48"/>
        <v>0.16999999999999998</v>
      </c>
      <c r="Y261" s="1">
        <f t="shared" si="49"/>
        <v>7.0399999999999991</v>
      </c>
      <c r="Z261" s="1">
        <f t="shared" si="50"/>
        <v>10.61</v>
      </c>
      <c r="AA261" s="1">
        <f t="shared" si="51"/>
        <v>3.1199999999999997</v>
      </c>
      <c r="AB261" s="1">
        <f t="shared" si="52"/>
        <v>0.27999999999999997</v>
      </c>
      <c r="AC261" s="1">
        <f t="shared" si="53"/>
        <v>0.13</v>
      </c>
      <c r="AD261" s="1">
        <f t="shared" si="54"/>
        <v>99.999999999999986</v>
      </c>
      <c r="AE261" s="8"/>
      <c r="AI261" s="1">
        <v>3.58</v>
      </c>
      <c r="AK261" s="1">
        <v>174</v>
      </c>
      <c r="AL261" s="1">
        <v>37</v>
      </c>
      <c r="AM261" s="1">
        <v>1</v>
      </c>
      <c r="AN261" s="1">
        <v>48</v>
      </c>
      <c r="AR261" s="1">
        <v>11.47</v>
      </c>
      <c r="AS261" s="1">
        <v>3.65</v>
      </c>
      <c r="BM261" s="68"/>
      <c r="BN261" s="68"/>
    </row>
    <row r="262" spans="1:66" s="1" customFormat="1" x14ac:dyDescent="0.3">
      <c r="A262" s="22" t="s">
        <v>246</v>
      </c>
      <c r="B262" s="19" t="s">
        <v>524</v>
      </c>
      <c r="C262" s="1" t="s">
        <v>1007</v>
      </c>
      <c r="D262" s="19" t="s">
        <v>235</v>
      </c>
      <c r="E262" s="19" t="s">
        <v>407</v>
      </c>
      <c r="F262" s="1">
        <v>18.2</v>
      </c>
      <c r="G262" s="1">
        <v>144.69999999999999</v>
      </c>
      <c r="H262" s="1">
        <v>51.84</v>
      </c>
      <c r="I262" s="1">
        <v>1.43</v>
      </c>
      <c r="J262" s="1">
        <v>16.399999999999999</v>
      </c>
      <c r="K262" s="1">
        <v>8.41</v>
      </c>
      <c r="L262" s="1">
        <v>0.2</v>
      </c>
      <c r="M262" s="1">
        <v>6.83</v>
      </c>
      <c r="N262" s="1">
        <v>11.18</v>
      </c>
      <c r="O262" s="1">
        <v>3.27</v>
      </c>
      <c r="P262" s="1">
        <v>0.26</v>
      </c>
      <c r="Q262" s="1">
        <v>0.18</v>
      </c>
      <c r="R262" s="1">
        <f t="shared" ref="R262:R294" si="64">SUM(H262:Q262)</f>
        <v>100</v>
      </c>
      <c r="T262" s="1">
        <f t="shared" ref="T262:T325" si="65">H262/$R262*100</f>
        <v>51.840000000000011</v>
      </c>
      <c r="U262" s="1">
        <f t="shared" ref="U262:U325" si="66">I262/$R262*100</f>
        <v>1.43</v>
      </c>
      <c r="V262" s="1">
        <f t="shared" ref="V262:V325" si="67">J262/$R262*100</f>
        <v>16.399999999999999</v>
      </c>
      <c r="W262" s="1">
        <f t="shared" ref="W262:W325" si="68">K262/$R262*100</f>
        <v>8.41</v>
      </c>
      <c r="X262" s="1">
        <f t="shared" ref="X262:X325" si="69">L262/$R262*100</f>
        <v>0.2</v>
      </c>
      <c r="Y262" s="1">
        <f t="shared" ref="Y262:Y325" si="70">M262/$R262*100</f>
        <v>6.83</v>
      </c>
      <c r="Z262" s="1">
        <f t="shared" ref="Z262:Z325" si="71">N262/$R262*100</f>
        <v>11.18</v>
      </c>
      <c r="AA262" s="1">
        <f t="shared" ref="AA262:AA325" si="72">O262/$R262*100</f>
        <v>3.27</v>
      </c>
      <c r="AB262" s="1">
        <f t="shared" ref="AB262:AB325" si="73">P262/$R262*100</f>
        <v>0.26</v>
      </c>
      <c r="AC262" s="1">
        <f t="shared" ref="AC262:AC325" si="74">Q262/$R262*100</f>
        <v>0.18</v>
      </c>
      <c r="AD262" s="1">
        <f t="shared" ref="AD262:AD325" si="75">SUM(T262:AC262)</f>
        <v>100.00000000000003</v>
      </c>
      <c r="AE262" s="8"/>
      <c r="AI262" s="1">
        <v>3</v>
      </c>
      <c r="AK262" s="1">
        <v>184</v>
      </c>
      <c r="AL262" s="1">
        <v>29</v>
      </c>
      <c r="AM262" s="1">
        <v>4</v>
      </c>
      <c r="AO262" s="1">
        <v>5.2</v>
      </c>
      <c r="AR262" s="1">
        <v>12</v>
      </c>
      <c r="AS262" s="1">
        <v>3.55</v>
      </c>
      <c r="BD262" s="1">
        <v>0.22</v>
      </c>
      <c r="BF262" s="1">
        <v>0.31</v>
      </c>
      <c r="BJ262" s="1">
        <f>AI262/BF262</f>
        <v>9.67741935483871</v>
      </c>
      <c r="BL262" s="1">
        <f t="shared" si="62"/>
        <v>7.7499999999999999E-2</v>
      </c>
      <c r="BM262" s="68"/>
      <c r="BN262" s="68"/>
    </row>
    <row r="263" spans="1:66" x14ac:dyDescent="0.3">
      <c r="A263" s="22" t="s">
        <v>248</v>
      </c>
      <c r="B263" s="19" t="s">
        <v>125</v>
      </c>
      <c r="C263" s="1" t="s">
        <v>1007</v>
      </c>
      <c r="D263" s="19" t="s">
        <v>235</v>
      </c>
      <c r="E263" s="19" t="s">
        <v>51</v>
      </c>
      <c r="F263" s="1">
        <v>12.95</v>
      </c>
      <c r="G263" s="1">
        <v>143.62</v>
      </c>
      <c r="H263" s="1">
        <v>55.64</v>
      </c>
      <c r="I263" s="1">
        <v>1.86</v>
      </c>
      <c r="J263" s="1">
        <v>14.76</v>
      </c>
      <c r="K263" s="1">
        <v>12.73</v>
      </c>
      <c r="L263" s="1">
        <v>0.25</v>
      </c>
      <c r="M263" s="1">
        <v>3.3</v>
      </c>
      <c r="N263" s="1">
        <v>7.35</v>
      </c>
      <c r="O263" s="1">
        <v>3.59</v>
      </c>
      <c r="P263" s="1">
        <v>0.33</v>
      </c>
      <c r="Q263" s="1">
        <v>0.19</v>
      </c>
      <c r="R263" s="1">
        <f t="shared" si="64"/>
        <v>100</v>
      </c>
      <c r="S263" s="1"/>
      <c r="T263" s="1">
        <f t="shared" si="65"/>
        <v>55.64</v>
      </c>
      <c r="U263" s="1">
        <f t="shared" si="66"/>
        <v>1.86</v>
      </c>
      <c r="V263" s="1">
        <f t="shared" si="67"/>
        <v>14.760000000000002</v>
      </c>
      <c r="W263" s="1">
        <f t="shared" si="68"/>
        <v>12.73</v>
      </c>
      <c r="X263" s="1">
        <f t="shared" si="69"/>
        <v>0.25</v>
      </c>
      <c r="Y263" s="1">
        <f t="shared" si="70"/>
        <v>3.3000000000000003</v>
      </c>
      <c r="Z263" s="1">
        <f t="shared" si="71"/>
        <v>7.35</v>
      </c>
      <c r="AA263" s="1">
        <f t="shared" si="72"/>
        <v>3.5900000000000003</v>
      </c>
      <c r="AB263" s="1">
        <f t="shared" si="73"/>
        <v>0.33</v>
      </c>
      <c r="AC263" s="1">
        <f t="shared" si="74"/>
        <v>0.19</v>
      </c>
      <c r="AD263" s="1">
        <f t="shared" si="75"/>
        <v>100</v>
      </c>
      <c r="AI263" s="1">
        <v>5</v>
      </c>
      <c r="AJ263" s="1">
        <v>0.14000000000000001</v>
      </c>
      <c r="AK263" s="1">
        <v>161</v>
      </c>
      <c r="AL263" s="1">
        <v>43.3</v>
      </c>
      <c r="AM263" s="1">
        <v>3.84</v>
      </c>
      <c r="AN263" s="1">
        <v>52</v>
      </c>
      <c r="AO263" s="1">
        <v>5.93</v>
      </c>
      <c r="AP263" s="1">
        <v>16.54</v>
      </c>
      <c r="AQ263" s="1">
        <v>2.5499999999999998</v>
      </c>
      <c r="AR263" s="1">
        <v>13.1</v>
      </c>
      <c r="AS263" s="1">
        <v>4.66</v>
      </c>
      <c r="AT263" s="1">
        <v>1.6</v>
      </c>
      <c r="AU263" s="1">
        <v>5.71</v>
      </c>
      <c r="AV263" s="1">
        <v>1.06</v>
      </c>
      <c r="AW263" s="1">
        <v>6.98</v>
      </c>
      <c r="AX263" s="1">
        <v>1.5</v>
      </c>
      <c r="AY263" s="1">
        <v>4.41</v>
      </c>
      <c r="AZ263" s="1">
        <v>0.7</v>
      </c>
      <c r="BA263" s="1">
        <v>4.4000000000000004</v>
      </c>
      <c r="BB263" s="1">
        <v>0.69</v>
      </c>
      <c r="BC263" s="1">
        <v>3.66</v>
      </c>
      <c r="BD263" s="1">
        <v>0.26</v>
      </c>
      <c r="BE263" s="1">
        <v>2.2000000000000002</v>
      </c>
      <c r="BF263" s="1">
        <v>0.38</v>
      </c>
      <c r="BG263" s="1">
        <v>0.17</v>
      </c>
      <c r="BH263" s="1">
        <f t="shared" ref="BH263:BH308" si="76">AN263/BF263</f>
        <v>136.84210526315789</v>
      </c>
      <c r="BI263" s="1">
        <f t="shared" ref="BI263:BI273" si="77">AJ263/BF263</f>
        <v>0.36842105263157898</v>
      </c>
      <c r="BJ263" s="1">
        <f t="shared" ref="BJ263:BJ308" si="78">AI263/BF263</f>
        <v>13.157894736842104</v>
      </c>
      <c r="BK263" s="1"/>
      <c r="BL263" s="1">
        <f t="shared" si="62"/>
        <v>9.8958333333333343E-2</v>
      </c>
    </row>
    <row r="264" spans="1:66" x14ac:dyDescent="0.3">
      <c r="A264" s="22" t="s">
        <v>248</v>
      </c>
      <c r="B264" s="19" t="s">
        <v>126</v>
      </c>
      <c r="C264" s="1" t="s">
        <v>1007</v>
      </c>
      <c r="D264" s="19" t="s">
        <v>235</v>
      </c>
      <c r="E264" s="19" t="s">
        <v>51</v>
      </c>
      <c r="F264" s="1">
        <v>13.48</v>
      </c>
      <c r="G264" s="1">
        <v>143.80000000000001</v>
      </c>
      <c r="H264" s="1">
        <v>51.22</v>
      </c>
      <c r="I264" s="1">
        <v>0.97</v>
      </c>
      <c r="J264" s="1">
        <v>16.5</v>
      </c>
      <c r="K264" s="1">
        <v>9.25</v>
      </c>
      <c r="L264" s="1">
        <v>0.18</v>
      </c>
      <c r="M264" s="1">
        <v>6.79</v>
      </c>
      <c r="N264" s="1">
        <v>12.6</v>
      </c>
      <c r="O264" s="1">
        <v>2.23</v>
      </c>
      <c r="P264" s="1">
        <v>0.08</v>
      </c>
      <c r="Q264" s="1">
        <v>0.17</v>
      </c>
      <c r="R264" s="1">
        <f t="shared" si="64"/>
        <v>99.990000000000009</v>
      </c>
      <c r="S264" s="1"/>
      <c r="T264" s="1">
        <f t="shared" si="65"/>
        <v>51.225122512251218</v>
      </c>
      <c r="U264" s="1">
        <f t="shared" si="66"/>
        <v>0.97009700970097001</v>
      </c>
      <c r="V264" s="1">
        <f t="shared" si="67"/>
        <v>16.5016501650165</v>
      </c>
      <c r="W264" s="1">
        <f t="shared" si="68"/>
        <v>9.2509250925092505</v>
      </c>
      <c r="X264" s="1">
        <f t="shared" si="69"/>
        <v>0.18001800180017999</v>
      </c>
      <c r="Y264" s="1">
        <f t="shared" si="70"/>
        <v>6.7906790679067903</v>
      </c>
      <c r="Z264" s="1">
        <f t="shared" si="71"/>
        <v>12.601260126012601</v>
      </c>
      <c r="AA264" s="1">
        <f t="shared" si="72"/>
        <v>2.2302230223022299</v>
      </c>
      <c r="AB264" s="1">
        <f t="shared" si="73"/>
        <v>8.0008000800079998E-2</v>
      </c>
      <c r="AC264" s="1">
        <f t="shared" si="74"/>
        <v>0.17001700170017001</v>
      </c>
      <c r="AD264" s="1">
        <f t="shared" si="75"/>
        <v>99.999999999999986</v>
      </c>
      <c r="AI264" s="1">
        <v>2.6</v>
      </c>
      <c r="AJ264" s="1">
        <v>0.04</v>
      </c>
      <c r="AK264" s="1">
        <v>166</v>
      </c>
      <c r="AL264" s="1">
        <v>19.8</v>
      </c>
      <c r="AM264" s="1">
        <v>0.98</v>
      </c>
      <c r="AN264" s="1">
        <v>33</v>
      </c>
      <c r="AO264" s="1">
        <v>2.65</v>
      </c>
      <c r="AP264" s="1">
        <v>6.95</v>
      </c>
      <c r="AQ264" s="1">
        <v>1.22</v>
      </c>
      <c r="AR264" s="1">
        <v>6.22</v>
      </c>
      <c r="AS264" s="1">
        <v>2.06</v>
      </c>
      <c r="AT264" s="1">
        <v>0.79</v>
      </c>
      <c r="AU264" s="1">
        <v>2.67</v>
      </c>
      <c r="AV264" s="1">
        <v>0.47</v>
      </c>
      <c r="AW264" s="1">
        <v>3.19</v>
      </c>
      <c r="AX264" s="1">
        <v>0.67</v>
      </c>
      <c r="AY264" s="1">
        <v>1.94</v>
      </c>
      <c r="AZ264" s="1">
        <v>0.3</v>
      </c>
      <c r="BA264" s="1">
        <v>1.98</v>
      </c>
      <c r="BB264" s="1">
        <v>0.3</v>
      </c>
      <c r="BC264" s="1">
        <v>1.36</v>
      </c>
      <c r="BD264" s="1">
        <v>7.0000000000000007E-2</v>
      </c>
      <c r="BE264" s="1">
        <v>1.2</v>
      </c>
      <c r="BF264" s="1">
        <v>0.23</v>
      </c>
      <c r="BG264" s="1">
        <v>0.1</v>
      </c>
      <c r="BH264" s="1">
        <f t="shared" si="76"/>
        <v>143.47826086956522</v>
      </c>
      <c r="BI264" s="1">
        <f t="shared" si="77"/>
        <v>0.17391304347826086</v>
      </c>
      <c r="BJ264" s="1">
        <f t="shared" si="78"/>
        <v>11.304347826086957</v>
      </c>
      <c r="BK264" s="1"/>
      <c r="BL264" s="1">
        <f t="shared" si="62"/>
        <v>0.23469387755102042</v>
      </c>
    </row>
    <row r="265" spans="1:66" x14ac:dyDescent="0.3">
      <c r="A265" s="22" t="s">
        <v>248</v>
      </c>
      <c r="B265" s="19" t="s">
        <v>127</v>
      </c>
      <c r="C265" s="1" t="s">
        <v>1007</v>
      </c>
      <c r="D265" s="19" t="s">
        <v>235</v>
      </c>
      <c r="E265" s="19" t="s">
        <v>51</v>
      </c>
      <c r="F265" s="1">
        <v>13.64</v>
      </c>
      <c r="G265" s="1">
        <v>143.87</v>
      </c>
      <c r="H265" s="1">
        <v>51.39</v>
      </c>
      <c r="I265" s="1">
        <v>1.9</v>
      </c>
      <c r="J265" s="1">
        <v>15.13</v>
      </c>
      <c r="K265" s="1">
        <v>11.57</v>
      </c>
      <c r="L265" s="1">
        <v>0.15</v>
      </c>
      <c r="M265" s="1">
        <v>5.66</v>
      </c>
      <c r="N265" s="1">
        <v>10.48</v>
      </c>
      <c r="O265" s="1">
        <v>3.37</v>
      </c>
      <c r="P265" s="1">
        <v>0.17</v>
      </c>
      <c r="Q265" s="1">
        <v>0.19</v>
      </c>
      <c r="R265" s="1">
        <f t="shared" si="64"/>
        <v>100.01000000000002</v>
      </c>
      <c r="S265" s="1"/>
      <c r="T265" s="1">
        <f t="shared" si="65"/>
        <v>51.384861513848598</v>
      </c>
      <c r="U265" s="1">
        <f t="shared" si="66"/>
        <v>1.8998100189980998</v>
      </c>
      <c r="V265" s="1">
        <f t="shared" si="67"/>
        <v>15.128487151284869</v>
      </c>
      <c r="W265" s="1">
        <f t="shared" si="68"/>
        <v>11.568843115688429</v>
      </c>
      <c r="X265" s="1">
        <f t="shared" si="69"/>
        <v>0.14998500149985</v>
      </c>
      <c r="Y265" s="1">
        <f t="shared" si="70"/>
        <v>5.65943405659434</v>
      </c>
      <c r="Z265" s="1">
        <f t="shared" si="71"/>
        <v>10.478952104789521</v>
      </c>
      <c r="AA265" s="1">
        <f t="shared" si="72"/>
        <v>3.36966303369663</v>
      </c>
      <c r="AB265" s="1">
        <f t="shared" si="73"/>
        <v>0.16998300169982999</v>
      </c>
      <c r="AC265" s="1">
        <f t="shared" si="74"/>
        <v>0.18998100189980999</v>
      </c>
      <c r="AD265" s="1">
        <f t="shared" si="75"/>
        <v>99.999999999999972</v>
      </c>
      <c r="AI265" s="1">
        <v>1.8</v>
      </c>
      <c r="AJ265" s="1">
        <v>0.03</v>
      </c>
      <c r="AK265" s="1">
        <v>136</v>
      </c>
      <c r="AL265" s="1">
        <v>37.1</v>
      </c>
      <c r="AM265" s="1">
        <v>1.95</v>
      </c>
      <c r="AN265" s="1">
        <v>19</v>
      </c>
      <c r="AO265" s="1">
        <v>4.1100000000000003</v>
      </c>
      <c r="AP265" s="1">
        <v>12.81</v>
      </c>
      <c r="AQ265" s="1">
        <v>2.27</v>
      </c>
      <c r="AR265" s="1">
        <v>11.88</v>
      </c>
      <c r="AS265" s="1">
        <v>3.88</v>
      </c>
      <c r="AT265" s="1">
        <v>1.39</v>
      </c>
      <c r="AU265" s="1">
        <v>4.99</v>
      </c>
      <c r="AV265" s="1">
        <v>0.88</v>
      </c>
      <c r="AW265" s="1">
        <v>5.92</v>
      </c>
      <c r="AX265" s="1">
        <v>1.28</v>
      </c>
      <c r="AY265" s="1">
        <v>3.64</v>
      </c>
      <c r="AZ265" s="1">
        <v>0.56999999999999995</v>
      </c>
      <c r="BA265" s="1">
        <v>3.59</v>
      </c>
      <c r="BB265" s="1">
        <v>0.55000000000000004</v>
      </c>
      <c r="BC265" s="1">
        <v>2.92</v>
      </c>
      <c r="BD265" s="1">
        <v>0.15</v>
      </c>
      <c r="BE265" s="1">
        <v>1.1000000000000001</v>
      </c>
      <c r="BF265" s="1">
        <v>0.19</v>
      </c>
      <c r="BG265" s="1">
        <v>0.1</v>
      </c>
      <c r="BH265" s="1">
        <f t="shared" si="76"/>
        <v>100</v>
      </c>
      <c r="BI265" s="1">
        <f t="shared" si="77"/>
        <v>0.15789473684210525</v>
      </c>
      <c r="BJ265" s="1">
        <f t="shared" si="78"/>
        <v>9.473684210526315</v>
      </c>
      <c r="BK265" s="1"/>
      <c r="BL265" s="1">
        <f t="shared" si="62"/>
        <v>9.7435897435897437E-2</v>
      </c>
    </row>
    <row r="266" spans="1:66" x14ac:dyDescent="0.3">
      <c r="A266" s="22" t="s">
        <v>248</v>
      </c>
      <c r="B266" s="19" t="s">
        <v>128</v>
      </c>
      <c r="C266" s="1" t="s">
        <v>1007</v>
      </c>
      <c r="D266" s="19" t="s">
        <v>235</v>
      </c>
      <c r="E266" s="19" t="s">
        <v>51</v>
      </c>
      <c r="F266" s="1">
        <v>13.85</v>
      </c>
      <c r="G266" s="1">
        <v>143.9</v>
      </c>
      <c r="H266" s="1">
        <v>50.9</v>
      </c>
      <c r="I266" s="1">
        <v>1.31</v>
      </c>
      <c r="J266" s="1">
        <v>16.260000000000002</v>
      </c>
      <c r="K266" s="1">
        <v>9.8800000000000008</v>
      </c>
      <c r="L266" s="1">
        <v>0.12</v>
      </c>
      <c r="M266" s="1">
        <v>6.98</v>
      </c>
      <c r="N266" s="1">
        <v>10.99</v>
      </c>
      <c r="O266" s="1">
        <v>3.26</v>
      </c>
      <c r="P266" s="1">
        <v>0.13</v>
      </c>
      <c r="Q266" s="1">
        <v>0.17</v>
      </c>
      <c r="R266" s="1">
        <f t="shared" si="64"/>
        <v>100</v>
      </c>
      <c r="S266" s="1"/>
      <c r="T266" s="1">
        <f t="shared" si="65"/>
        <v>50.9</v>
      </c>
      <c r="U266" s="1">
        <f t="shared" si="66"/>
        <v>1.31</v>
      </c>
      <c r="V266" s="1">
        <f t="shared" si="67"/>
        <v>16.260000000000002</v>
      </c>
      <c r="W266" s="1">
        <f t="shared" si="68"/>
        <v>9.8800000000000008</v>
      </c>
      <c r="X266" s="1">
        <f t="shared" si="69"/>
        <v>0.12</v>
      </c>
      <c r="Y266" s="1">
        <f t="shared" si="70"/>
        <v>6.98</v>
      </c>
      <c r="Z266" s="1">
        <f t="shared" si="71"/>
        <v>10.99</v>
      </c>
      <c r="AA266" s="1">
        <f t="shared" si="72"/>
        <v>3.26</v>
      </c>
      <c r="AB266" s="1">
        <f t="shared" si="73"/>
        <v>0.13</v>
      </c>
      <c r="AC266" s="1">
        <f t="shared" si="74"/>
        <v>0.17</v>
      </c>
      <c r="AD266" s="1">
        <f t="shared" si="75"/>
        <v>100</v>
      </c>
      <c r="AI266" s="1">
        <v>1.4</v>
      </c>
      <c r="AJ266" s="1">
        <v>0.01</v>
      </c>
      <c r="AK266" s="1">
        <v>159</v>
      </c>
      <c r="AL266" s="1">
        <v>31.7</v>
      </c>
      <c r="AM266" s="1">
        <v>1.67</v>
      </c>
      <c r="AN266" s="1">
        <v>13</v>
      </c>
      <c r="AO266" s="1">
        <v>3.71</v>
      </c>
      <c r="AP266" s="1">
        <v>11.64</v>
      </c>
      <c r="AQ266" s="1">
        <v>2.0699999999999998</v>
      </c>
      <c r="AR266" s="1">
        <v>10.73</v>
      </c>
      <c r="AS266" s="1">
        <v>3.47</v>
      </c>
      <c r="AT266" s="1">
        <v>1.26</v>
      </c>
      <c r="AU266" s="1">
        <v>4.3</v>
      </c>
      <c r="AV266" s="1">
        <v>0.77</v>
      </c>
      <c r="AW266" s="1">
        <v>5.0599999999999996</v>
      </c>
      <c r="AX266" s="1">
        <v>1.0900000000000001</v>
      </c>
      <c r="AY266" s="1">
        <v>3.09</v>
      </c>
      <c r="AZ266" s="1">
        <v>0.49</v>
      </c>
      <c r="BA266" s="1">
        <v>3.04</v>
      </c>
      <c r="BB266" s="1">
        <v>0.47</v>
      </c>
      <c r="BC266" s="1">
        <v>2.58</v>
      </c>
      <c r="BD266" s="1">
        <v>0.13</v>
      </c>
      <c r="BE266" s="1">
        <v>0.1</v>
      </c>
      <c r="BF266" s="1">
        <v>0.17</v>
      </c>
      <c r="BG266" s="1">
        <v>0.06</v>
      </c>
      <c r="BH266" s="1">
        <f t="shared" si="76"/>
        <v>76.470588235294116</v>
      </c>
      <c r="BI266" s="1">
        <f t="shared" si="77"/>
        <v>5.8823529411764705E-2</v>
      </c>
      <c r="BJ266" s="1">
        <f t="shared" si="78"/>
        <v>8.235294117647058</v>
      </c>
      <c r="BK266" s="1"/>
      <c r="BL266" s="1">
        <f t="shared" si="62"/>
        <v>0.10179640718562875</v>
      </c>
    </row>
    <row r="267" spans="1:66" x14ac:dyDescent="0.3">
      <c r="A267" s="22" t="s">
        <v>248</v>
      </c>
      <c r="B267" s="19" t="s">
        <v>129</v>
      </c>
      <c r="C267" s="1" t="s">
        <v>1007</v>
      </c>
      <c r="D267" s="19" t="s">
        <v>235</v>
      </c>
      <c r="E267" s="19" t="s">
        <v>51</v>
      </c>
      <c r="F267" s="1">
        <v>14.08</v>
      </c>
      <c r="G267" s="1">
        <v>143.94999999999999</v>
      </c>
      <c r="H267" s="1">
        <v>50.82</v>
      </c>
      <c r="I267" s="1">
        <v>1.34</v>
      </c>
      <c r="J267" s="1">
        <v>16.46</v>
      </c>
      <c r="K267" s="1">
        <v>9.31</v>
      </c>
      <c r="L267" s="1">
        <v>0.14000000000000001</v>
      </c>
      <c r="M267" s="1">
        <v>7.06</v>
      </c>
      <c r="N267" s="1">
        <v>11.56</v>
      </c>
      <c r="O267" s="1">
        <v>3.02</v>
      </c>
      <c r="P267" s="1">
        <v>0.13</v>
      </c>
      <c r="Q267" s="1">
        <v>0.16</v>
      </c>
      <c r="R267" s="1">
        <f t="shared" si="64"/>
        <v>100</v>
      </c>
      <c r="S267" s="1"/>
      <c r="T267" s="1">
        <f t="shared" si="65"/>
        <v>50.82</v>
      </c>
      <c r="U267" s="1">
        <f t="shared" si="66"/>
        <v>1.34</v>
      </c>
      <c r="V267" s="1">
        <f t="shared" si="67"/>
        <v>16.46</v>
      </c>
      <c r="W267" s="1">
        <f t="shared" si="68"/>
        <v>9.31</v>
      </c>
      <c r="X267" s="1">
        <f t="shared" si="69"/>
        <v>0.14000000000000001</v>
      </c>
      <c r="Y267" s="1">
        <f t="shared" si="70"/>
        <v>7.06</v>
      </c>
      <c r="Z267" s="1">
        <f t="shared" si="71"/>
        <v>11.56</v>
      </c>
      <c r="AA267" s="1">
        <f t="shared" si="72"/>
        <v>3.02</v>
      </c>
      <c r="AB267" s="1">
        <f t="shared" si="73"/>
        <v>0.13</v>
      </c>
      <c r="AC267" s="1">
        <f t="shared" si="74"/>
        <v>0.16</v>
      </c>
      <c r="AD267" s="1">
        <f t="shared" si="75"/>
        <v>100</v>
      </c>
      <c r="AI267" s="1">
        <v>1.4</v>
      </c>
      <c r="AJ267" s="1">
        <v>0.01</v>
      </c>
      <c r="AK267" s="1">
        <v>154</v>
      </c>
      <c r="AL267" s="1">
        <v>29.6</v>
      </c>
      <c r="AM267" s="1">
        <v>1.86</v>
      </c>
      <c r="AN267" s="1">
        <v>17</v>
      </c>
      <c r="AO267" s="1">
        <v>3.51</v>
      </c>
      <c r="AP267" s="1">
        <v>10.44</v>
      </c>
      <c r="AQ267" s="1">
        <v>1.87</v>
      </c>
      <c r="AR267" s="1">
        <v>9.73</v>
      </c>
      <c r="AS267" s="1">
        <v>3.12</v>
      </c>
      <c r="AT267" s="1">
        <v>1.17</v>
      </c>
      <c r="AU267" s="1">
        <v>4.04</v>
      </c>
      <c r="AV267" s="1">
        <v>0.71</v>
      </c>
      <c r="AW267" s="1">
        <v>4.79</v>
      </c>
      <c r="AX267" s="1">
        <v>1.02</v>
      </c>
      <c r="AY267" s="1">
        <v>2.95</v>
      </c>
      <c r="AZ267" s="1">
        <v>0.46</v>
      </c>
      <c r="BA267" s="1">
        <v>2.87</v>
      </c>
      <c r="BB267" s="1">
        <v>0.44</v>
      </c>
      <c r="BC267" s="1">
        <v>2.38</v>
      </c>
      <c r="BD267" s="1">
        <v>0.14000000000000001</v>
      </c>
      <c r="BE267" s="1">
        <v>0.3</v>
      </c>
      <c r="BF267" s="1">
        <v>0.17</v>
      </c>
      <c r="BG267" s="1">
        <v>7.0000000000000007E-2</v>
      </c>
      <c r="BH267" s="1">
        <f t="shared" si="76"/>
        <v>99.999999999999986</v>
      </c>
      <c r="BI267" s="1">
        <f t="shared" si="77"/>
        <v>5.8823529411764705E-2</v>
      </c>
      <c r="BJ267" s="1">
        <f t="shared" si="78"/>
        <v>8.235294117647058</v>
      </c>
      <c r="BK267" s="1"/>
      <c r="BL267" s="1">
        <f t="shared" si="62"/>
        <v>9.1397849462365593E-2</v>
      </c>
    </row>
    <row r="268" spans="1:66" x14ac:dyDescent="0.3">
      <c r="A268" s="22" t="s">
        <v>248</v>
      </c>
      <c r="B268" s="19" t="s">
        <v>130</v>
      </c>
      <c r="C268" s="1" t="s">
        <v>1007</v>
      </c>
      <c r="D268" s="19" t="s">
        <v>235</v>
      </c>
      <c r="E268" s="19" t="s">
        <v>51</v>
      </c>
      <c r="F268" s="1">
        <v>14.17</v>
      </c>
      <c r="G268" s="1">
        <v>143.97</v>
      </c>
      <c r="H268" s="1">
        <v>50.6</v>
      </c>
      <c r="I268" s="1">
        <v>1.41</v>
      </c>
      <c r="J268" s="1">
        <v>15.92</v>
      </c>
      <c r="K268" s="1">
        <v>9.9499999999999993</v>
      </c>
      <c r="L268" s="1">
        <v>0.12</v>
      </c>
      <c r="M268" s="1">
        <v>7.07</v>
      </c>
      <c r="N268" s="1">
        <v>11.58</v>
      </c>
      <c r="O268" s="1">
        <v>3.05</v>
      </c>
      <c r="P268" s="1">
        <v>0.13</v>
      </c>
      <c r="Q268" s="1">
        <v>0.17</v>
      </c>
      <c r="R268" s="1">
        <f t="shared" si="64"/>
        <v>99.999999999999986</v>
      </c>
      <c r="S268" s="1"/>
      <c r="T268" s="1">
        <f t="shared" si="65"/>
        <v>50.600000000000009</v>
      </c>
      <c r="U268" s="1">
        <f t="shared" si="66"/>
        <v>1.4100000000000001</v>
      </c>
      <c r="V268" s="1">
        <f t="shared" si="67"/>
        <v>15.920000000000002</v>
      </c>
      <c r="W268" s="1">
        <f t="shared" si="68"/>
        <v>9.9500000000000011</v>
      </c>
      <c r="X268" s="1">
        <f t="shared" si="69"/>
        <v>0.12000000000000001</v>
      </c>
      <c r="Y268" s="1">
        <f t="shared" si="70"/>
        <v>7.0700000000000012</v>
      </c>
      <c r="Z268" s="1">
        <f t="shared" si="71"/>
        <v>11.580000000000002</v>
      </c>
      <c r="AA268" s="1">
        <f t="shared" si="72"/>
        <v>3.0500000000000003</v>
      </c>
      <c r="AB268" s="1">
        <f t="shared" si="73"/>
        <v>0.13</v>
      </c>
      <c r="AC268" s="1">
        <f t="shared" si="74"/>
        <v>0.17000000000000004</v>
      </c>
      <c r="AD268" s="1">
        <f t="shared" si="75"/>
        <v>100.00000000000001</v>
      </c>
      <c r="AI268" s="1">
        <v>1.2</v>
      </c>
      <c r="AJ268" s="1">
        <v>0.01</v>
      </c>
      <c r="AK268" s="1">
        <v>161</v>
      </c>
      <c r="AL268" s="1">
        <v>30.9</v>
      </c>
      <c r="AM268" s="1">
        <v>1.87</v>
      </c>
      <c r="AN268" s="1">
        <v>10</v>
      </c>
      <c r="AO268" s="1">
        <v>3.41</v>
      </c>
      <c r="AP268" s="1">
        <v>10.99</v>
      </c>
      <c r="AQ268" s="1">
        <v>1.95</v>
      </c>
      <c r="AR268" s="1">
        <v>10.25</v>
      </c>
      <c r="AS268" s="1">
        <v>3.36</v>
      </c>
      <c r="AT268" s="1">
        <v>1.26</v>
      </c>
      <c r="AU268" s="1">
        <v>4.26</v>
      </c>
      <c r="AV268" s="1">
        <v>0.76</v>
      </c>
      <c r="AW268" s="1">
        <v>4.99</v>
      </c>
      <c r="AX268" s="1">
        <v>1.07</v>
      </c>
      <c r="AY268" s="1">
        <v>3.03</v>
      </c>
      <c r="AZ268" s="1">
        <v>0.47</v>
      </c>
      <c r="BA268" s="1">
        <v>2.96</v>
      </c>
      <c r="BB268" s="1">
        <v>0.46</v>
      </c>
      <c r="BC268" s="1">
        <v>2.4300000000000002</v>
      </c>
      <c r="BD268" s="1">
        <v>0.14000000000000001</v>
      </c>
      <c r="BE268" s="1">
        <v>0.5</v>
      </c>
      <c r="BF268" s="1">
        <v>0.13</v>
      </c>
      <c r="BG268" s="1">
        <v>0.03</v>
      </c>
      <c r="BH268" s="1">
        <f t="shared" si="76"/>
        <v>76.92307692307692</v>
      </c>
      <c r="BI268" s="1">
        <f t="shared" si="77"/>
        <v>7.6923076923076927E-2</v>
      </c>
      <c r="BJ268" s="1">
        <f t="shared" si="78"/>
        <v>9.2307692307692299</v>
      </c>
      <c r="BK268" s="1"/>
      <c r="BL268" s="1">
        <f t="shared" si="62"/>
        <v>6.9518716577540107E-2</v>
      </c>
    </row>
    <row r="269" spans="1:66" x14ac:dyDescent="0.3">
      <c r="A269" s="22" t="s">
        <v>248</v>
      </c>
      <c r="B269" s="19" t="s">
        <v>131</v>
      </c>
      <c r="C269" s="1" t="s">
        <v>1007</v>
      </c>
      <c r="D269" s="19" t="s">
        <v>235</v>
      </c>
      <c r="E269" s="19" t="s">
        <v>51</v>
      </c>
      <c r="F269" s="1">
        <v>14.17</v>
      </c>
      <c r="G269" s="1">
        <v>143.97</v>
      </c>
      <c r="H269" s="1">
        <v>50.64</v>
      </c>
      <c r="I269" s="1">
        <v>1.39</v>
      </c>
      <c r="J269" s="1">
        <v>15.89</v>
      </c>
      <c r="K269" s="1">
        <v>9.99</v>
      </c>
      <c r="L269" s="1">
        <v>0.12</v>
      </c>
      <c r="M269" s="1">
        <v>6.96</v>
      </c>
      <c r="N269" s="1">
        <v>11.55</v>
      </c>
      <c r="O269" s="1">
        <v>3.12</v>
      </c>
      <c r="P269" s="1">
        <v>0.14000000000000001</v>
      </c>
      <c r="Q269" s="1">
        <v>0.19</v>
      </c>
      <c r="R269" s="1">
        <f t="shared" si="64"/>
        <v>99.99</v>
      </c>
      <c r="S269" s="1"/>
      <c r="T269" s="1">
        <f t="shared" si="65"/>
        <v>50.645064506450645</v>
      </c>
      <c r="U269" s="1">
        <f t="shared" si="66"/>
        <v>1.3901390139013901</v>
      </c>
      <c r="V269" s="1">
        <f t="shared" si="67"/>
        <v>15.891589158915892</v>
      </c>
      <c r="W269" s="1">
        <f t="shared" si="68"/>
        <v>9.9909990999099918</v>
      </c>
      <c r="X269" s="1">
        <f t="shared" si="69"/>
        <v>0.12001200120012002</v>
      </c>
      <c r="Y269" s="1">
        <f t="shared" si="70"/>
        <v>6.9606960696069615</v>
      </c>
      <c r="Z269" s="1">
        <f t="shared" si="71"/>
        <v>11.551155115511552</v>
      </c>
      <c r="AA269" s="1">
        <f t="shared" si="72"/>
        <v>3.1203120312031207</v>
      </c>
      <c r="AB269" s="1">
        <f t="shared" si="73"/>
        <v>0.14001400140014003</v>
      </c>
      <c r="AC269" s="1">
        <f t="shared" si="74"/>
        <v>0.19001900190019003</v>
      </c>
      <c r="AD269" s="1">
        <f t="shared" si="75"/>
        <v>100.00000000000003</v>
      </c>
      <c r="AI269" s="1">
        <v>4</v>
      </c>
      <c r="AJ269" s="1">
        <v>0.01</v>
      </c>
      <c r="AK269" s="1">
        <v>161.5</v>
      </c>
      <c r="AL269" s="1">
        <v>28.8</v>
      </c>
      <c r="AM269" s="1">
        <v>1.8</v>
      </c>
      <c r="AN269" s="1">
        <v>41</v>
      </c>
      <c r="AO269" s="1">
        <v>3.09</v>
      </c>
      <c r="AP269" s="1">
        <v>9.9700000000000006</v>
      </c>
      <c r="AQ269" s="1">
        <v>1.78</v>
      </c>
      <c r="AR269" s="1">
        <v>9.35</v>
      </c>
      <c r="AS269" s="1">
        <v>3.07</v>
      </c>
      <c r="AT269" s="1">
        <v>1.19</v>
      </c>
      <c r="AU269" s="1">
        <v>3.93</v>
      </c>
      <c r="AV269" s="1">
        <v>0.7</v>
      </c>
      <c r="AW269" s="1">
        <v>4.62</v>
      </c>
      <c r="AX269" s="1">
        <v>0.98</v>
      </c>
      <c r="AY269" s="1">
        <v>2.8</v>
      </c>
      <c r="AZ269" s="1">
        <v>0.44</v>
      </c>
      <c r="BA269" s="1">
        <v>2.74</v>
      </c>
      <c r="BB269" s="1">
        <v>0.43</v>
      </c>
      <c r="BC269" s="1">
        <v>2.35</v>
      </c>
      <c r="BD269" s="1">
        <v>0.13</v>
      </c>
      <c r="BE269" s="1">
        <v>0.9</v>
      </c>
      <c r="BF269" s="1">
        <v>0.13</v>
      </c>
      <c r="BG269" s="1">
        <v>0.14000000000000001</v>
      </c>
      <c r="BH269" s="1">
        <f t="shared" si="76"/>
        <v>315.38461538461536</v>
      </c>
      <c r="BI269" s="1">
        <f t="shared" si="77"/>
        <v>7.6923076923076927E-2</v>
      </c>
      <c r="BJ269" s="1">
        <f t="shared" si="78"/>
        <v>30.769230769230766</v>
      </c>
      <c r="BK269" s="1"/>
      <c r="BL269" s="1">
        <f t="shared" si="62"/>
        <v>7.2222222222222229E-2</v>
      </c>
    </row>
    <row r="270" spans="1:66" x14ac:dyDescent="0.3">
      <c r="A270" s="22" t="s">
        <v>248</v>
      </c>
      <c r="B270" s="19" t="s">
        <v>132</v>
      </c>
      <c r="C270" s="1" t="s">
        <v>1007</v>
      </c>
      <c r="D270" s="19" t="s">
        <v>235</v>
      </c>
      <c r="E270" s="19" t="s">
        <v>51</v>
      </c>
      <c r="F270" s="1">
        <v>14.17</v>
      </c>
      <c r="G270" s="1">
        <v>143.97</v>
      </c>
      <c r="H270" s="1">
        <v>50.66</v>
      </c>
      <c r="I270" s="1">
        <v>1.43</v>
      </c>
      <c r="J270" s="1">
        <v>15.92</v>
      </c>
      <c r="K270" s="1">
        <v>9.94</v>
      </c>
      <c r="L270" s="1">
        <v>0.13</v>
      </c>
      <c r="M270" s="1">
        <v>7.02</v>
      </c>
      <c r="N270" s="1">
        <v>11.58</v>
      </c>
      <c r="O270" s="1">
        <v>3.02</v>
      </c>
      <c r="P270" s="1">
        <v>0.13</v>
      </c>
      <c r="Q270" s="1">
        <v>0.17</v>
      </c>
      <c r="R270" s="1">
        <f t="shared" si="64"/>
        <v>99.999999999999972</v>
      </c>
      <c r="S270" s="1"/>
      <c r="T270" s="1">
        <f t="shared" si="65"/>
        <v>50.660000000000018</v>
      </c>
      <c r="U270" s="1">
        <f t="shared" si="66"/>
        <v>1.4300000000000004</v>
      </c>
      <c r="V270" s="1">
        <f t="shared" si="67"/>
        <v>15.920000000000003</v>
      </c>
      <c r="W270" s="1">
        <f t="shared" si="68"/>
        <v>9.9400000000000031</v>
      </c>
      <c r="X270" s="1">
        <f t="shared" si="69"/>
        <v>0.13000000000000003</v>
      </c>
      <c r="Y270" s="1">
        <f t="shared" si="70"/>
        <v>7.0200000000000014</v>
      </c>
      <c r="Z270" s="1">
        <f t="shared" si="71"/>
        <v>11.580000000000004</v>
      </c>
      <c r="AA270" s="1">
        <f t="shared" si="72"/>
        <v>3.0200000000000009</v>
      </c>
      <c r="AB270" s="1">
        <f t="shared" si="73"/>
        <v>0.13000000000000003</v>
      </c>
      <c r="AC270" s="1">
        <f t="shared" si="74"/>
        <v>0.17000000000000007</v>
      </c>
      <c r="AD270" s="1">
        <f t="shared" si="75"/>
        <v>100</v>
      </c>
      <c r="AI270" s="1">
        <v>1</v>
      </c>
      <c r="AJ270" s="1">
        <v>0.01</v>
      </c>
      <c r="AK270" s="1">
        <v>161.1</v>
      </c>
      <c r="AL270" s="1">
        <v>30.2</v>
      </c>
      <c r="AM270" s="1">
        <v>1.89</v>
      </c>
      <c r="AN270" s="1">
        <v>12</v>
      </c>
      <c r="AO270" s="1">
        <v>3.26</v>
      </c>
      <c r="AP270" s="1">
        <v>10.43</v>
      </c>
      <c r="AQ270" s="1">
        <v>1.87</v>
      </c>
      <c r="AR270" s="1">
        <v>9.7200000000000006</v>
      </c>
      <c r="AS270" s="1">
        <v>3.2</v>
      </c>
      <c r="AT270" s="1">
        <v>1.2</v>
      </c>
      <c r="AU270" s="1">
        <v>4.03</v>
      </c>
      <c r="AV270" s="1">
        <v>0.73</v>
      </c>
      <c r="AW270" s="1">
        <v>4.7699999999999996</v>
      </c>
      <c r="AX270" s="1">
        <v>1.02</v>
      </c>
      <c r="AY270" s="1">
        <v>2.89</v>
      </c>
      <c r="AZ270" s="1">
        <v>0.45</v>
      </c>
      <c r="BA270" s="1">
        <v>2.84</v>
      </c>
      <c r="BB270" s="1">
        <v>0.44</v>
      </c>
      <c r="BC270" s="1">
        <v>2.36</v>
      </c>
      <c r="BD270" s="1">
        <v>0.14000000000000001</v>
      </c>
      <c r="BE270" s="1">
        <v>0.5</v>
      </c>
      <c r="BF270" s="1">
        <v>0.15</v>
      </c>
      <c r="BG270" s="1">
        <v>0.06</v>
      </c>
      <c r="BH270" s="1">
        <f t="shared" si="76"/>
        <v>80</v>
      </c>
      <c r="BI270" s="1">
        <f t="shared" si="77"/>
        <v>6.6666666666666666E-2</v>
      </c>
      <c r="BJ270" s="1">
        <f t="shared" si="78"/>
        <v>6.666666666666667</v>
      </c>
      <c r="BK270" s="1"/>
      <c r="BL270" s="1">
        <f t="shared" si="62"/>
        <v>7.9365079365079361E-2</v>
      </c>
    </row>
    <row r="271" spans="1:66" x14ac:dyDescent="0.3">
      <c r="A271" s="22" t="s">
        <v>248</v>
      </c>
      <c r="B271" s="19" t="s">
        <v>133</v>
      </c>
      <c r="C271" s="1" t="s">
        <v>1007</v>
      </c>
      <c r="D271" s="19" t="s">
        <v>235</v>
      </c>
      <c r="E271" s="19" t="s">
        <v>51</v>
      </c>
      <c r="F271" s="1">
        <v>14.58</v>
      </c>
      <c r="G271" s="1">
        <v>144.1</v>
      </c>
      <c r="H271" s="1">
        <v>50.95</v>
      </c>
      <c r="I271" s="1">
        <v>1.94</v>
      </c>
      <c r="J271" s="1">
        <v>15.65</v>
      </c>
      <c r="K271" s="1">
        <v>10.78</v>
      </c>
      <c r="L271" s="1">
        <v>0.24</v>
      </c>
      <c r="M271" s="1">
        <v>6.13</v>
      </c>
      <c r="N271" s="1">
        <v>10.34</v>
      </c>
      <c r="O271" s="1">
        <v>3.57</v>
      </c>
      <c r="P271" s="1">
        <v>0.21</v>
      </c>
      <c r="Q271" s="1">
        <v>0.19</v>
      </c>
      <c r="R271" s="1">
        <f t="shared" si="64"/>
        <v>99.999999999999986</v>
      </c>
      <c r="S271" s="1"/>
      <c r="T271" s="1">
        <f t="shared" si="65"/>
        <v>50.95</v>
      </c>
      <c r="U271" s="1">
        <f t="shared" si="66"/>
        <v>1.94</v>
      </c>
      <c r="V271" s="1">
        <f t="shared" si="67"/>
        <v>15.650000000000002</v>
      </c>
      <c r="W271" s="1">
        <f t="shared" si="68"/>
        <v>10.780000000000001</v>
      </c>
      <c r="X271" s="1">
        <f t="shared" si="69"/>
        <v>0.24000000000000002</v>
      </c>
      <c r="Y271" s="1">
        <f t="shared" si="70"/>
        <v>6.1300000000000008</v>
      </c>
      <c r="Z271" s="1">
        <f t="shared" si="71"/>
        <v>10.340000000000002</v>
      </c>
      <c r="AA271" s="1">
        <f t="shared" si="72"/>
        <v>3.5700000000000003</v>
      </c>
      <c r="AB271" s="1">
        <f t="shared" si="73"/>
        <v>0.21000000000000002</v>
      </c>
      <c r="AC271" s="1">
        <f t="shared" si="74"/>
        <v>0.19000000000000003</v>
      </c>
      <c r="AD271" s="1">
        <f t="shared" si="75"/>
        <v>99.999999999999986</v>
      </c>
      <c r="AI271" s="1">
        <v>2.4</v>
      </c>
      <c r="AJ271" s="1">
        <v>0.09</v>
      </c>
      <c r="AK271" s="1">
        <v>171</v>
      </c>
      <c r="AL271" s="1">
        <v>42.9</v>
      </c>
      <c r="AM271" s="1">
        <v>4.68</v>
      </c>
      <c r="AN271" s="1">
        <v>25</v>
      </c>
      <c r="AO271" s="1">
        <v>6.22</v>
      </c>
      <c r="AP271" s="1">
        <v>17.690000000000001</v>
      </c>
      <c r="AQ271" s="1">
        <v>2.98</v>
      </c>
      <c r="AR271" s="1">
        <v>15.04</v>
      </c>
      <c r="AS271" s="1">
        <v>4.6900000000000004</v>
      </c>
      <c r="AT271" s="1">
        <v>1.61</v>
      </c>
      <c r="AU271" s="1">
        <v>5.77</v>
      </c>
      <c r="AV271" s="1">
        <v>1</v>
      </c>
      <c r="AW271" s="1">
        <v>6.73</v>
      </c>
      <c r="AX271" s="1">
        <v>1.43</v>
      </c>
      <c r="AY271" s="1">
        <v>4.09</v>
      </c>
      <c r="AZ271" s="1">
        <v>0.63</v>
      </c>
      <c r="BA271" s="1">
        <v>4.01</v>
      </c>
      <c r="BB271" s="1">
        <v>0.61</v>
      </c>
      <c r="BC271" s="1">
        <v>4.21</v>
      </c>
      <c r="BD271" s="1">
        <v>0.32</v>
      </c>
      <c r="BE271" s="1">
        <v>2.2999999999999998</v>
      </c>
      <c r="BF271" s="1">
        <v>0.34</v>
      </c>
      <c r="BG271" s="1">
        <v>0.2</v>
      </c>
      <c r="BH271" s="1">
        <f t="shared" si="76"/>
        <v>73.529411764705884</v>
      </c>
      <c r="BI271" s="1">
        <f t="shared" si="77"/>
        <v>0.26470588235294112</v>
      </c>
      <c r="BJ271" s="1">
        <f t="shared" si="78"/>
        <v>7.0588235294117636</v>
      </c>
      <c r="BK271" s="1"/>
      <c r="BL271" s="1">
        <f t="shared" si="62"/>
        <v>7.2649572649572655E-2</v>
      </c>
    </row>
    <row r="272" spans="1:66" x14ac:dyDescent="0.3">
      <c r="A272" s="22" t="s">
        <v>248</v>
      </c>
      <c r="B272" s="19" t="s">
        <v>134</v>
      </c>
      <c r="C272" s="1" t="s">
        <v>1007</v>
      </c>
      <c r="D272" s="19" t="s">
        <v>235</v>
      </c>
      <c r="E272" s="19" t="s">
        <v>51</v>
      </c>
      <c r="F272" s="1">
        <v>14.58</v>
      </c>
      <c r="G272" s="1">
        <v>144.1</v>
      </c>
      <c r="H272" s="1">
        <v>51.09</v>
      </c>
      <c r="I272" s="1">
        <v>1.87</v>
      </c>
      <c r="J272" s="1">
        <v>15.72</v>
      </c>
      <c r="K272" s="1">
        <v>10.66</v>
      </c>
      <c r="L272" s="1">
        <v>0.24</v>
      </c>
      <c r="M272" s="1">
        <v>6.12</v>
      </c>
      <c r="N272" s="1">
        <v>10.29</v>
      </c>
      <c r="O272" s="1">
        <v>3.63</v>
      </c>
      <c r="P272" s="1">
        <v>0.21</v>
      </c>
      <c r="Q272" s="1">
        <v>0.18</v>
      </c>
      <c r="R272" s="1">
        <f t="shared" si="64"/>
        <v>100.01</v>
      </c>
      <c r="S272" s="1"/>
      <c r="T272" s="1">
        <f t="shared" si="65"/>
        <v>51.084891510848919</v>
      </c>
      <c r="U272" s="1">
        <f t="shared" si="66"/>
        <v>1.8698130186981303</v>
      </c>
      <c r="V272" s="1">
        <f t="shared" si="67"/>
        <v>15.718428157184281</v>
      </c>
      <c r="W272" s="1">
        <f t="shared" si="68"/>
        <v>10.65893410658934</v>
      </c>
      <c r="X272" s="1">
        <f t="shared" si="69"/>
        <v>0.23997600239975997</v>
      </c>
      <c r="Y272" s="1">
        <f t="shared" si="70"/>
        <v>6.11938806119388</v>
      </c>
      <c r="Z272" s="1">
        <f t="shared" si="71"/>
        <v>10.288971102889711</v>
      </c>
      <c r="AA272" s="1">
        <f t="shared" si="72"/>
        <v>3.6296370362963701</v>
      </c>
      <c r="AB272" s="1">
        <f t="shared" si="73"/>
        <v>0.20997900209978998</v>
      </c>
      <c r="AC272" s="1">
        <f t="shared" si="74"/>
        <v>0.17998200179982002</v>
      </c>
      <c r="AD272" s="1">
        <f t="shared" si="75"/>
        <v>100</v>
      </c>
      <c r="AI272" s="1">
        <v>2.2999999999999998</v>
      </c>
      <c r="AJ272" s="1">
        <v>0.02</v>
      </c>
      <c r="AK272" s="1">
        <v>169</v>
      </c>
      <c r="AL272" s="1">
        <v>41.1</v>
      </c>
      <c r="AM272" s="1">
        <v>4.5599999999999996</v>
      </c>
      <c r="AN272" s="1">
        <v>23</v>
      </c>
      <c r="AO272" s="1">
        <v>6.07</v>
      </c>
      <c r="AP272" s="1">
        <v>17.55</v>
      </c>
      <c r="AQ272" s="1">
        <v>2.98</v>
      </c>
      <c r="AR272" s="1">
        <v>15.06</v>
      </c>
      <c r="AS272" s="1">
        <v>4.6399999999999997</v>
      </c>
      <c r="AT272" s="1">
        <v>1.61</v>
      </c>
      <c r="AU272" s="1">
        <v>5.75</v>
      </c>
      <c r="AV272" s="1">
        <v>1.02</v>
      </c>
      <c r="AW272" s="1">
        <v>6.75</v>
      </c>
      <c r="AX272" s="1">
        <v>1.44</v>
      </c>
      <c r="AY272" s="1">
        <v>4.09</v>
      </c>
      <c r="AZ272" s="1">
        <v>0.64</v>
      </c>
      <c r="BA272" s="1">
        <v>4</v>
      </c>
      <c r="BB272" s="1">
        <v>0.62</v>
      </c>
      <c r="BC272" s="1">
        <v>3.83</v>
      </c>
      <c r="BD272" s="1">
        <v>0.32</v>
      </c>
      <c r="BE272" s="1">
        <v>2.2000000000000002</v>
      </c>
      <c r="BF272" s="1">
        <v>0.31</v>
      </c>
      <c r="BG272" s="1">
        <v>0.18</v>
      </c>
      <c r="BH272" s="1">
        <f t="shared" si="76"/>
        <v>74.193548387096769</v>
      </c>
      <c r="BI272" s="1">
        <f t="shared" si="77"/>
        <v>6.4516129032258063E-2</v>
      </c>
      <c r="BJ272" s="1">
        <f t="shared" si="78"/>
        <v>7.419354838709677</v>
      </c>
      <c r="BK272" s="1"/>
      <c r="BL272" s="1">
        <f t="shared" si="62"/>
        <v>6.798245614035088E-2</v>
      </c>
    </row>
    <row r="273" spans="1:70" x14ac:dyDescent="0.3">
      <c r="A273" s="22" t="s">
        <v>248</v>
      </c>
      <c r="B273" s="19" t="s">
        <v>135</v>
      </c>
      <c r="C273" s="1" t="s">
        <v>1007</v>
      </c>
      <c r="D273" s="19" t="s">
        <v>235</v>
      </c>
      <c r="E273" s="19" t="s">
        <v>51</v>
      </c>
      <c r="F273" s="1">
        <v>14.58</v>
      </c>
      <c r="G273" s="1">
        <v>144.1</v>
      </c>
      <c r="H273" s="1">
        <v>51.12</v>
      </c>
      <c r="I273" s="1">
        <v>1.95</v>
      </c>
      <c r="J273" s="1">
        <v>15.59</v>
      </c>
      <c r="K273" s="1">
        <v>10.81</v>
      </c>
      <c r="L273" s="1">
        <v>0.24</v>
      </c>
      <c r="M273" s="1">
        <v>6.03</v>
      </c>
      <c r="N273" s="1">
        <v>10.25</v>
      </c>
      <c r="O273" s="1">
        <v>3.6</v>
      </c>
      <c r="P273" s="1">
        <v>0.22</v>
      </c>
      <c r="Q273" s="1">
        <v>0.19</v>
      </c>
      <c r="R273" s="1">
        <f t="shared" si="64"/>
        <v>99.999999999999986</v>
      </c>
      <c r="S273" s="1"/>
      <c r="T273" s="1">
        <f t="shared" si="65"/>
        <v>51.120000000000012</v>
      </c>
      <c r="U273" s="1">
        <f t="shared" si="66"/>
        <v>1.9500000000000004</v>
      </c>
      <c r="V273" s="1">
        <f t="shared" si="67"/>
        <v>15.590000000000002</v>
      </c>
      <c r="W273" s="1">
        <f t="shared" si="68"/>
        <v>10.810000000000002</v>
      </c>
      <c r="X273" s="1">
        <f t="shared" si="69"/>
        <v>0.24000000000000002</v>
      </c>
      <c r="Y273" s="1">
        <f t="shared" si="70"/>
        <v>6.0300000000000011</v>
      </c>
      <c r="Z273" s="1">
        <f t="shared" si="71"/>
        <v>10.25</v>
      </c>
      <c r="AA273" s="1">
        <f t="shared" si="72"/>
        <v>3.6000000000000005</v>
      </c>
      <c r="AB273" s="1">
        <f t="shared" si="73"/>
        <v>0.22</v>
      </c>
      <c r="AC273" s="1">
        <f t="shared" si="74"/>
        <v>0.19000000000000003</v>
      </c>
      <c r="AD273" s="1">
        <f t="shared" si="75"/>
        <v>100</v>
      </c>
      <c r="AI273" s="1">
        <v>2.2999999999999998</v>
      </c>
      <c r="AJ273" s="1">
        <v>0.02</v>
      </c>
      <c r="AK273" s="1">
        <v>169</v>
      </c>
      <c r="AL273" s="1">
        <v>42.9</v>
      </c>
      <c r="AM273" s="1">
        <v>4.6500000000000004</v>
      </c>
      <c r="AN273" s="1">
        <v>23</v>
      </c>
      <c r="AO273" s="1">
        <v>6.24</v>
      </c>
      <c r="AP273" s="1">
        <v>17.95</v>
      </c>
      <c r="AQ273" s="1">
        <v>3.07</v>
      </c>
      <c r="AR273" s="1">
        <v>15.58</v>
      </c>
      <c r="AS273" s="1">
        <v>4.8600000000000003</v>
      </c>
      <c r="AT273" s="1">
        <v>1.64</v>
      </c>
      <c r="AU273" s="1">
        <v>5.92</v>
      </c>
      <c r="AV273" s="1">
        <v>1.05</v>
      </c>
      <c r="AW273" s="1">
        <v>6.96</v>
      </c>
      <c r="AX273" s="1">
        <v>1.49</v>
      </c>
      <c r="AY273" s="1">
        <v>4.2300000000000004</v>
      </c>
      <c r="AZ273" s="1">
        <v>0.66</v>
      </c>
      <c r="BA273" s="1">
        <v>4.1399999999999997</v>
      </c>
      <c r="BB273" s="1">
        <v>0.64</v>
      </c>
      <c r="BC273" s="1">
        <v>3.81</v>
      </c>
      <c r="BD273" s="1">
        <v>0.33</v>
      </c>
      <c r="BE273" s="1">
        <v>1.4</v>
      </c>
      <c r="BF273" s="1">
        <v>0.32</v>
      </c>
      <c r="BG273" s="1">
        <v>0.19</v>
      </c>
      <c r="BH273" s="1">
        <f t="shared" si="76"/>
        <v>71.875</v>
      </c>
      <c r="BI273" s="1">
        <f t="shared" si="77"/>
        <v>6.25E-2</v>
      </c>
      <c r="BJ273" s="1">
        <f t="shared" si="78"/>
        <v>7.1874999999999991</v>
      </c>
      <c r="BK273" s="1"/>
      <c r="BL273" s="1">
        <f t="shared" si="62"/>
        <v>6.8817204301075269E-2</v>
      </c>
    </row>
    <row r="274" spans="1:70" x14ac:dyDescent="0.3">
      <c r="A274" s="22" t="s">
        <v>248</v>
      </c>
      <c r="B274" s="19" t="s">
        <v>136</v>
      </c>
      <c r="C274" s="1" t="s">
        <v>1007</v>
      </c>
      <c r="D274" s="19" t="s">
        <v>235</v>
      </c>
      <c r="E274" s="19" t="s">
        <v>51</v>
      </c>
      <c r="F274" s="1">
        <v>15</v>
      </c>
      <c r="G274" s="1">
        <v>144.46</v>
      </c>
      <c r="H274" s="1">
        <v>50.32</v>
      </c>
      <c r="I274" s="1">
        <v>1.56</v>
      </c>
      <c r="J274" s="1">
        <v>15.12</v>
      </c>
      <c r="K274" s="1">
        <v>10.73</v>
      </c>
      <c r="L274" s="1">
        <v>0.18</v>
      </c>
      <c r="M274" s="1">
        <v>7.01</v>
      </c>
      <c r="N274" s="1">
        <v>11.64</v>
      </c>
      <c r="O274" s="1">
        <v>3.26</v>
      </c>
      <c r="P274" s="1">
        <v>0.06</v>
      </c>
      <c r="Q274" s="1">
        <v>0.13</v>
      </c>
      <c r="R274" s="1">
        <f t="shared" si="64"/>
        <v>100.01000000000002</v>
      </c>
      <c r="S274" s="1"/>
      <c r="T274" s="1">
        <f t="shared" si="65"/>
        <v>50.314968503149672</v>
      </c>
      <c r="U274" s="1">
        <f t="shared" si="66"/>
        <v>1.5598440155984399</v>
      </c>
      <c r="V274" s="1">
        <f t="shared" si="67"/>
        <v>15.118488151184877</v>
      </c>
      <c r="W274" s="1">
        <f t="shared" si="68"/>
        <v>10.72892710728927</v>
      </c>
      <c r="X274" s="1">
        <f t="shared" si="69"/>
        <v>0.17998200179981999</v>
      </c>
      <c r="Y274" s="1">
        <f t="shared" si="70"/>
        <v>7.0092990700929896</v>
      </c>
      <c r="Z274" s="1">
        <f t="shared" si="71"/>
        <v>11.63883611638836</v>
      </c>
      <c r="AA274" s="1">
        <f t="shared" si="72"/>
        <v>3.2596740325967399</v>
      </c>
      <c r="AB274" s="1">
        <f t="shared" si="73"/>
        <v>5.9994000599939992E-2</v>
      </c>
      <c r="AC274" s="1">
        <f t="shared" si="74"/>
        <v>0.12998700129986998</v>
      </c>
      <c r="AD274" s="1">
        <f t="shared" si="75"/>
        <v>99.999999999999972</v>
      </c>
      <c r="AI274" s="1">
        <v>0.3</v>
      </c>
      <c r="AJ274" s="1">
        <v>0</v>
      </c>
      <c r="AK274" s="1">
        <v>100</v>
      </c>
      <c r="AL274" s="1">
        <v>35.200000000000003</v>
      </c>
      <c r="AM274" s="1">
        <v>1.1599999999999999</v>
      </c>
      <c r="AN274" s="1">
        <v>5</v>
      </c>
      <c r="AO274" s="1">
        <v>2.17</v>
      </c>
      <c r="AP274" s="1">
        <v>8.0399999999999991</v>
      </c>
      <c r="AQ274" s="1">
        <v>1.61</v>
      </c>
      <c r="AR274" s="1">
        <v>9.48</v>
      </c>
      <c r="AS274" s="1">
        <v>3.53</v>
      </c>
      <c r="AT274" s="1">
        <v>1.24</v>
      </c>
      <c r="AU274" s="1">
        <v>4.47</v>
      </c>
      <c r="AV274" s="1">
        <v>0.84</v>
      </c>
      <c r="AW274" s="1">
        <v>5.58</v>
      </c>
      <c r="AX274" s="1">
        <v>1.17</v>
      </c>
      <c r="AY274" s="1">
        <v>3.43</v>
      </c>
      <c r="AZ274" s="1">
        <v>0.51</v>
      </c>
      <c r="BA274" s="1">
        <v>3.26</v>
      </c>
      <c r="BB274" s="1">
        <v>0.5</v>
      </c>
      <c r="BC274" s="1">
        <v>2.48</v>
      </c>
      <c r="BD274" s="1">
        <v>0.08</v>
      </c>
      <c r="BE274" s="1">
        <v>0.4</v>
      </c>
      <c r="BF274" s="1">
        <v>0.08</v>
      </c>
      <c r="BG274" s="1">
        <v>0.03</v>
      </c>
      <c r="BH274" s="1">
        <f t="shared" si="76"/>
        <v>62.5</v>
      </c>
      <c r="BI274" s="1"/>
      <c r="BJ274" s="1">
        <f t="shared" si="78"/>
        <v>3.75</v>
      </c>
      <c r="BK274" s="1"/>
      <c r="BL274" s="1">
        <f t="shared" si="62"/>
        <v>6.8965517241379323E-2</v>
      </c>
    </row>
    <row r="275" spans="1:70" x14ac:dyDescent="0.3">
      <c r="A275" s="22" t="s">
        <v>248</v>
      </c>
      <c r="B275" s="19" t="s">
        <v>137</v>
      </c>
      <c r="C275" s="1" t="s">
        <v>1007</v>
      </c>
      <c r="D275" s="19" t="s">
        <v>235</v>
      </c>
      <c r="E275" s="19" t="s">
        <v>51</v>
      </c>
      <c r="F275" s="1">
        <v>15</v>
      </c>
      <c r="G275" s="1">
        <v>144.46</v>
      </c>
      <c r="H275" s="1">
        <v>50.75</v>
      </c>
      <c r="I275" s="1">
        <v>1.46</v>
      </c>
      <c r="J275" s="1">
        <v>15.24</v>
      </c>
      <c r="K275" s="1">
        <v>10.26</v>
      </c>
      <c r="L275" s="1">
        <v>0.18</v>
      </c>
      <c r="M275" s="1">
        <v>7.14</v>
      </c>
      <c r="N275" s="1">
        <v>11.57</v>
      </c>
      <c r="O275" s="1">
        <v>3.19</v>
      </c>
      <c r="P275" s="1">
        <v>7.0000000000000007E-2</v>
      </c>
      <c r="Q275" s="1">
        <v>0.15</v>
      </c>
      <c r="R275" s="1">
        <f t="shared" si="64"/>
        <v>100.01000000000002</v>
      </c>
      <c r="S275" s="1"/>
      <c r="T275" s="1">
        <f t="shared" si="65"/>
        <v>50.744925507449246</v>
      </c>
      <c r="U275" s="1">
        <f t="shared" si="66"/>
        <v>1.4598540145985397</v>
      </c>
      <c r="V275" s="1">
        <f t="shared" si="67"/>
        <v>15.238476152384758</v>
      </c>
      <c r="W275" s="1">
        <f t="shared" si="68"/>
        <v>10.25897410258974</v>
      </c>
      <c r="X275" s="1">
        <f t="shared" si="69"/>
        <v>0.17998200179981999</v>
      </c>
      <c r="Y275" s="1">
        <f t="shared" si="70"/>
        <v>7.1392860713928581</v>
      </c>
      <c r="Z275" s="1">
        <f t="shared" si="71"/>
        <v>11.568843115688429</v>
      </c>
      <c r="AA275" s="1">
        <f t="shared" si="72"/>
        <v>3.1896810318968098</v>
      </c>
      <c r="AB275" s="1">
        <f t="shared" si="73"/>
        <v>6.9993000699930003E-2</v>
      </c>
      <c r="AC275" s="1">
        <f t="shared" si="74"/>
        <v>0.14998500149985</v>
      </c>
      <c r="AD275" s="1">
        <f t="shared" si="75"/>
        <v>99.999999999999972</v>
      </c>
      <c r="AI275" s="1">
        <v>0.4</v>
      </c>
      <c r="AJ275" s="1">
        <v>0.01</v>
      </c>
      <c r="AK275" s="1">
        <v>97</v>
      </c>
      <c r="AL275" s="1">
        <v>33.9</v>
      </c>
      <c r="AM275" s="1">
        <v>1.1399999999999999</v>
      </c>
      <c r="AN275" s="1">
        <v>5</v>
      </c>
      <c r="AO275" s="1">
        <v>2.15</v>
      </c>
      <c r="AP275" s="1">
        <v>8.24</v>
      </c>
      <c r="AQ275" s="1">
        <v>1.66</v>
      </c>
      <c r="AR275" s="1">
        <v>9.61</v>
      </c>
      <c r="AS275" s="1">
        <v>3.45</v>
      </c>
      <c r="AT275" s="1">
        <v>1.26</v>
      </c>
      <c r="AU275" s="1">
        <v>4.4400000000000004</v>
      </c>
      <c r="AV275" s="1">
        <v>0.84</v>
      </c>
      <c r="AW275" s="1">
        <v>5.41</v>
      </c>
      <c r="AX275" s="1">
        <v>1.1499999999999999</v>
      </c>
      <c r="AY275" s="1">
        <v>3.23</v>
      </c>
      <c r="AZ275" s="1">
        <v>0.5</v>
      </c>
      <c r="BA275" s="1">
        <v>3.11</v>
      </c>
      <c r="BB275" s="1">
        <v>0.47</v>
      </c>
      <c r="BC275" s="1">
        <v>2.44</v>
      </c>
      <c r="BD275" s="1">
        <v>0.08</v>
      </c>
      <c r="BE275" s="1">
        <v>0.4</v>
      </c>
      <c r="BF275" s="1">
        <v>0.08</v>
      </c>
      <c r="BG275" s="1">
        <v>0.03</v>
      </c>
      <c r="BH275" s="1">
        <f t="shared" si="76"/>
        <v>62.5</v>
      </c>
      <c r="BI275" s="1">
        <f t="shared" ref="BI275:BI308" si="79">AJ275/BF275</f>
        <v>0.125</v>
      </c>
      <c r="BJ275" s="1">
        <f t="shared" si="78"/>
        <v>5</v>
      </c>
      <c r="BK275" s="1"/>
      <c r="BL275" s="1">
        <f t="shared" si="62"/>
        <v>7.0175438596491238E-2</v>
      </c>
    </row>
    <row r="276" spans="1:70" x14ac:dyDescent="0.3">
      <c r="A276" s="22" t="s">
        <v>248</v>
      </c>
      <c r="B276" s="19" t="s">
        <v>138</v>
      </c>
      <c r="C276" s="1" t="s">
        <v>1007</v>
      </c>
      <c r="D276" s="19" t="s">
        <v>235</v>
      </c>
      <c r="E276" s="19" t="s">
        <v>51</v>
      </c>
      <c r="F276" s="1">
        <v>15.09</v>
      </c>
      <c r="G276" s="1">
        <v>144.5</v>
      </c>
      <c r="H276" s="1">
        <v>51.09</v>
      </c>
      <c r="I276" s="1">
        <v>1.83</v>
      </c>
      <c r="J276" s="1">
        <v>15.04</v>
      </c>
      <c r="K276" s="1">
        <v>11.02</v>
      </c>
      <c r="L276" s="1"/>
      <c r="M276" s="1">
        <v>5.66</v>
      </c>
      <c r="N276" s="1">
        <v>10.69</v>
      </c>
      <c r="O276" s="1">
        <v>4.03</v>
      </c>
      <c r="P276" s="1">
        <v>0.45</v>
      </c>
      <c r="Q276" s="1">
        <v>0.19</v>
      </c>
      <c r="R276" s="1">
        <f t="shared" si="64"/>
        <v>100</v>
      </c>
      <c r="S276" s="1"/>
      <c r="T276" s="1">
        <f t="shared" si="65"/>
        <v>51.09</v>
      </c>
      <c r="U276" s="1">
        <f t="shared" si="66"/>
        <v>1.83</v>
      </c>
      <c r="V276" s="1">
        <f t="shared" si="67"/>
        <v>15.039999999999997</v>
      </c>
      <c r="W276" s="1">
        <f t="shared" si="68"/>
        <v>11.02</v>
      </c>
      <c r="X276" s="1">
        <f t="shared" si="69"/>
        <v>0</v>
      </c>
      <c r="Y276" s="1">
        <f t="shared" si="70"/>
        <v>5.66</v>
      </c>
      <c r="Z276" s="1">
        <f t="shared" si="71"/>
        <v>10.69</v>
      </c>
      <c r="AA276" s="1">
        <f t="shared" si="72"/>
        <v>4.03</v>
      </c>
      <c r="AB276" s="1">
        <f t="shared" si="73"/>
        <v>0.45000000000000007</v>
      </c>
      <c r="AC276" s="1">
        <f t="shared" si="74"/>
        <v>0.19</v>
      </c>
      <c r="AD276" s="1">
        <f t="shared" si="75"/>
        <v>99.999999999999986</v>
      </c>
      <c r="AI276" s="1">
        <v>3.4</v>
      </c>
      <c r="AJ276" s="1">
        <v>0.05</v>
      </c>
      <c r="AK276" s="1">
        <v>215</v>
      </c>
      <c r="AL276" s="1">
        <v>33.4</v>
      </c>
      <c r="AM276" s="1">
        <v>7.04</v>
      </c>
      <c r="AN276" s="1">
        <v>37</v>
      </c>
      <c r="AO276" s="1">
        <v>6.62</v>
      </c>
      <c r="AP276" s="1">
        <v>17.63</v>
      </c>
      <c r="AQ276" s="1">
        <v>2.79</v>
      </c>
      <c r="AR276" s="1">
        <v>13.56</v>
      </c>
      <c r="AS276" s="1">
        <v>4.01</v>
      </c>
      <c r="AT276" s="1">
        <v>1.46</v>
      </c>
      <c r="AU276" s="1">
        <v>4.82</v>
      </c>
      <c r="AV276" s="1">
        <v>0.84</v>
      </c>
      <c r="AW276" s="1">
        <v>5.4</v>
      </c>
      <c r="AX276" s="1">
        <v>1.1399999999999999</v>
      </c>
      <c r="AY276" s="1">
        <v>3.22</v>
      </c>
      <c r="AZ276" s="1">
        <v>0.5</v>
      </c>
      <c r="BA276" s="1">
        <v>3.12</v>
      </c>
      <c r="BB276" s="1">
        <v>0.48</v>
      </c>
      <c r="BC276" s="1">
        <v>3.05</v>
      </c>
      <c r="BD276" s="1">
        <v>0.46</v>
      </c>
      <c r="BE276" s="1">
        <v>1.1000000000000001</v>
      </c>
      <c r="BF276" s="1">
        <v>0.43</v>
      </c>
      <c r="BG276" s="1">
        <v>0.16</v>
      </c>
      <c r="BH276" s="1">
        <f t="shared" si="76"/>
        <v>86.04651162790698</v>
      </c>
      <c r="BI276" s="1">
        <f t="shared" si="79"/>
        <v>0.11627906976744187</v>
      </c>
      <c r="BJ276" s="1">
        <f t="shared" si="78"/>
        <v>7.9069767441860463</v>
      </c>
      <c r="BK276" s="1"/>
      <c r="BL276" s="1">
        <f t="shared" si="62"/>
        <v>6.1079545454545456E-2</v>
      </c>
    </row>
    <row r="277" spans="1:70" x14ac:dyDescent="0.3">
      <c r="A277" s="22" t="s">
        <v>248</v>
      </c>
      <c r="B277" s="19" t="s">
        <v>139</v>
      </c>
      <c r="C277" s="1" t="s">
        <v>1007</v>
      </c>
      <c r="D277" s="19" t="s">
        <v>235</v>
      </c>
      <c r="E277" s="19" t="s">
        <v>51</v>
      </c>
      <c r="F277" s="1">
        <v>15.09</v>
      </c>
      <c r="G277" s="1">
        <v>144.5</v>
      </c>
      <c r="H277" s="1">
        <v>51.06</v>
      </c>
      <c r="I277" s="1">
        <v>1.7</v>
      </c>
      <c r="J277" s="1">
        <v>15.27</v>
      </c>
      <c r="K277" s="1">
        <v>10.54</v>
      </c>
      <c r="L277" s="1">
        <v>0.19</v>
      </c>
      <c r="M277" s="1">
        <v>6.38</v>
      </c>
      <c r="N277" s="1">
        <v>10.79</v>
      </c>
      <c r="O277" s="1">
        <v>3.63</v>
      </c>
      <c r="P277" s="1">
        <v>0.26</v>
      </c>
      <c r="Q277" s="1">
        <v>0.18</v>
      </c>
      <c r="R277" s="1">
        <f t="shared" si="64"/>
        <v>99.999999999999986</v>
      </c>
      <c r="S277" s="1"/>
      <c r="T277" s="1">
        <f t="shared" si="65"/>
        <v>51.06</v>
      </c>
      <c r="U277" s="1">
        <f t="shared" si="66"/>
        <v>1.7000000000000002</v>
      </c>
      <c r="V277" s="1">
        <f t="shared" si="67"/>
        <v>15.270000000000003</v>
      </c>
      <c r="W277" s="1">
        <f t="shared" si="68"/>
        <v>10.540000000000001</v>
      </c>
      <c r="X277" s="1">
        <f t="shared" si="69"/>
        <v>0.19000000000000003</v>
      </c>
      <c r="Y277" s="1">
        <f t="shared" si="70"/>
        <v>6.3800000000000008</v>
      </c>
      <c r="Z277" s="1">
        <f t="shared" si="71"/>
        <v>10.790000000000001</v>
      </c>
      <c r="AA277" s="1">
        <f t="shared" si="72"/>
        <v>3.6300000000000008</v>
      </c>
      <c r="AB277" s="1">
        <f t="shared" si="73"/>
        <v>0.26</v>
      </c>
      <c r="AC277" s="1">
        <f t="shared" si="74"/>
        <v>0.18000000000000002</v>
      </c>
      <c r="AD277" s="1">
        <f t="shared" si="75"/>
        <v>100.00000000000001</v>
      </c>
      <c r="AI277" s="1">
        <v>2.2999999999999998</v>
      </c>
      <c r="AJ277" s="1">
        <v>0.03</v>
      </c>
      <c r="AK277" s="1">
        <v>197</v>
      </c>
      <c r="AL277" s="1">
        <v>36.799999999999997</v>
      </c>
      <c r="AM277" s="1">
        <v>5.77</v>
      </c>
      <c r="AN277" s="1">
        <v>29</v>
      </c>
      <c r="AO277" s="1">
        <v>5.83</v>
      </c>
      <c r="AP277" s="1">
        <v>16.079999999999998</v>
      </c>
      <c r="AQ277" s="1">
        <v>2.56</v>
      </c>
      <c r="AR277" s="1">
        <v>12.91</v>
      </c>
      <c r="AS277" s="1">
        <v>4.13</v>
      </c>
      <c r="AT277" s="1">
        <v>1.43</v>
      </c>
      <c r="AU277" s="1">
        <v>4.8899999999999997</v>
      </c>
      <c r="AV277" s="1">
        <v>0.89</v>
      </c>
      <c r="AW277" s="1">
        <v>5.87</v>
      </c>
      <c r="AX277" s="1">
        <v>1.25</v>
      </c>
      <c r="AY277" s="1">
        <v>3.45</v>
      </c>
      <c r="AZ277" s="1">
        <v>0.54</v>
      </c>
      <c r="BA277" s="1">
        <v>3.41</v>
      </c>
      <c r="BB277" s="1">
        <v>0.51</v>
      </c>
      <c r="BC277" s="1">
        <v>3.17</v>
      </c>
      <c r="BD277" s="1">
        <v>0.35</v>
      </c>
      <c r="BE277" s="1">
        <v>0.8</v>
      </c>
      <c r="BF277" s="1">
        <v>0.36</v>
      </c>
      <c r="BG277" s="1">
        <v>0.14000000000000001</v>
      </c>
      <c r="BH277" s="1">
        <f t="shared" si="76"/>
        <v>80.555555555555557</v>
      </c>
      <c r="BI277" s="1">
        <f t="shared" si="79"/>
        <v>8.3333333333333329E-2</v>
      </c>
      <c r="BJ277" s="1">
        <f t="shared" si="78"/>
        <v>6.3888888888888884</v>
      </c>
      <c r="BK277" s="1"/>
      <c r="BL277" s="1">
        <f t="shared" si="62"/>
        <v>6.2391681109185443E-2</v>
      </c>
    </row>
    <row r="278" spans="1:70" x14ac:dyDescent="0.3">
      <c r="A278" s="22" t="s">
        <v>248</v>
      </c>
      <c r="B278" s="19" t="s">
        <v>140</v>
      </c>
      <c r="C278" s="1" t="s">
        <v>1007</v>
      </c>
      <c r="D278" s="19" t="s">
        <v>235</v>
      </c>
      <c r="E278" s="19" t="s">
        <v>51</v>
      </c>
      <c r="F278" s="1">
        <v>15.3</v>
      </c>
      <c r="G278" s="1">
        <v>144.52000000000001</v>
      </c>
      <c r="H278" s="1">
        <v>51.13</v>
      </c>
      <c r="I278" s="1">
        <v>1.69</v>
      </c>
      <c r="J278" s="1">
        <v>16.23</v>
      </c>
      <c r="K278" s="1">
        <v>9.82</v>
      </c>
      <c r="L278" s="1">
        <v>0.18</v>
      </c>
      <c r="M278" s="1">
        <v>6.22</v>
      </c>
      <c r="N278" s="1">
        <v>10.62</v>
      </c>
      <c r="O278" s="1">
        <v>3.59</v>
      </c>
      <c r="P278" s="1">
        <v>0.31</v>
      </c>
      <c r="Q278" s="1">
        <v>0.2</v>
      </c>
      <c r="R278" s="1">
        <f t="shared" si="64"/>
        <v>99.990000000000023</v>
      </c>
      <c r="S278" s="1"/>
      <c r="T278" s="1">
        <f t="shared" si="65"/>
        <v>51.135113511351129</v>
      </c>
      <c r="U278" s="1">
        <f t="shared" si="66"/>
        <v>1.6901690169016899</v>
      </c>
      <c r="V278" s="1">
        <f t="shared" si="67"/>
        <v>16.231623162316229</v>
      </c>
      <c r="W278" s="1">
        <f t="shared" si="68"/>
        <v>9.8209820982098179</v>
      </c>
      <c r="X278" s="1">
        <f t="shared" si="69"/>
        <v>0.18001800180017996</v>
      </c>
      <c r="Y278" s="1">
        <f t="shared" si="70"/>
        <v>6.2206220622062185</v>
      </c>
      <c r="Z278" s="1">
        <f t="shared" si="71"/>
        <v>10.621062106210617</v>
      </c>
      <c r="AA278" s="1">
        <f t="shared" si="72"/>
        <v>3.5903590359035888</v>
      </c>
      <c r="AB278" s="1">
        <f t="shared" si="73"/>
        <v>0.31003100310030995</v>
      </c>
      <c r="AC278" s="1">
        <f t="shared" si="74"/>
        <v>0.20002000200019998</v>
      </c>
      <c r="AD278" s="1">
        <f t="shared" si="75"/>
        <v>99.999999999999986</v>
      </c>
      <c r="AI278" s="1">
        <v>3.5</v>
      </c>
      <c r="AJ278" s="1">
        <v>0.06</v>
      </c>
      <c r="AK278" s="1">
        <v>197</v>
      </c>
      <c r="AL278" s="1">
        <v>37</v>
      </c>
      <c r="AM278" s="1">
        <v>6.12</v>
      </c>
      <c r="AN278" s="1">
        <v>41</v>
      </c>
      <c r="AO278" s="1">
        <v>6.36</v>
      </c>
      <c r="AP278" s="1">
        <v>16.61</v>
      </c>
      <c r="AQ278" s="1">
        <v>2.65</v>
      </c>
      <c r="AR278" s="1">
        <v>12.97</v>
      </c>
      <c r="AS278" s="1">
        <v>4.17</v>
      </c>
      <c r="AT278" s="1">
        <v>1.38</v>
      </c>
      <c r="AU278" s="1">
        <v>5.01</v>
      </c>
      <c r="AV278" s="1">
        <v>0.89</v>
      </c>
      <c r="AW278" s="1">
        <v>5.73</v>
      </c>
      <c r="AX278" s="1">
        <v>1.23</v>
      </c>
      <c r="AY278" s="1">
        <v>3.54</v>
      </c>
      <c r="AZ278" s="1">
        <v>0.55000000000000004</v>
      </c>
      <c r="BA278" s="1">
        <v>3.43</v>
      </c>
      <c r="BB278" s="1">
        <v>0.54</v>
      </c>
      <c r="BC278" s="1">
        <v>3.07</v>
      </c>
      <c r="BD278" s="1">
        <v>0.38</v>
      </c>
      <c r="BE278" s="1">
        <v>0.9</v>
      </c>
      <c r="BF278" s="1">
        <v>0.47</v>
      </c>
      <c r="BG278" s="1">
        <v>0.18</v>
      </c>
      <c r="BH278" s="1">
        <f t="shared" si="76"/>
        <v>87.2340425531915</v>
      </c>
      <c r="BI278" s="1">
        <f t="shared" si="79"/>
        <v>0.1276595744680851</v>
      </c>
      <c r="BJ278" s="1">
        <f t="shared" si="78"/>
        <v>7.4468085106382986</v>
      </c>
      <c r="BK278" s="1"/>
      <c r="BL278" s="1">
        <f t="shared" si="62"/>
        <v>7.6797385620915024E-2</v>
      </c>
    </row>
    <row r="279" spans="1:70" x14ac:dyDescent="0.3">
      <c r="A279" s="22" t="s">
        <v>248</v>
      </c>
      <c r="B279" s="19" t="s">
        <v>141</v>
      </c>
      <c r="C279" s="1" t="s">
        <v>1007</v>
      </c>
      <c r="D279" s="19" t="s">
        <v>235</v>
      </c>
      <c r="E279" s="19" t="s">
        <v>51</v>
      </c>
      <c r="F279" s="1">
        <v>15.3</v>
      </c>
      <c r="G279" s="1">
        <v>144.52000000000001</v>
      </c>
      <c r="H279" s="1">
        <v>50.89</v>
      </c>
      <c r="I279" s="1">
        <v>1.35</v>
      </c>
      <c r="J279" s="1">
        <v>16.89</v>
      </c>
      <c r="K279" s="1">
        <v>9.39</v>
      </c>
      <c r="L279" s="1"/>
      <c r="M279" s="1">
        <v>6.74</v>
      </c>
      <c r="N279" s="1">
        <v>11.16</v>
      </c>
      <c r="O279" s="1">
        <v>3.14</v>
      </c>
      <c r="P279" s="1">
        <v>0.28000000000000003</v>
      </c>
      <c r="Q279" s="1">
        <v>0.15</v>
      </c>
      <c r="R279" s="1">
        <f t="shared" si="64"/>
        <v>99.99</v>
      </c>
      <c r="S279" s="1"/>
      <c r="T279" s="1">
        <f t="shared" si="65"/>
        <v>50.895089508950896</v>
      </c>
      <c r="U279" s="1">
        <f t="shared" si="66"/>
        <v>1.3501350135013503</v>
      </c>
      <c r="V279" s="1">
        <f t="shared" si="67"/>
        <v>16.891689168916894</v>
      </c>
      <c r="W279" s="1">
        <f t="shared" si="68"/>
        <v>9.3909390939093917</v>
      </c>
      <c r="X279" s="1">
        <f t="shared" si="69"/>
        <v>0</v>
      </c>
      <c r="Y279" s="1">
        <f t="shared" si="70"/>
        <v>6.7406740674067409</v>
      </c>
      <c r="Z279" s="1">
        <f t="shared" si="71"/>
        <v>11.161116111611163</v>
      </c>
      <c r="AA279" s="1">
        <f t="shared" si="72"/>
        <v>3.1403140314031406</v>
      </c>
      <c r="AB279" s="1">
        <f t="shared" si="73"/>
        <v>0.28002800280028006</v>
      </c>
      <c r="AC279" s="1">
        <f t="shared" si="74"/>
        <v>0.15001500150015001</v>
      </c>
      <c r="AD279" s="1">
        <f t="shared" si="75"/>
        <v>100.00000000000001</v>
      </c>
      <c r="AI279" s="1">
        <v>4.2</v>
      </c>
      <c r="AJ279" s="1">
        <v>0.1</v>
      </c>
      <c r="AK279" s="1">
        <v>208</v>
      </c>
      <c r="AL279" s="1">
        <v>32.200000000000003</v>
      </c>
      <c r="AM279" s="1">
        <v>5.09</v>
      </c>
      <c r="AN279" s="1">
        <v>40</v>
      </c>
      <c r="AO279" s="1">
        <v>5.59</v>
      </c>
      <c r="AP279" s="1">
        <v>15.02</v>
      </c>
      <c r="AQ279" s="1">
        <v>2.39</v>
      </c>
      <c r="AR279" s="1">
        <v>11.78</v>
      </c>
      <c r="AS279" s="1">
        <v>3.6</v>
      </c>
      <c r="AT279" s="1">
        <v>1.31</v>
      </c>
      <c r="AU279" s="1">
        <v>4.42</v>
      </c>
      <c r="AV279" s="1">
        <v>0.79</v>
      </c>
      <c r="AW279" s="1">
        <v>5.1100000000000003</v>
      </c>
      <c r="AX279" s="1">
        <v>1.0900000000000001</v>
      </c>
      <c r="AY279" s="1">
        <v>3.1</v>
      </c>
      <c r="AZ279" s="1">
        <v>0.48</v>
      </c>
      <c r="BA279" s="1">
        <v>3.05</v>
      </c>
      <c r="BB279" s="1">
        <v>0.48</v>
      </c>
      <c r="BC279" s="1">
        <v>2.72</v>
      </c>
      <c r="BD279" s="1">
        <v>0.34</v>
      </c>
      <c r="BE279" s="1">
        <v>0.7</v>
      </c>
      <c r="BF279" s="1">
        <v>0.41</v>
      </c>
      <c r="BG279" s="1">
        <v>0.13</v>
      </c>
      <c r="BH279" s="1">
        <f t="shared" si="76"/>
        <v>97.560975609756099</v>
      </c>
      <c r="BI279" s="1">
        <f t="shared" si="79"/>
        <v>0.24390243902439027</v>
      </c>
      <c r="BJ279" s="1">
        <f t="shared" si="78"/>
        <v>10.24390243902439</v>
      </c>
      <c r="BK279" s="1"/>
      <c r="BL279" s="1">
        <f t="shared" si="62"/>
        <v>8.0550098231827114E-2</v>
      </c>
    </row>
    <row r="280" spans="1:70" x14ac:dyDescent="0.3">
      <c r="A280" s="22" t="s">
        <v>248</v>
      </c>
      <c r="B280" s="19" t="s">
        <v>142</v>
      </c>
      <c r="C280" s="1" t="s">
        <v>1007</v>
      </c>
      <c r="D280" s="19" t="s">
        <v>235</v>
      </c>
      <c r="E280" s="19" t="s">
        <v>51</v>
      </c>
      <c r="F280" s="1">
        <v>15.3</v>
      </c>
      <c r="G280" s="1">
        <v>144.52000000000001</v>
      </c>
      <c r="H280" s="1">
        <v>50.42</v>
      </c>
      <c r="I280" s="1">
        <v>1.31</v>
      </c>
      <c r="J280" s="1">
        <v>17.18</v>
      </c>
      <c r="K280" s="1">
        <v>9.34</v>
      </c>
      <c r="L280" s="1"/>
      <c r="M280" s="1">
        <v>6.92</v>
      </c>
      <c r="N280" s="1">
        <v>11.18</v>
      </c>
      <c r="O280" s="1">
        <v>3.2</v>
      </c>
      <c r="P280" s="1">
        <v>0.28000000000000003</v>
      </c>
      <c r="Q280" s="1">
        <v>0.16</v>
      </c>
      <c r="R280" s="1">
        <f t="shared" si="64"/>
        <v>99.99</v>
      </c>
      <c r="S280" s="1"/>
      <c r="T280" s="1">
        <f t="shared" si="65"/>
        <v>50.425042504250428</v>
      </c>
      <c r="U280" s="1">
        <f t="shared" si="66"/>
        <v>1.3101310131013102</v>
      </c>
      <c r="V280" s="1">
        <f t="shared" si="67"/>
        <v>17.181718171817181</v>
      </c>
      <c r="W280" s="1">
        <f t="shared" si="68"/>
        <v>9.3409340934093414</v>
      </c>
      <c r="X280" s="1">
        <f t="shared" si="69"/>
        <v>0</v>
      </c>
      <c r="Y280" s="1">
        <f t="shared" si="70"/>
        <v>6.9206920692069209</v>
      </c>
      <c r="Z280" s="1">
        <f t="shared" si="71"/>
        <v>11.18111811181118</v>
      </c>
      <c r="AA280" s="1">
        <f t="shared" si="72"/>
        <v>3.2003200320032001</v>
      </c>
      <c r="AB280" s="1">
        <f t="shared" si="73"/>
        <v>0.28002800280028006</v>
      </c>
      <c r="AC280" s="1">
        <f t="shared" si="74"/>
        <v>0.16001600160016002</v>
      </c>
      <c r="AD280" s="1">
        <f t="shared" si="75"/>
        <v>100</v>
      </c>
      <c r="AI280" s="1">
        <v>3.7</v>
      </c>
      <c r="AJ280" s="1">
        <v>7.0000000000000007E-2</v>
      </c>
      <c r="AK280" s="1">
        <v>201</v>
      </c>
      <c r="AL280" s="1">
        <v>28.5</v>
      </c>
      <c r="AM280" s="1">
        <v>4.47</v>
      </c>
      <c r="AN280" s="1">
        <v>29</v>
      </c>
      <c r="AO280" s="1">
        <v>5.01</v>
      </c>
      <c r="AP280" s="1">
        <v>13.38</v>
      </c>
      <c r="AQ280" s="1">
        <v>2.14</v>
      </c>
      <c r="AR280" s="1">
        <v>10.52</v>
      </c>
      <c r="AS280" s="1">
        <v>3.2</v>
      </c>
      <c r="AT280" s="1">
        <v>1.18</v>
      </c>
      <c r="AU280" s="1">
        <v>3.94</v>
      </c>
      <c r="AV280" s="1">
        <v>0.7</v>
      </c>
      <c r="AW280" s="1">
        <v>4.55</v>
      </c>
      <c r="AX280" s="1">
        <v>0.97</v>
      </c>
      <c r="AY280" s="1">
        <v>2.76</v>
      </c>
      <c r="AZ280" s="1">
        <v>0.43</v>
      </c>
      <c r="BA280" s="1">
        <v>2.73</v>
      </c>
      <c r="BB280" s="1">
        <v>0.43</v>
      </c>
      <c r="BC280" s="1">
        <v>2.4300000000000002</v>
      </c>
      <c r="BD280" s="1">
        <v>0.3</v>
      </c>
      <c r="BE280" s="1">
        <v>0.7</v>
      </c>
      <c r="BF280" s="1">
        <v>0.37</v>
      </c>
      <c r="BG280" s="1">
        <v>0.11</v>
      </c>
      <c r="BH280" s="1">
        <f t="shared" si="76"/>
        <v>78.378378378378386</v>
      </c>
      <c r="BI280" s="1">
        <f t="shared" si="79"/>
        <v>0.1891891891891892</v>
      </c>
      <c r="BJ280" s="1">
        <f t="shared" si="78"/>
        <v>10</v>
      </c>
      <c r="BK280" s="1"/>
      <c r="BL280" s="1">
        <f t="shared" si="62"/>
        <v>8.2774049217002238E-2</v>
      </c>
    </row>
    <row r="281" spans="1:70" x14ac:dyDescent="0.3">
      <c r="A281" s="22" t="s">
        <v>248</v>
      </c>
      <c r="B281" s="19" t="s">
        <v>143</v>
      </c>
      <c r="C281" s="1" t="s">
        <v>1007</v>
      </c>
      <c r="D281" s="19" t="s">
        <v>235</v>
      </c>
      <c r="E281" s="19" t="s">
        <v>51</v>
      </c>
      <c r="F281" s="1">
        <v>15.47</v>
      </c>
      <c r="G281" s="1">
        <v>144.75</v>
      </c>
      <c r="H281" s="1">
        <v>54.39</v>
      </c>
      <c r="I281" s="1">
        <v>1.48</v>
      </c>
      <c r="J281" s="1">
        <v>16.329999999999998</v>
      </c>
      <c r="K281" s="1">
        <v>9.9600000000000009</v>
      </c>
      <c r="L281" s="1">
        <v>0</v>
      </c>
      <c r="M281" s="1">
        <v>4.63</v>
      </c>
      <c r="N281" s="1">
        <v>9.0500000000000007</v>
      </c>
      <c r="O281" s="1">
        <v>3.31</v>
      </c>
      <c r="P281" s="1">
        <v>0.64</v>
      </c>
      <c r="Q281" s="1">
        <v>0.21</v>
      </c>
      <c r="R281" s="1">
        <f t="shared" si="64"/>
        <v>99.999999999999986</v>
      </c>
      <c r="S281" s="1"/>
      <c r="T281" s="1">
        <f t="shared" si="65"/>
        <v>54.390000000000008</v>
      </c>
      <c r="U281" s="1">
        <f t="shared" si="66"/>
        <v>1.4800000000000002</v>
      </c>
      <c r="V281" s="1">
        <f t="shared" si="67"/>
        <v>16.329999999999998</v>
      </c>
      <c r="W281" s="1">
        <f t="shared" si="68"/>
        <v>9.9600000000000026</v>
      </c>
      <c r="X281" s="1">
        <f t="shared" si="69"/>
        <v>0</v>
      </c>
      <c r="Y281" s="1">
        <f t="shared" si="70"/>
        <v>4.6300000000000008</v>
      </c>
      <c r="Z281" s="1">
        <f t="shared" si="71"/>
        <v>9.0500000000000025</v>
      </c>
      <c r="AA281" s="1">
        <f t="shared" si="72"/>
        <v>3.3100000000000005</v>
      </c>
      <c r="AB281" s="1">
        <f t="shared" si="73"/>
        <v>0.64000000000000012</v>
      </c>
      <c r="AC281" s="1">
        <f t="shared" si="74"/>
        <v>0.21000000000000002</v>
      </c>
      <c r="AD281" s="1">
        <f t="shared" si="75"/>
        <v>100</v>
      </c>
      <c r="AI281" s="1">
        <v>9.6999999999999993</v>
      </c>
      <c r="AJ281" s="1">
        <v>0.22</v>
      </c>
      <c r="AK281" s="1">
        <v>214</v>
      </c>
      <c r="AL281" s="1">
        <v>34.1</v>
      </c>
      <c r="AM281" s="1">
        <v>3.74</v>
      </c>
      <c r="AN281" s="1">
        <v>90</v>
      </c>
      <c r="AO281" s="1">
        <v>7.32</v>
      </c>
      <c r="AP281" s="1">
        <v>18.41</v>
      </c>
      <c r="AQ281" s="1">
        <v>2.81</v>
      </c>
      <c r="AR281" s="1">
        <v>13.48</v>
      </c>
      <c r="AS281" s="1">
        <v>3.98</v>
      </c>
      <c r="AT281" s="1">
        <v>1.36</v>
      </c>
      <c r="AU281" s="1">
        <v>4.74</v>
      </c>
      <c r="AV281" s="1">
        <v>0.83</v>
      </c>
      <c r="AW281" s="1">
        <v>5.38</v>
      </c>
      <c r="AX281" s="1">
        <v>1.1599999999999999</v>
      </c>
      <c r="AY281" s="1">
        <v>3.32</v>
      </c>
      <c r="AZ281" s="1">
        <v>0.52</v>
      </c>
      <c r="BA281" s="1">
        <v>3.34</v>
      </c>
      <c r="BB281" s="1">
        <v>0.52</v>
      </c>
      <c r="BC281" s="1">
        <v>2.77</v>
      </c>
      <c r="BD281" s="1">
        <v>0.25</v>
      </c>
      <c r="BE281" s="1">
        <v>1.5</v>
      </c>
      <c r="BF281" s="1">
        <v>0.84</v>
      </c>
      <c r="BG281" s="1">
        <v>0.25</v>
      </c>
      <c r="BH281" s="1">
        <f t="shared" si="76"/>
        <v>107.14285714285715</v>
      </c>
      <c r="BI281" s="1">
        <f t="shared" si="79"/>
        <v>0.26190476190476192</v>
      </c>
      <c r="BJ281" s="1">
        <f t="shared" si="78"/>
        <v>11.547619047619047</v>
      </c>
      <c r="BK281" s="1"/>
      <c r="BL281" s="1">
        <f t="shared" si="62"/>
        <v>0.2245989304812834</v>
      </c>
    </row>
    <row r="282" spans="1:70" x14ac:dyDescent="0.3">
      <c r="A282" s="22" t="s">
        <v>248</v>
      </c>
      <c r="B282" s="19" t="s">
        <v>144</v>
      </c>
      <c r="C282" s="1" t="s">
        <v>1007</v>
      </c>
      <c r="D282" s="19" t="s">
        <v>235</v>
      </c>
      <c r="E282" s="19" t="s">
        <v>51</v>
      </c>
      <c r="F282" s="1">
        <v>15.74</v>
      </c>
      <c r="G282" s="1">
        <v>144.75</v>
      </c>
      <c r="H282" s="1">
        <v>50.65</v>
      </c>
      <c r="I282" s="1">
        <v>0.94</v>
      </c>
      <c r="J282" s="1">
        <v>17.149999999999999</v>
      </c>
      <c r="K282" s="1">
        <v>8.39</v>
      </c>
      <c r="L282" s="1">
        <v>0.18</v>
      </c>
      <c r="M282" s="1">
        <v>7.41</v>
      </c>
      <c r="N282" s="1">
        <v>12.49</v>
      </c>
      <c r="O282" s="1">
        <v>2.4300000000000002</v>
      </c>
      <c r="P282" s="1">
        <v>0.24</v>
      </c>
      <c r="Q282" s="1">
        <v>0.11</v>
      </c>
      <c r="R282" s="1">
        <f t="shared" si="64"/>
        <v>99.99</v>
      </c>
      <c r="S282" s="1"/>
      <c r="T282" s="1">
        <f t="shared" si="65"/>
        <v>50.655065506550656</v>
      </c>
      <c r="U282" s="1">
        <f t="shared" si="66"/>
        <v>0.94009400940094012</v>
      </c>
      <c r="V282" s="1">
        <f t="shared" si="67"/>
        <v>17.15171517151715</v>
      </c>
      <c r="W282" s="1">
        <f t="shared" si="68"/>
        <v>8.3908390839083911</v>
      </c>
      <c r="X282" s="1">
        <f t="shared" si="69"/>
        <v>0.18001800180018002</v>
      </c>
      <c r="Y282" s="1">
        <f t="shared" si="70"/>
        <v>7.4107410741074116</v>
      </c>
      <c r="Z282" s="1">
        <f t="shared" si="71"/>
        <v>12.491249124912491</v>
      </c>
      <c r="AA282" s="1">
        <f t="shared" si="72"/>
        <v>2.4302430243024307</v>
      </c>
      <c r="AB282" s="1">
        <f t="shared" si="73"/>
        <v>0.24002400240024005</v>
      </c>
      <c r="AC282" s="1">
        <f t="shared" si="74"/>
        <v>0.11001100110011003</v>
      </c>
      <c r="AD282" s="1">
        <f t="shared" si="75"/>
        <v>99.999999999999986</v>
      </c>
      <c r="AI282" s="1">
        <v>3.2</v>
      </c>
      <c r="AJ282" s="1">
        <v>7.0000000000000007E-2</v>
      </c>
      <c r="AK282" s="1">
        <v>165</v>
      </c>
      <c r="AL282" s="1">
        <v>21.6</v>
      </c>
      <c r="AM282" s="1">
        <v>2.35</v>
      </c>
      <c r="AN282" s="1">
        <v>41</v>
      </c>
      <c r="AO282" s="1">
        <v>3.16</v>
      </c>
      <c r="AP282" s="1">
        <v>8.01</v>
      </c>
      <c r="AQ282" s="1">
        <v>1.31</v>
      </c>
      <c r="AR282" s="1">
        <v>6.56</v>
      </c>
      <c r="AS282" s="1">
        <v>2.16</v>
      </c>
      <c r="AT282" s="1">
        <v>0.84</v>
      </c>
      <c r="AU282" s="1">
        <v>2.79</v>
      </c>
      <c r="AV282" s="1">
        <v>0.52</v>
      </c>
      <c r="AW282" s="1">
        <v>3.34</v>
      </c>
      <c r="AX282" s="1">
        <v>0.73</v>
      </c>
      <c r="AY282" s="1">
        <v>2.13</v>
      </c>
      <c r="AZ282" s="1">
        <v>0.32</v>
      </c>
      <c r="BA282" s="1">
        <v>2.08</v>
      </c>
      <c r="BB282" s="1">
        <v>0.32</v>
      </c>
      <c r="BC282" s="1">
        <v>1.45</v>
      </c>
      <c r="BD282" s="1">
        <v>0.18</v>
      </c>
      <c r="BE282" s="1">
        <v>0.7</v>
      </c>
      <c r="BF282" s="1">
        <v>0.31</v>
      </c>
      <c r="BG282" s="1">
        <v>0.11</v>
      </c>
      <c r="BH282" s="1">
        <f t="shared" si="76"/>
        <v>132.25806451612902</v>
      </c>
      <c r="BI282" s="1">
        <f t="shared" si="79"/>
        <v>0.22580645161290325</v>
      </c>
      <c r="BJ282" s="1">
        <f t="shared" si="78"/>
        <v>10.322580645161292</v>
      </c>
      <c r="BK282" s="1"/>
      <c r="BL282" s="1">
        <f t="shared" si="62"/>
        <v>0.13191489361702127</v>
      </c>
    </row>
    <row r="283" spans="1:70" x14ac:dyDescent="0.3">
      <c r="A283" s="22" t="s">
        <v>248</v>
      </c>
      <c r="B283" s="19" t="s">
        <v>145</v>
      </c>
      <c r="C283" s="1" t="s">
        <v>1007</v>
      </c>
      <c r="D283" s="19" t="s">
        <v>235</v>
      </c>
      <c r="E283" s="19" t="s">
        <v>51</v>
      </c>
      <c r="F283" s="1">
        <v>16.079999999999998</v>
      </c>
      <c r="G283" s="1">
        <v>144.79</v>
      </c>
      <c r="H283" s="1">
        <v>51.35</v>
      </c>
      <c r="I283" s="1">
        <v>0.92</v>
      </c>
      <c r="J283" s="1">
        <v>17.84</v>
      </c>
      <c r="K283" s="1">
        <v>7.72</v>
      </c>
      <c r="L283" s="1">
        <v>0.14000000000000001</v>
      </c>
      <c r="M283" s="1">
        <v>7.95</v>
      </c>
      <c r="N283" s="1">
        <v>11.6</v>
      </c>
      <c r="O283" s="1">
        <v>2.1</v>
      </c>
      <c r="P283" s="1">
        <v>0.23</v>
      </c>
      <c r="Q283" s="1">
        <v>0.14000000000000001</v>
      </c>
      <c r="R283" s="1">
        <f t="shared" si="64"/>
        <v>99.99</v>
      </c>
      <c r="S283" s="1"/>
      <c r="T283" s="1">
        <f t="shared" si="65"/>
        <v>51.355135513551367</v>
      </c>
      <c r="U283" s="1">
        <f t="shared" si="66"/>
        <v>0.92009200920092016</v>
      </c>
      <c r="V283" s="1">
        <f t="shared" si="67"/>
        <v>17.841784178417843</v>
      </c>
      <c r="W283" s="1">
        <f t="shared" si="68"/>
        <v>7.7207720772077213</v>
      </c>
      <c r="X283" s="1">
        <f t="shared" si="69"/>
        <v>0.14001400140014003</v>
      </c>
      <c r="Y283" s="1">
        <f t="shared" si="70"/>
        <v>7.9507950795079507</v>
      </c>
      <c r="Z283" s="1">
        <f t="shared" si="71"/>
        <v>11.6011601160116</v>
      </c>
      <c r="AA283" s="1">
        <f t="shared" si="72"/>
        <v>2.1002100210021002</v>
      </c>
      <c r="AB283" s="1">
        <f t="shared" si="73"/>
        <v>0.23002300230023004</v>
      </c>
      <c r="AC283" s="1">
        <f t="shared" si="74"/>
        <v>0.14001400140014003</v>
      </c>
      <c r="AD283" s="1">
        <f t="shared" si="75"/>
        <v>100.00000000000003</v>
      </c>
      <c r="AI283" s="1">
        <v>4</v>
      </c>
      <c r="AJ283" s="1">
        <v>0.08</v>
      </c>
      <c r="AK283" s="1">
        <v>154</v>
      </c>
      <c r="AL283" s="1">
        <v>22.1</v>
      </c>
      <c r="AM283" s="1">
        <v>2.2200000000000002</v>
      </c>
      <c r="AN283" s="1">
        <v>50</v>
      </c>
      <c r="AO283" s="1">
        <v>3.13</v>
      </c>
      <c r="AP283" s="1">
        <v>7.99</v>
      </c>
      <c r="AQ283" s="1">
        <v>1.34</v>
      </c>
      <c r="AR283" s="1">
        <v>7.07</v>
      </c>
      <c r="AS283" s="1">
        <v>2.34</v>
      </c>
      <c r="AT283" s="1">
        <v>0.86</v>
      </c>
      <c r="AU283" s="1">
        <v>2.89</v>
      </c>
      <c r="AV283" s="1">
        <v>0.55000000000000004</v>
      </c>
      <c r="AW283" s="1">
        <v>3.47</v>
      </c>
      <c r="AX283" s="1">
        <v>0.75</v>
      </c>
      <c r="AY283" s="1">
        <v>2.1</v>
      </c>
      <c r="AZ283" s="1">
        <v>0.33</v>
      </c>
      <c r="BA283" s="1">
        <v>2.0699999999999998</v>
      </c>
      <c r="BB283" s="1">
        <v>0.31</v>
      </c>
      <c r="BC283" s="1">
        <v>1.62</v>
      </c>
      <c r="BD283" s="1">
        <v>0.14000000000000001</v>
      </c>
      <c r="BE283" s="1">
        <v>0.9</v>
      </c>
      <c r="BF283" s="1">
        <v>0.34</v>
      </c>
      <c r="BG283" s="1">
        <v>0.11</v>
      </c>
      <c r="BH283" s="1">
        <f t="shared" si="76"/>
        <v>147.05882352941177</v>
      </c>
      <c r="BI283" s="1">
        <f t="shared" si="79"/>
        <v>0.23529411764705882</v>
      </c>
      <c r="BJ283" s="1">
        <f t="shared" si="78"/>
        <v>11.76470588235294</v>
      </c>
      <c r="BK283" s="1"/>
      <c r="BL283" s="1">
        <f t="shared" si="62"/>
        <v>0.15315315315315314</v>
      </c>
    </row>
    <row r="284" spans="1:70" x14ac:dyDescent="0.3">
      <c r="A284" s="22" t="s">
        <v>248</v>
      </c>
      <c r="B284" s="19" t="s">
        <v>146</v>
      </c>
      <c r="C284" s="1" t="s">
        <v>1007</v>
      </c>
      <c r="D284" s="19" t="s">
        <v>235</v>
      </c>
      <c r="E284" s="19" t="s">
        <v>51</v>
      </c>
      <c r="F284" s="1">
        <v>16.079999999999998</v>
      </c>
      <c r="G284" s="1">
        <v>144.79</v>
      </c>
      <c r="H284" s="1">
        <v>50.6</v>
      </c>
      <c r="I284" s="1">
        <v>1.1599999999999999</v>
      </c>
      <c r="J284" s="1">
        <v>16.93</v>
      </c>
      <c r="K284" s="1">
        <v>8.89</v>
      </c>
      <c r="L284" s="1">
        <v>0.16</v>
      </c>
      <c r="M284" s="1">
        <v>7.41</v>
      </c>
      <c r="N284" s="1">
        <v>11.34</v>
      </c>
      <c r="O284" s="1">
        <v>3.13</v>
      </c>
      <c r="P284" s="1">
        <v>0.27</v>
      </c>
      <c r="Q284" s="1">
        <v>0.11</v>
      </c>
      <c r="R284" s="1">
        <f t="shared" si="64"/>
        <v>99.999999999999986</v>
      </c>
      <c r="S284" s="1"/>
      <c r="T284" s="1">
        <f t="shared" si="65"/>
        <v>50.600000000000009</v>
      </c>
      <c r="U284" s="1">
        <f t="shared" si="66"/>
        <v>1.1600000000000001</v>
      </c>
      <c r="V284" s="1">
        <f t="shared" si="67"/>
        <v>16.930000000000003</v>
      </c>
      <c r="W284" s="1">
        <f t="shared" si="68"/>
        <v>8.8900000000000023</v>
      </c>
      <c r="X284" s="1">
        <f t="shared" si="69"/>
        <v>0.16000000000000003</v>
      </c>
      <c r="Y284" s="1">
        <f t="shared" si="70"/>
        <v>7.410000000000001</v>
      </c>
      <c r="Z284" s="1">
        <f t="shared" si="71"/>
        <v>11.340000000000002</v>
      </c>
      <c r="AA284" s="1">
        <f t="shared" si="72"/>
        <v>3.1300000000000003</v>
      </c>
      <c r="AB284" s="1">
        <f t="shared" si="73"/>
        <v>0.27000000000000007</v>
      </c>
      <c r="AC284" s="1">
        <f t="shared" si="74"/>
        <v>0.11</v>
      </c>
      <c r="AD284" s="1">
        <f t="shared" si="75"/>
        <v>100</v>
      </c>
      <c r="AI284" s="1">
        <v>3.4</v>
      </c>
      <c r="AJ284" s="1">
        <v>0.06</v>
      </c>
      <c r="AK284" s="1">
        <v>202</v>
      </c>
      <c r="AL284" s="1">
        <v>26.2</v>
      </c>
      <c r="AM284" s="1">
        <v>3.59</v>
      </c>
      <c r="AN284" s="1">
        <v>39</v>
      </c>
      <c r="AO284" s="1">
        <v>4.32</v>
      </c>
      <c r="AP284" s="1">
        <v>11.28</v>
      </c>
      <c r="AQ284" s="1">
        <v>1.82</v>
      </c>
      <c r="AR284" s="1">
        <v>9.26</v>
      </c>
      <c r="AS284" s="1">
        <v>2.95</v>
      </c>
      <c r="AT284" s="1">
        <v>1.07</v>
      </c>
      <c r="AU284" s="1">
        <v>3.56</v>
      </c>
      <c r="AV284" s="1">
        <v>0.65</v>
      </c>
      <c r="AW284" s="1">
        <v>4.1900000000000004</v>
      </c>
      <c r="AX284" s="1">
        <v>0.87</v>
      </c>
      <c r="AY284" s="1">
        <v>2.5</v>
      </c>
      <c r="AZ284" s="1">
        <v>0.38</v>
      </c>
      <c r="BA284" s="1">
        <v>2.4300000000000002</v>
      </c>
      <c r="BB284" s="1">
        <v>0.37</v>
      </c>
      <c r="BC284" s="1">
        <v>2.17</v>
      </c>
      <c r="BD284" s="1">
        <v>0.27</v>
      </c>
      <c r="BE284" s="1">
        <v>0.6</v>
      </c>
      <c r="BF284" s="1">
        <v>0.36</v>
      </c>
      <c r="BG284" s="1">
        <v>0.12</v>
      </c>
      <c r="BH284" s="1">
        <f t="shared" si="76"/>
        <v>108.33333333333334</v>
      </c>
      <c r="BI284" s="1">
        <f t="shared" si="79"/>
        <v>0.16666666666666666</v>
      </c>
      <c r="BJ284" s="1">
        <f t="shared" si="78"/>
        <v>9.4444444444444446</v>
      </c>
      <c r="BK284" s="1"/>
      <c r="BL284" s="1">
        <f t="shared" si="62"/>
        <v>0.10027855153203342</v>
      </c>
    </row>
    <row r="285" spans="1:70" x14ac:dyDescent="0.3">
      <c r="A285" s="22" t="s">
        <v>248</v>
      </c>
      <c r="B285" s="19" t="s">
        <v>147</v>
      </c>
      <c r="C285" s="1" t="s">
        <v>1007</v>
      </c>
      <c r="D285" s="19" t="s">
        <v>235</v>
      </c>
      <c r="E285" s="19" t="s">
        <v>51</v>
      </c>
      <c r="F285" s="1">
        <v>16.18</v>
      </c>
      <c r="G285" s="1">
        <v>144.79</v>
      </c>
      <c r="H285" s="1">
        <v>51.29</v>
      </c>
      <c r="I285" s="1">
        <v>0.98</v>
      </c>
      <c r="J285" s="1">
        <v>16.89</v>
      </c>
      <c r="K285" s="1">
        <v>8.8800000000000008</v>
      </c>
      <c r="L285" s="1">
        <v>0.16</v>
      </c>
      <c r="M285" s="1">
        <v>6.71</v>
      </c>
      <c r="N285" s="1">
        <v>12.18</v>
      </c>
      <c r="O285" s="1">
        <v>2.46</v>
      </c>
      <c r="P285" s="1">
        <v>0.32</v>
      </c>
      <c r="Q285" s="1">
        <v>0.12</v>
      </c>
      <c r="R285" s="1">
        <f t="shared" si="64"/>
        <v>99.989999999999966</v>
      </c>
      <c r="S285" s="1"/>
      <c r="T285" s="1">
        <f t="shared" si="65"/>
        <v>51.295129512951313</v>
      </c>
      <c r="U285" s="1">
        <f t="shared" si="66"/>
        <v>0.98009800980098039</v>
      </c>
      <c r="V285" s="1">
        <f t="shared" si="67"/>
        <v>16.891689168916898</v>
      </c>
      <c r="W285" s="1">
        <f t="shared" si="68"/>
        <v>8.8808880888088844</v>
      </c>
      <c r="X285" s="1">
        <f t="shared" si="69"/>
        <v>0.16001600160016005</v>
      </c>
      <c r="Y285" s="1">
        <f t="shared" si="70"/>
        <v>6.7106710671067136</v>
      </c>
      <c r="Z285" s="1">
        <f t="shared" si="71"/>
        <v>12.181218121812185</v>
      </c>
      <c r="AA285" s="1">
        <f t="shared" si="72"/>
        <v>2.4602460246024611</v>
      </c>
      <c r="AB285" s="1">
        <f t="shared" si="73"/>
        <v>0.3200320032003201</v>
      </c>
      <c r="AC285" s="1">
        <f t="shared" si="74"/>
        <v>0.12001200120012004</v>
      </c>
      <c r="AD285" s="1">
        <f t="shared" si="75"/>
        <v>100.00000000000004</v>
      </c>
      <c r="AI285" s="1">
        <v>5</v>
      </c>
      <c r="AJ285" s="1">
        <v>0.1</v>
      </c>
      <c r="AK285" s="1">
        <v>210</v>
      </c>
      <c r="AL285" s="1">
        <v>23.2</v>
      </c>
      <c r="AM285" s="1">
        <v>2.38</v>
      </c>
      <c r="AN285" s="1">
        <v>66</v>
      </c>
      <c r="AO285" s="1">
        <v>3.94</v>
      </c>
      <c r="AP285" s="1">
        <v>9.44</v>
      </c>
      <c r="AQ285" s="1">
        <v>1.53</v>
      </c>
      <c r="AR285" s="1">
        <v>7.51</v>
      </c>
      <c r="AS285" s="1">
        <v>2.4500000000000002</v>
      </c>
      <c r="AT285" s="1">
        <v>0.9</v>
      </c>
      <c r="AU285" s="1">
        <v>3.11</v>
      </c>
      <c r="AV285" s="1">
        <v>0.56000000000000005</v>
      </c>
      <c r="AW285" s="1">
        <v>3.82</v>
      </c>
      <c r="AX285" s="1">
        <v>0.78</v>
      </c>
      <c r="AY285" s="1">
        <v>2.33</v>
      </c>
      <c r="AZ285" s="1">
        <v>0.35</v>
      </c>
      <c r="BA285" s="1">
        <v>2.2000000000000002</v>
      </c>
      <c r="BB285" s="1">
        <v>0.34</v>
      </c>
      <c r="BC285" s="1">
        <v>1.57</v>
      </c>
      <c r="BD285" s="1">
        <v>0.15</v>
      </c>
      <c r="BE285" s="1">
        <v>0.7</v>
      </c>
      <c r="BF285" s="1">
        <v>0.42</v>
      </c>
      <c r="BG285" s="1">
        <v>0.14000000000000001</v>
      </c>
      <c r="BH285" s="1">
        <f t="shared" si="76"/>
        <v>157.14285714285714</v>
      </c>
      <c r="BI285" s="1">
        <f t="shared" si="79"/>
        <v>0.23809523809523811</v>
      </c>
      <c r="BJ285" s="1">
        <f t="shared" si="78"/>
        <v>11.904761904761905</v>
      </c>
      <c r="BK285" s="1"/>
      <c r="BL285" s="1">
        <f t="shared" si="62"/>
        <v>0.17647058823529413</v>
      </c>
    </row>
    <row r="286" spans="1:70" x14ac:dyDescent="0.3">
      <c r="A286" s="22" t="s">
        <v>248</v>
      </c>
      <c r="B286" s="19" t="s">
        <v>148</v>
      </c>
      <c r="C286" s="1" t="s">
        <v>1007</v>
      </c>
      <c r="D286" s="19" t="s">
        <v>235</v>
      </c>
      <c r="E286" s="19" t="s">
        <v>51</v>
      </c>
      <c r="F286" s="1">
        <v>16.41</v>
      </c>
      <c r="G286" s="1">
        <v>144.85</v>
      </c>
      <c r="H286" s="1">
        <v>51.53</v>
      </c>
      <c r="I286" s="1">
        <v>1.08</v>
      </c>
      <c r="J286" s="1">
        <v>17.16</v>
      </c>
      <c r="K286" s="1">
        <v>8.89</v>
      </c>
      <c r="L286" s="1">
        <v>0.16</v>
      </c>
      <c r="M286" s="1">
        <v>6.34</v>
      </c>
      <c r="N286" s="1">
        <v>11.4</v>
      </c>
      <c r="O286" s="1">
        <v>2.75</v>
      </c>
      <c r="P286" s="1">
        <v>0.51</v>
      </c>
      <c r="Q286" s="1">
        <v>0.17</v>
      </c>
      <c r="R286" s="1">
        <f t="shared" si="64"/>
        <v>99.990000000000009</v>
      </c>
      <c r="S286" s="1"/>
      <c r="T286" s="1">
        <f t="shared" si="65"/>
        <v>51.535153515351531</v>
      </c>
      <c r="U286" s="1">
        <f t="shared" si="66"/>
        <v>1.0801080108010801</v>
      </c>
      <c r="V286" s="1">
        <f t="shared" si="67"/>
        <v>17.161716171617162</v>
      </c>
      <c r="W286" s="1">
        <f t="shared" si="68"/>
        <v>8.8908890889088905</v>
      </c>
      <c r="X286" s="1">
        <f t="shared" si="69"/>
        <v>0.16001600160016</v>
      </c>
      <c r="Y286" s="1">
        <f t="shared" si="70"/>
        <v>6.3406340634063403</v>
      </c>
      <c r="Z286" s="1">
        <f t="shared" si="71"/>
        <v>11.401140114011401</v>
      </c>
      <c r="AA286" s="1">
        <f t="shared" si="72"/>
        <v>2.7502750275027501</v>
      </c>
      <c r="AB286" s="1">
        <f t="shared" si="73"/>
        <v>0.51005100510051005</v>
      </c>
      <c r="AC286" s="1">
        <f t="shared" si="74"/>
        <v>0.17001700170017001</v>
      </c>
      <c r="AD286" s="1">
        <f t="shared" si="75"/>
        <v>99.999999999999986</v>
      </c>
      <c r="AI286" s="1">
        <v>10.4</v>
      </c>
      <c r="AJ286" s="1">
        <v>0.2</v>
      </c>
      <c r="AK286" s="1">
        <v>284</v>
      </c>
      <c r="AL286" s="1">
        <v>24.4</v>
      </c>
      <c r="AM286" s="1">
        <v>3.3</v>
      </c>
      <c r="AN286" s="1">
        <v>103</v>
      </c>
      <c r="AO286" s="1">
        <v>6.48</v>
      </c>
      <c r="AP286" s="1">
        <v>14.64</v>
      </c>
      <c r="AQ286" s="1">
        <v>2.27</v>
      </c>
      <c r="AR286" s="1">
        <v>10.6</v>
      </c>
      <c r="AS286" s="1">
        <v>3.11</v>
      </c>
      <c r="AT286" s="1">
        <v>1.08</v>
      </c>
      <c r="AU286" s="1">
        <v>3.6</v>
      </c>
      <c r="AV286" s="1">
        <v>0.62</v>
      </c>
      <c r="AW286" s="1">
        <v>4.01</v>
      </c>
      <c r="AX286" s="1">
        <v>0.82</v>
      </c>
      <c r="AY286" s="1">
        <v>2.38</v>
      </c>
      <c r="AZ286" s="1">
        <v>0.35</v>
      </c>
      <c r="BA286" s="1">
        <v>2.29</v>
      </c>
      <c r="BB286" s="1">
        <v>0.37</v>
      </c>
      <c r="BC286" s="1">
        <v>1.83</v>
      </c>
      <c r="BD286" s="1">
        <v>0.21</v>
      </c>
      <c r="BE286" s="1">
        <v>1.4</v>
      </c>
      <c r="BF286" s="1">
        <v>0.78</v>
      </c>
      <c r="BG286" s="1">
        <v>0.24</v>
      </c>
      <c r="BH286" s="1">
        <f t="shared" si="76"/>
        <v>132.05128205128204</v>
      </c>
      <c r="BI286" s="1">
        <f t="shared" si="79"/>
        <v>0.25641025641025644</v>
      </c>
      <c r="BJ286" s="1">
        <f t="shared" si="78"/>
        <v>13.333333333333334</v>
      </c>
      <c r="BK286" s="1"/>
      <c r="BL286" s="1">
        <f t="shared" si="62"/>
        <v>0.23636363636363639</v>
      </c>
    </row>
    <row r="287" spans="1:70" x14ac:dyDescent="0.3">
      <c r="A287" s="22" t="s">
        <v>248</v>
      </c>
      <c r="B287" s="19" t="s">
        <v>149</v>
      </c>
      <c r="C287" s="1" t="s">
        <v>1007</v>
      </c>
      <c r="D287" s="19" t="s">
        <v>235</v>
      </c>
      <c r="E287" s="19" t="s">
        <v>51</v>
      </c>
      <c r="F287" s="1">
        <v>16.53</v>
      </c>
      <c r="G287" s="1">
        <v>144.85</v>
      </c>
      <c r="H287" s="1">
        <v>51.93</v>
      </c>
      <c r="I287" s="1">
        <v>0.9</v>
      </c>
      <c r="J287" s="1">
        <v>17.43</v>
      </c>
      <c r="K287" s="1">
        <v>7.79</v>
      </c>
      <c r="L287" s="1">
        <v>0.15</v>
      </c>
      <c r="M287" s="1">
        <v>7.01</v>
      </c>
      <c r="N287" s="1">
        <v>11.95</v>
      </c>
      <c r="O287" s="1">
        <v>2.4300000000000002</v>
      </c>
      <c r="P287" s="1">
        <v>0.28000000000000003</v>
      </c>
      <c r="Q287" s="1">
        <v>0.13</v>
      </c>
      <c r="R287" s="1">
        <f t="shared" si="64"/>
        <v>100.00000000000001</v>
      </c>
      <c r="S287" s="1"/>
      <c r="T287" s="1">
        <f t="shared" si="65"/>
        <v>51.929999999999986</v>
      </c>
      <c r="U287" s="1">
        <f t="shared" si="66"/>
        <v>0.89999999999999991</v>
      </c>
      <c r="V287" s="1">
        <f t="shared" si="67"/>
        <v>17.43</v>
      </c>
      <c r="W287" s="1">
        <f t="shared" si="68"/>
        <v>7.7899999999999983</v>
      </c>
      <c r="X287" s="1">
        <f t="shared" si="69"/>
        <v>0.15</v>
      </c>
      <c r="Y287" s="1">
        <f t="shared" si="70"/>
        <v>7.009999999999998</v>
      </c>
      <c r="Z287" s="1">
        <f t="shared" si="71"/>
        <v>11.949999999999998</v>
      </c>
      <c r="AA287" s="1">
        <f t="shared" si="72"/>
        <v>2.4299999999999997</v>
      </c>
      <c r="AB287" s="1">
        <f t="shared" si="73"/>
        <v>0.27999999999999997</v>
      </c>
      <c r="AC287" s="1">
        <f t="shared" si="74"/>
        <v>0.13</v>
      </c>
      <c r="AD287" s="1">
        <f t="shared" si="75"/>
        <v>99.999999999999972</v>
      </c>
      <c r="AI287" s="1">
        <v>5.0999999999999996</v>
      </c>
      <c r="AJ287" s="1">
        <v>0.11</v>
      </c>
      <c r="AK287" s="1">
        <v>203</v>
      </c>
      <c r="AL287" s="1">
        <v>21</v>
      </c>
      <c r="AM287" s="1">
        <v>2.5099999999999998</v>
      </c>
      <c r="AN287" s="1">
        <v>71</v>
      </c>
      <c r="AO287" s="1">
        <v>4</v>
      </c>
      <c r="AP287" s="1">
        <v>9.5</v>
      </c>
      <c r="AQ287" s="1">
        <v>1.46</v>
      </c>
      <c r="AR287" s="1">
        <v>7.24</v>
      </c>
      <c r="AS287" s="1">
        <v>2.2200000000000002</v>
      </c>
      <c r="AT287" s="1">
        <v>0.86</v>
      </c>
      <c r="AU287" s="1">
        <v>2.83</v>
      </c>
      <c r="AV287" s="1">
        <v>0.5</v>
      </c>
      <c r="AW287" s="1">
        <v>3.32</v>
      </c>
      <c r="AX287" s="1">
        <v>0.71</v>
      </c>
      <c r="AY287" s="1">
        <v>2.0099999999999998</v>
      </c>
      <c r="AZ287" s="1">
        <v>0.31</v>
      </c>
      <c r="BA287" s="1">
        <v>2.0299999999999998</v>
      </c>
      <c r="BB287" s="1">
        <v>0.32</v>
      </c>
      <c r="BC287" s="1">
        <v>1.43</v>
      </c>
      <c r="BD287" s="1">
        <v>0.16</v>
      </c>
      <c r="BE287" s="1">
        <v>0.9</v>
      </c>
      <c r="BF287" s="1">
        <v>0.45</v>
      </c>
      <c r="BG287" s="1">
        <v>0.15</v>
      </c>
      <c r="BH287" s="1">
        <f t="shared" si="76"/>
        <v>157.77777777777777</v>
      </c>
      <c r="BI287" s="1">
        <f t="shared" si="79"/>
        <v>0.24444444444444444</v>
      </c>
      <c r="BJ287" s="1">
        <f t="shared" si="78"/>
        <v>11.333333333333332</v>
      </c>
      <c r="BK287" s="1"/>
      <c r="BL287" s="1">
        <f t="shared" si="62"/>
        <v>0.17928286852589642</v>
      </c>
    </row>
    <row r="288" spans="1:70" x14ac:dyDescent="0.3">
      <c r="A288" s="22" t="s">
        <v>248</v>
      </c>
      <c r="B288" s="19" t="s">
        <v>150</v>
      </c>
      <c r="C288" s="1" t="s">
        <v>1007</v>
      </c>
      <c r="D288" s="19" t="s">
        <v>235</v>
      </c>
      <c r="E288" s="19" t="s">
        <v>51</v>
      </c>
      <c r="F288" s="1">
        <v>16.53</v>
      </c>
      <c r="G288" s="1">
        <v>144.85</v>
      </c>
      <c r="H288" s="1">
        <v>51.36</v>
      </c>
      <c r="I288" s="1">
        <v>1.06</v>
      </c>
      <c r="J288" s="1">
        <v>16.91</v>
      </c>
      <c r="K288" s="1">
        <v>8.7899999999999991</v>
      </c>
      <c r="L288" s="1">
        <v>0.16</v>
      </c>
      <c r="M288" s="1">
        <v>6.36</v>
      </c>
      <c r="N288" s="1">
        <v>12.14</v>
      </c>
      <c r="O288" s="1">
        <v>2.72</v>
      </c>
      <c r="P288" s="1">
        <v>0.32</v>
      </c>
      <c r="Q288" s="1">
        <v>0.18</v>
      </c>
      <c r="R288" s="1">
        <f t="shared" si="64"/>
        <v>100</v>
      </c>
      <c r="S288" s="1"/>
      <c r="T288" s="1">
        <f t="shared" si="65"/>
        <v>51.359999999999992</v>
      </c>
      <c r="U288" s="1">
        <f t="shared" si="66"/>
        <v>1.06</v>
      </c>
      <c r="V288" s="1">
        <f t="shared" si="67"/>
        <v>16.91</v>
      </c>
      <c r="W288" s="1">
        <f t="shared" si="68"/>
        <v>8.7899999999999991</v>
      </c>
      <c r="X288" s="1">
        <f t="shared" si="69"/>
        <v>0.16</v>
      </c>
      <c r="Y288" s="1">
        <f t="shared" si="70"/>
        <v>6.36</v>
      </c>
      <c r="Z288" s="1">
        <f t="shared" si="71"/>
        <v>12.14</v>
      </c>
      <c r="AA288" s="1">
        <f t="shared" si="72"/>
        <v>2.72</v>
      </c>
      <c r="AB288" s="1">
        <f t="shared" si="73"/>
        <v>0.32</v>
      </c>
      <c r="AC288" s="1">
        <f t="shared" si="74"/>
        <v>0.18</v>
      </c>
      <c r="AD288" s="1">
        <f t="shared" si="75"/>
        <v>100</v>
      </c>
      <c r="AI288" s="1">
        <v>6.3</v>
      </c>
      <c r="AJ288" s="1">
        <v>0.1</v>
      </c>
      <c r="AK288" s="1">
        <v>306</v>
      </c>
      <c r="AL288" s="1">
        <v>22.5</v>
      </c>
      <c r="AM288" s="1">
        <v>2.41</v>
      </c>
      <c r="AN288" s="1">
        <v>51</v>
      </c>
      <c r="AO288" s="1">
        <v>4.8600000000000003</v>
      </c>
      <c r="AP288" s="1">
        <v>12.04</v>
      </c>
      <c r="AQ288" s="1">
        <v>1.92</v>
      </c>
      <c r="AR288" s="1">
        <v>9.23</v>
      </c>
      <c r="AS288" s="1">
        <v>2.83</v>
      </c>
      <c r="AT288" s="1">
        <v>1.02</v>
      </c>
      <c r="AU288" s="1">
        <v>3.28</v>
      </c>
      <c r="AV288" s="1">
        <v>0.55000000000000004</v>
      </c>
      <c r="AW288" s="1">
        <v>3.63</v>
      </c>
      <c r="AX288" s="1">
        <v>0.77</v>
      </c>
      <c r="AY288" s="1">
        <v>2.1800000000000002</v>
      </c>
      <c r="AZ288" s="1">
        <v>0.32</v>
      </c>
      <c r="BA288" s="1">
        <v>2.12</v>
      </c>
      <c r="BB288" s="1">
        <v>0.32</v>
      </c>
      <c r="BC288" s="1">
        <v>1.7</v>
      </c>
      <c r="BD288" s="1">
        <v>0.16</v>
      </c>
      <c r="BE288" s="1">
        <v>0.7</v>
      </c>
      <c r="BF288" s="1">
        <v>0.4</v>
      </c>
      <c r="BG288" s="1">
        <v>0.14000000000000001</v>
      </c>
      <c r="BH288" s="1">
        <f t="shared" si="76"/>
        <v>127.5</v>
      </c>
      <c r="BI288" s="1">
        <f t="shared" si="79"/>
        <v>0.25</v>
      </c>
      <c r="BJ288" s="1">
        <f t="shared" si="78"/>
        <v>15.749999999999998</v>
      </c>
      <c r="BK288" s="1"/>
      <c r="BL288" s="1">
        <f t="shared" si="62"/>
        <v>0.16597510373443983</v>
      </c>
      <c r="BR288" s="1"/>
    </row>
    <row r="289" spans="1:66" s="1" customFormat="1" x14ac:dyDescent="0.3">
      <c r="A289" s="22" t="s">
        <v>248</v>
      </c>
      <c r="B289" s="19" t="s">
        <v>151</v>
      </c>
      <c r="C289" s="1" t="s">
        <v>1007</v>
      </c>
      <c r="D289" s="19" t="s">
        <v>235</v>
      </c>
      <c r="E289" s="19" t="s">
        <v>51</v>
      </c>
      <c r="F289" s="1">
        <v>16.53</v>
      </c>
      <c r="G289" s="1">
        <v>144.85</v>
      </c>
      <c r="H289" s="1">
        <v>51.69</v>
      </c>
      <c r="I289" s="1">
        <v>1.25</v>
      </c>
      <c r="J289" s="1">
        <v>16.72</v>
      </c>
      <c r="K289" s="1">
        <v>8.77</v>
      </c>
      <c r="L289" s="1">
        <v>0.15</v>
      </c>
      <c r="M289" s="1">
        <v>7.14</v>
      </c>
      <c r="N289" s="1">
        <v>11.07</v>
      </c>
      <c r="O289" s="1">
        <v>2.74</v>
      </c>
      <c r="P289" s="1">
        <v>0.3</v>
      </c>
      <c r="Q289" s="1">
        <v>0.17</v>
      </c>
      <c r="R289" s="1">
        <f t="shared" si="64"/>
        <v>99.999999999999986</v>
      </c>
      <c r="T289" s="1">
        <f t="shared" si="65"/>
        <v>51.690000000000005</v>
      </c>
      <c r="U289" s="1">
        <f t="shared" si="66"/>
        <v>1.2500000000000002</v>
      </c>
      <c r="V289" s="1">
        <f t="shared" si="67"/>
        <v>16.720000000000002</v>
      </c>
      <c r="W289" s="1">
        <f t="shared" si="68"/>
        <v>8.7700000000000014</v>
      </c>
      <c r="X289" s="1">
        <f t="shared" si="69"/>
        <v>0.15000000000000002</v>
      </c>
      <c r="Y289" s="1">
        <f t="shared" si="70"/>
        <v>7.1400000000000006</v>
      </c>
      <c r="Z289" s="1">
        <f t="shared" si="71"/>
        <v>11.070000000000002</v>
      </c>
      <c r="AA289" s="1">
        <f t="shared" si="72"/>
        <v>2.7400000000000007</v>
      </c>
      <c r="AB289" s="1">
        <f t="shared" si="73"/>
        <v>0.30000000000000004</v>
      </c>
      <c r="AC289" s="1">
        <f t="shared" si="74"/>
        <v>0.17000000000000004</v>
      </c>
      <c r="AD289" s="1">
        <f t="shared" si="75"/>
        <v>100.00000000000001</v>
      </c>
      <c r="AE289" s="8"/>
      <c r="AF289" s="8"/>
      <c r="AG289" s="8"/>
      <c r="AH289" s="8"/>
      <c r="AI289" s="1">
        <v>3.6</v>
      </c>
      <c r="AJ289" s="1">
        <v>0.05</v>
      </c>
      <c r="AK289" s="1">
        <v>182.78</v>
      </c>
      <c r="AL289" s="1">
        <v>27.1</v>
      </c>
      <c r="AM289" s="1">
        <v>4.87</v>
      </c>
      <c r="AN289" s="1">
        <v>57</v>
      </c>
      <c r="AO289" s="1">
        <v>5.04</v>
      </c>
      <c r="AP289" s="1">
        <v>12.87</v>
      </c>
      <c r="AQ289" s="1">
        <v>2</v>
      </c>
      <c r="AR289" s="1">
        <v>9.8800000000000008</v>
      </c>
      <c r="AS289" s="1">
        <v>3.1</v>
      </c>
      <c r="AT289" s="1">
        <v>1.08</v>
      </c>
      <c r="AU289" s="1">
        <v>3.84</v>
      </c>
      <c r="AV289" s="1">
        <v>0.69</v>
      </c>
      <c r="AW289" s="1">
        <v>4.42</v>
      </c>
      <c r="AX289" s="1">
        <v>0.94</v>
      </c>
      <c r="AY289" s="1">
        <v>2.67</v>
      </c>
      <c r="AZ289" s="1">
        <v>0.41</v>
      </c>
      <c r="BA289" s="1">
        <v>2.6</v>
      </c>
      <c r="BB289" s="1">
        <v>0.4</v>
      </c>
      <c r="BC289" s="1">
        <v>2.25</v>
      </c>
      <c r="BD289" s="1">
        <v>0.31</v>
      </c>
      <c r="BE289" s="1">
        <v>0.7</v>
      </c>
      <c r="BF289" s="1">
        <v>0.48</v>
      </c>
      <c r="BG289" s="1">
        <v>0.16</v>
      </c>
      <c r="BH289" s="1">
        <f t="shared" si="76"/>
        <v>118.75</v>
      </c>
      <c r="BI289" s="1">
        <f t="shared" si="79"/>
        <v>0.10416666666666667</v>
      </c>
      <c r="BJ289" s="1">
        <f t="shared" si="78"/>
        <v>7.5000000000000009</v>
      </c>
      <c r="BL289" s="1">
        <f t="shared" si="62"/>
        <v>9.8562628336755637E-2</v>
      </c>
      <c r="BM289" s="68"/>
      <c r="BN289" s="68"/>
    </row>
    <row r="290" spans="1:66" s="1" customFormat="1" x14ac:dyDescent="0.3">
      <c r="A290" s="22" t="s">
        <v>248</v>
      </c>
      <c r="B290" s="19" t="s">
        <v>152</v>
      </c>
      <c r="C290" s="1" t="s">
        <v>1007</v>
      </c>
      <c r="D290" s="19" t="s">
        <v>235</v>
      </c>
      <c r="E290" s="19" t="s">
        <v>51</v>
      </c>
      <c r="F290" s="1">
        <v>16.96</v>
      </c>
      <c r="G290" s="1">
        <v>144.79</v>
      </c>
      <c r="H290" s="1">
        <v>49.01</v>
      </c>
      <c r="I290" s="1">
        <v>1.35</v>
      </c>
      <c r="J290" s="1">
        <v>17.3</v>
      </c>
      <c r="K290" s="1">
        <v>10.43</v>
      </c>
      <c r="L290" s="1">
        <v>0.17</v>
      </c>
      <c r="M290" s="1">
        <v>7.13</v>
      </c>
      <c r="N290" s="1">
        <v>10.68</v>
      </c>
      <c r="O290" s="1">
        <v>3.58</v>
      </c>
      <c r="P290" s="1">
        <v>0.22</v>
      </c>
      <c r="Q290" s="1">
        <v>0.14000000000000001</v>
      </c>
      <c r="R290" s="1">
        <f t="shared" si="64"/>
        <v>100.00999999999999</v>
      </c>
      <c r="T290" s="1">
        <f t="shared" si="65"/>
        <v>49.005099490050995</v>
      </c>
      <c r="U290" s="1">
        <f t="shared" si="66"/>
        <v>1.3498650134986503</v>
      </c>
      <c r="V290" s="1">
        <f t="shared" si="67"/>
        <v>17.298270172982704</v>
      </c>
      <c r="W290" s="1">
        <f t="shared" si="68"/>
        <v>10.428957104289571</v>
      </c>
      <c r="X290" s="1">
        <f t="shared" si="69"/>
        <v>0.16998300169983005</v>
      </c>
      <c r="Y290" s="1">
        <f t="shared" si="70"/>
        <v>7.1292870712928709</v>
      </c>
      <c r="Z290" s="1">
        <f t="shared" si="71"/>
        <v>10.678932106789322</v>
      </c>
      <c r="AA290" s="1">
        <f t="shared" si="72"/>
        <v>3.5796420357964207</v>
      </c>
      <c r="AB290" s="1">
        <f t="shared" si="73"/>
        <v>0.21997800219978003</v>
      </c>
      <c r="AC290" s="1">
        <f t="shared" si="74"/>
        <v>0.13998600139986003</v>
      </c>
      <c r="AD290" s="1">
        <f t="shared" si="75"/>
        <v>100</v>
      </c>
      <c r="AE290" s="8"/>
      <c r="AF290" s="8"/>
      <c r="AG290" s="8"/>
      <c r="AH290" s="8"/>
      <c r="AI290" s="1">
        <v>1.4</v>
      </c>
      <c r="AJ290" s="1">
        <v>0.01</v>
      </c>
      <c r="AK290" s="1">
        <v>269</v>
      </c>
      <c r="AL290" s="1">
        <v>25</v>
      </c>
      <c r="AM290" s="1">
        <v>4.38</v>
      </c>
      <c r="AN290" s="1">
        <v>17</v>
      </c>
      <c r="AO290" s="1">
        <v>4.71</v>
      </c>
      <c r="AP290" s="1">
        <v>11.84</v>
      </c>
      <c r="AQ290" s="1">
        <v>1.78</v>
      </c>
      <c r="AR290" s="1">
        <v>8.4</v>
      </c>
      <c r="AS290" s="1">
        <v>2.57</v>
      </c>
      <c r="AT290" s="1">
        <v>1.06</v>
      </c>
      <c r="AU290" s="1">
        <v>3.3</v>
      </c>
      <c r="AV290" s="1">
        <v>0.59</v>
      </c>
      <c r="AW290" s="1">
        <v>3.97</v>
      </c>
      <c r="AX290" s="1">
        <v>0.84</v>
      </c>
      <c r="AY290" s="1">
        <v>2.4300000000000002</v>
      </c>
      <c r="AZ290" s="1">
        <v>0.36</v>
      </c>
      <c r="BA290" s="1">
        <v>2.39</v>
      </c>
      <c r="BB290" s="1">
        <v>0.37</v>
      </c>
      <c r="BC290" s="1">
        <v>2.2599999999999998</v>
      </c>
      <c r="BD290" s="1">
        <v>0.28999999999999998</v>
      </c>
      <c r="BE290" s="1">
        <v>0.5</v>
      </c>
      <c r="BF290" s="1">
        <v>0.24</v>
      </c>
      <c r="BG290" s="1">
        <v>0.1</v>
      </c>
      <c r="BH290" s="1">
        <f t="shared" si="76"/>
        <v>70.833333333333343</v>
      </c>
      <c r="BI290" s="1">
        <f t="shared" si="79"/>
        <v>4.1666666666666671E-2</v>
      </c>
      <c r="BJ290" s="1">
        <f t="shared" si="78"/>
        <v>5.833333333333333</v>
      </c>
      <c r="BL290" s="1">
        <f t="shared" si="62"/>
        <v>5.4794520547945202E-2</v>
      </c>
      <c r="BM290" s="68"/>
      <c r="BN290" s="68"/>
    </row>
    <row r="291" spans="1:66" s="1" customFormat="1" x14ac:dyDescent="0.3">
      <c r="A291" s="22" t="s">
        <v>248</v>
      </c>
      <c r="B291" s="19" t="s">
        <v>153</v>
      </c>
      <c r="C291" s="1" t="s">
        <v>1007</v>
      </c>
      <c r="D291" s="19" t="s">
        <v>235</v>
      </c>
      <c r="E291" s="19" t="s">
        <v>51</v>
      </c>
      <c r="F291" s="1">
        <v>16.989999999999998</v>
      </c>
      <c r="G291" s="1">
        <v>144.83000000000001</v>
      </c>
      <c r="H291" s="1">
        <v>49.66</v>
      </c>
      <c r="I291" s="1">
        <v>0.91</v>
      </c>
      <c r="J291" s="1">
        <v>16.89</v>
      </c>
      <c r="K291" s="1">
        <v>8.4499999999999993</v>
      </c>
      <c r="L291" s="1">
        <v>0.16</v>
      </c>
      <c r="M291" s="1">
        <v>7.79</v>
      </c>
      <c r="N291" s="1">
        <v>13.25</v>
      </c>
      <c r="O291" s="1">
        <v>2.4900000000000002</v>
      </c>
      <c r="P291" s="1">
        <v>0.26</v>
      </c>
      <c r="Q291" s="1">
        <v>0.14000000000000001</v>
      </c>
      <c r="R291" s="1">
        <f t="shared" si="64"/>
        <v>100</v>
      </c>
      <c r="T291" s="1">
        <f t="shared" si="65"/>
        <v>49.66</v>
      </c>
      <c r="U291" s="1">
        <f t="shared" si="66"/>
        <v>0.91</v>
      </c>
      <c r="V291" s="1">
        <f t="shared" si="67"/>
        <v>16.89</v>
      </c>
      <c r="W291" s="1">
        <f t="shared" si="68"/>
        <v>8.4499999999999993</v>
      </c>
      <c r="X291" s="1">
        <f t="shared" si="69"/>
        <v>0.16</v>
      </c>
      <c r="Y291" s="1">
        <f t="shared" si="70"/>
        <v>7.79</v>
      </c>
      <c r="Z291" s="1">
        <f t="shared" si="71"/>
        <v>13.25</v>
      </c>
      <c r="AA291" s="1">
        <f t="shared" si="72"/>
        <v>2.4900000000000002</v>
      </c>
      <c r="AB291" s="1">
        <f t="shared" si="73"/>
        <v>0.26</v>
      </c>
      <c r="AC291" s="1">
        <f t="shared" si="74"/>
        <v>0.14000000000000001</v>
      </c>
      <c r="AD291" s="1">
        <f t="shared" si="75"/>
        <v>100</v>
      </c>
      <c r="AE291" s="8"/>
      <c r="AF291" s="8"/>
      <c r="AG291" s="8"/>
      <c r="AH291" s="8"/>
      <c r="AI291" s="1">
        <v>2.8</v>
      </c>
      <c r="AJ291" s="1">
        <v>0.04</v>
      </c>
      <c r="AK291" s="1">
        <v>232</v>
      </c>
      <c r="AL291" s="1">
        <v>19.7</v>
      </c>
      <c r="AM291" s="1">
        <v>3.56</v>
      </c>
      <c r="AN291" s="1">
        <v>44</v>
      </c>
      <c r="AO291" s="1">
        <v>3.68</v>
      </c>
      <c r="AP291" s="1">
        <v>9.33</v>
      </c>
      <c r="AQ291" s="1">
        <v>1.49</v>
      </c>
      <c r="AR291" s="1">
        <v>7.48</v>
      </c>
      <c r="AS291" s="1">
        <v>2.36</v>
      </c>
      <c r="AT291" s="1">
        <v>0.9</v>
      </c>
      <c r="AU291" s="1">
        <v>2.7</v>
      </c>
      <c r="AV291" s="1">
        <v>0.49</v>
      </c>
      <c r="AW291" s="1">
        <v>3.21</v>
      </c>
      <c r="AX291" s="1">
        <v>0.67</v>
      </c>
      <c r="AY291" s="1">
        <v>1.93</v>
      </c>
      <c r="AZ291" s="1">
        <v>0.28999999999999998</v>
      </c>
      <c r="BA291" s="1">
        <v>1.86</v>
      </c>
      <c r="BB291" s="1">
        <v>0.28000000000000003</v>
      </c>
      <c r="BC291" s="1">
        <v>1.57</v>
      </c>
      <c r="BD291" s="1">
        <v>0.24</v>
      </c>
      <c r="BE291" s="1">
        <v>0.6</v>
      </c>
      <c r="BF291" s="1">
        <v>0.31</v>
      </c>
      <c r="BG291" s="1">
        <v>0.1</v>
      </c>
      <c r="BH291" s="1">
        <f t="shared" si="76"/>
        <v>141.93548387096774</v>
      </c>
      <c r="BI291" s="1">
        <f t="shared" si="79"/>
        <v>0.12903225806451613</v>
      </c>
      <c r="BJ291" s="1">
        <f t="shared" si="78"/>
        <v>9.0322580645161281</v>
      </c>
      <c r="BL291" s="1">
        <f t="shared" si="62"/>
        <v>8.7078651685393263E-2</v>
      </c>
      <c r="BM291" s="68"/>
      <c r="BN291" s="68"/>
    </row>
    <row r="292" spans="1:66" s="1" customFormat="1" x14ac:dyDescent="0.3">
      <c r="A292" s="22" t="s">
        <v>248</v>
      </c>
      <c r="B292" s="19" t="s">
        <v>154</v>
      </c>
      <c r="C292" s="1" t="s">
        <v>1007</v>
      </c>
      <c r="D292" s="19" t="s">
        <v>235</v>
      </c>
      <c r="E292" s="19" t="s">
        <v>51</v>
      </c>
      <c r="F292" s="1">
        <v>18.149999999999999</v>
      </c>
      <c r="G292" s="1">
        <v>144.72999999999999</v>
      </c>
      <c r="H292" s="1">
        <v>51.37</v>
      </c>
      <c r="I292" s="1">
        <v>1.35</v>
      </c>
      <c r="J292" s="1">
        <v>16.850000000000001</v>
      </c>
      <c r="K292" s="1">
        <v>8.18</v>
      </c>
      <c r="M292" s="1">
        <v>7.42</v>
      </c>
      <c r="N292" s="1">
        <v>11.22</v>
      </c>
      <c r="O292" s="1">
        <v>3.17</v>
      </c>
      <c r="P292" s="1">
        <v>0.32</v>
      </c>
      <c r="Q292" s="1">
        <v>0.12</v>
      </c>
      <c r="R292" s="1">
        <f t="shared" si="64"/>
        <v>100</v>
      </c>
      <c r="T292" s="1">
        <f t="shared" si="65"/>
        <v>51.36999999999999</v>
      </c>
      <c r="U292" s="1">
        <f t="shared" si="66"/>
        <v>1.35</v>
      </c>
      <c r="V292" s="1">
        <f t="shared" si="67"/>
        <v>16.850000000000001</v>
      </c>
      <c r="W292" s="1">
        <f t="shared" si="68"/>
        <v>8.18</v>
      </c>
      <c r="X292" s="1">
        <f t="shared" si="69"/>
        <v>0</v>
      </c>
      <c r="Y292" s="1">
        <f t="shared" si="70"/>
        <v>7.42</v>
      </c>
      <c r="Z292" s="1">
        <f t="shared" si="71"/>
        <v>11.22</v>
      </c>
      <c r="AA292" s="1">
        <f t="shared" si="72"/>
        <v>3.17</v>
      </c>
      <c r="AB292" s="1">
        <f t="shared" si="73"/>
        <v>0.32</v>
      </c>
      <c r="AC292" s="1">
        <f t="shared" si="74"/>
        <v>0.12</v>
      </c>
      <c r="AD292" s="1">
        <f t="shared" si="75"/>
        <v>100</v>
      </c>
      <c r="AE292" s="8"/>
      <c r="AF292" s="8"/>
      <c r="AG292" s="8"/>
      <c r="AH292" s="8"/>
      <c r="AI292" s="1">
        <v>4.3</v>
      </c>
      <c r="AJ292" s="1">
        <v>0.05</v>
      </c>
      <c r="AK292" s="1">
        <v>194</v>
      </c>
      <c r="AL292" s="1">
        <v>26.7</v>
      </c>
      <c r="AM292" s="1">
        <v>3.87</v>
      </c>
      <c r="AN292" s="1">
        <v>39</v>
      </c>
      <c r="AO292" s="1">
        <v>5.4</v>
      </c>
      <c r="AP292" s="1">
        <v>13.49</v>
      </c>
      <c r="AQ292" s="1">
        <v>2.1800000000000002</v>
      </c>
      <c r="AR292" s="1">
        <v>10.7</v>
      </c>
      <c r="AS292" s="1">
        <v>3.17</v>
      </c>
      <c r="AT292" s="1">
        <v>1.1499999999999999</v>
      </c>
      <c r="AU292" s="1">
        <v>3.87</v>
      </c>
      <c r="AV292" s="1">
        <v>0.66</v>
      </c>
      <c r="AW292" s="1">
        <v>4.3600000000000003</v>
      </c>
      <c r="AX292" s="1">
        <v>0.92</v>
      </c>
      <c r="AY292" s="1">
        <v>2.61</v>
      </c>
      <c r="AZ292" s="1">
        <v>0.42</v>
      </c>
      <c r="BA292" s="1">
        <v>2.56</v>
      </c>
      <c r="BB292" s="1">
        <v>0.4</v>
      </c>
      <c r="BC292" s="1">
        <v>2.34</v>
      </c>
      <c r="BD292" s="1">
        <v>0.26</v>
      </c>
      <c r="BE292" s="1">
        <v>0.5</v>
      </c>
      <c r="BF292" s="1">
        <v>0.4</v>
      </c>
      <c r="BG292" s="1">
        <v>0.16</v>
      </c>
      <c r="BH292" s="1">
        <f t="shared" si="76"/>
        <v>97.5</v>
      </c>
      <c r="BI292" s="1">
        <f t="shared" si="79"/>
        <v>0.125</v>
      </c>
      <c r="BJ292" s="1">
        <f t="shared" si="78"/>
        <v>10.749999999999998</v>
      </c>
      <c r="BL292" s="1">
        <f t="shared" si="62"/>
        <v>0.10335917312661499</v>
      </c>
      <c r="BM292" s="68"/>
      <c r="BN292" s="68"/>
    </row>
    <row r="293" spans="1:66" s="1" customFormat="1" x14ac:dyDescent="0.3">
      <c r="A293" s="22" t="s">
        <v>248</v>
      </c>
      <c r="B293" s="19" t="s">
        <v>155</v>
      </c>
      <c r="C293" s="1" t="s">
        <v>1007</v>
      </c>
      <c r="D293" s="19" t="s">
        <v>235</v>
      </c>
      <c r="E293" s="19" t="s">
        <v>51</v>
      </c>
      <c r="F293" s="1">
        <v>18.149999999999999</v>
      </c>
      <c r="G293" s="1">
        <v>144.72999999999999</v>
      </c>
      <c r="H293" s="1">
        <v>51.68</v>
      </c>
      <c r="I293" s="1">
        <v>1.22</v>
      </c>
      <c r="J293" s="1">
        <v>16.79</v>
      </c>
      <c r="K293" s="1">
        <v>8.31</v>
      </c>
      <c r="M293" s="1">
        <v>7.5</v>
      </c>
      <c r="N293" s="1">
        <v>11.01</v>
      </c>
      <c r="O293" s="1">
        <v>3</v>
      </c>
      <c r="P293" s="1">
        <v>0.37</v>
      </c>
      <c r="Q293" s="1">
        <v>0.1</v>
      </c>
      <c r="R293" s="1">
        <f t="shared" si="64"/>
        <v>99.98</v>
      </c>
      <c r="T293" s="1">
        <f t="shared" si="65"/>
        <v>51.690338067613517</v>
      </c>
      <c r="U293" s="1">
        <f t="shared" si="66"/>
        <v>1.2202440488097619</v>
      </c>
      <c r="V293" s="1">
        <f t="shared" si="67"/>
        <v>16.793358671734346</v>
      </c>
      <c r="W293" s="1">
        <f t="shared" si="68"/>
        <v>8.3116623324664936</v>
      </c>
      <c r="X293" s="1">
        <f t="shared" si="69"/>
        <v>0</v>
      </c>
      <c r="Y293" s="1">
        <f t="shared" si="70"/>
        <v>7.5015003000600116</v>
      </c>
      <c r="Z293" s="1">
        <f t="shared" si="71"/>
        <v>11.012202440488098</v>
      </c>
      <c r="AA293" s="1">
        <f t="shared" si="72"/>
        <v>3.0006001200240049</v>
      </c>
      <c r="AB293" s="1">
        <f t="shared" si="73"/>
        <v>0.37007401480296054</v>
      </c>
      <c r="AC293" s="1">
        <f t="shared" si="74"/>
        <v>0.10002000400080016</v>
      </c>
      <c r="AD293" s="1">
        <f t="shared" si="75"/>
        <v>100</v>
      </c>
      <c r="AE293" s="8"/>
      <c r="AF293" s="8"/>
      <c r="AG293" s="8"/>
      <c r="AH293" s="8"/>
      <c r="AI293" s="1">
        <v>4</v>
      </c>
      <c r="AJ293" s="1">
        <v>0.05</v>
      </c>
      <c r="AK293" s="1">
        <v>205</v>
      </c>
      <c r="AL293" s="1">
        <v>29.6</v>
      </c>
      <c r="AM293" s="1">
        <v>3.26</v>
      </c>
      <c r="AN293" s="1">
        <v>38</v>
      </c>
      <c r="AO293" s="1">
        <v>6.42</v>
      </c>
      <c r="AP293" s="1">
        <v>15.33</v>
      </c>
      <c r="AQ293" s="1">
        <v>2.44</v>
      </c>
      <c r="AR293" s="1">
        <v>11.65</v>
      </c>
      <c r="AS293" s="1">
        <v>3.32</v>
      </c>
      <c r="AT293" s="1">
        <v>1.19</v>
      </c>
      <c r="AU293" s="1">
        <v>3.96</v>
      </c>
      <c r="AV293" s="1">
        <v>0.67</v>
      </c>
      <c r="AW293" s="1">
        <v>4.41</v>
      </c>
      <c r="AX293" s="1">
        <v>0.93</v>
      </c>
      <c r="AY293" s="1">
        <v>2.63</v>
      </c>
      <c r="AZ293" s="1">
        <v>0.42</v>
      </c>
      <c r="BA293" s="1">
        <v>2.58</v>
      </c>
      <c r="BB293" s="1">
        <v>0.4</v>
      </c>
      <c r="BC293" s="1">
        <v>2.27</v>
      </c>
      <c r="BD293" s="1">
        <v>0.22</v>
      </c>
      <c r="BE293" s="1">
        <v>0.5</v>
      </c>
      <c r="BF293" s="1">
        <v>0.49</v>
      </c>
      <c r="BG293" s="1">
        <v>0.18</v>
      </c>
      <c r="BH293" s="1">
        <f t="shared" si="76"/>
        <v>77.551020408163268</v>
      </c>
      <c r="BI293" s="1">
        <f t="shared" si="79"/>
        <v>0.10204081632653061</v>
      </c>
      <c r="BJ293" s="1">
        <f t="shared" si="78"/>
        <v>8.1632653061224492</v>
      </c>
      <c r="BL293" s="1">
        <f t="shared" si="62"/>
        <v>0.15030674846625769</v>
      </c>
      <c r="BM293" s="68"/>
      <c r="BN293" s="68"/>
    </row>
    <row r="294" spans="1:66" s="1" customFormat="1" x14ac:dyDescent="0.3">
      <c r="A294" s="22" t="s">
        <v>248</v>
      </c>
      <c r="B294" s="19" t="s">
        <v>156</v>
      </c>
      <c r="C294" s="1" t="s">
        <v>1007</v>
      </c>
      <c r="D294" s="19" t="s">
        <v>235</v>
      </c>
      <c r="E294" s="19" t="s">
        <v>51</v>
      </c>
      <c r="F294" s="1">
        <v>18.149999999999999</v>
      </c>
      <c r="G294" s="1">
        <v>144.72999999999999</v>
      </c>
      <c r="H294" s="1">
        <v>51.56</v>
      </c>
      <c r="I294" s="1">
        <v>1.26</v>
      </c>
      <c r="J294" s="1">
        <v>16.63</v>
      </c>
      <c r="K294" s="1">
        <v>8.3699999999999992</v>
      </c>
      <c r="M294" s="1">
        <v>7.59</v>
      </c>
      <c r="N294" s="1">
        <v>11.01</v>
      </c>
      <c r="O294" s="1">
        <v>3.02</v>
      </c>
      <c r="P294" s="1">
        <v>0.37</v>
      </c>
      <c r="Q294" s="1">
        <v>0.18</v>
      </c>
      <c r="R294" s="1">
        <f t="shared" si="64"/>
        <v>99.990000000000023</v>
      </c>
      <c r="T294" s="1">
        <f t="shared" si="65"/>
        <v>51.565156515651559</v>
      </c>
      <c r="U294" s="1">
        <f t="shared" si="66"/>
        <v>1.2601260126012599</v>
      </c>
      <c r="V294" s="1">
        <f t="shared" si="67"/>
        <v>16.631663166316628</v>
      </c>
      <c r="W294" s="1">
        <f t="shared" si="68"/>
        <v>8.3708370837083681</v>
      </c>
      <c r="X294" s="1">
        <f t="shared" si="69"/>
        <v>0</v>
      </c>
      <c r="Y294" s="1">
        <f t="shared" si="70"/>
        <v>7.590759075907588</v>
      </c>
      <c r="Z294" s="1">
        <f t="shared" si="71"/>
        <v>11.011101110111008</v>
      </c>
      <c r="AA294" s="1">
        <f t="shared" si="72"/>
        <v>3.0203020302030197</v>
      </c>
      <c r="AB294" s="1">
        <f t="shared" si="73"/>
        <v>0.3700370037003699</v>
      </c>
      <c r="AC294" s="1">
        <f t="shared" si="74"/>
        <v>0.18001800180017996</v>
      </c>
      <c r="AD294" s="1">
        <f t="shared" si="75"/>
        <v>99.999999999999972</v>
      </c>
      <c r="AE294" s="8"/>
      <c r="AF294" s="8"/>
      <c r="AG294" s="8"/>
      <c r="AH294" s="8"/>
      <c r="AI294" s="1">
        <v>4</v>
      </c>
      <c r="AJ294" s="1">
        <v>0.04</v>
      </c>
      <c r="AK294" s="1">
        <v>200</v>
      </c>
      <c r="AL294" s="1">
        <v>28.1</v>
      </c>
      <c r="AM294" s="1">
        <v>3.57</v>
      </c>
      <c r="AN294" s="1">
        <v>36</v>
      </c>
      <c r="AO294" s="1">
        <v>5.91</v>
      </c>
      <c r="AP294" s="1">
        <v>14.41</v>
      </c>
      <c r="AQ294" s="1">
        <v>2.31</v>
      </c>
      <c r="AR294" s="1">
        <v>11.17</v>
      </c>
      <c r="AS294" s="1">
        <v>3.25</v>
      </c>
      <c r="AT294" s="1">
        <v>1.17</v>
      </c>
      <c r="AU294" s="1">
        <v>3.91</v>
      </c>
      <c r="AV294" s="1">
        <v>0.66</v>
      </c>
      <c r="AW294" s="1">
        <v>4.38</v>
      </c>
      <c r="AX294" s="1">
        <v>0.92</v>
      </c>
      <c r="AY294" s="1">
        <v>2.62</v>
      </c>
      <c r="AZ294" s="1">
        <v>0.42</v>
      </c>
      <c r="BA294" s="1">
        <v>2.57</v>
      </c>
      <c r="BB294" s="1">
        <v>0.4</v>
      </c>
      <c r="BC294" s="1">
        <v>2.31</v>
      </c>
      <c r="BD294" s="1">
        <v>0.24</v>
      </c>
      <c r="BE294" s="1">
        <v>0.4</v>
      </c>
      <c r="BF294" s="1">
        <v>0.44</v>
      </c>
      <c r="BG294" s="1">
        <v>0.17</v>
      </c>
      <c r="BH294" s="1">
        <f t="shared" si="76"/>
        <v>81.818181818181813</v>
      </c>
      <c r="BI294" s="1">
        <f t="shared" si="79"/>
        <v>9.0909090909090912E-2</v>
      </c>
      <c r="BJ294" s="1">
        <f t="shared" si="78"/>
        <v>9.0909090909090917</v>
      </c>
      <c r="BL294" s="1">
        <f t="shared" si="62"/>
        <v>0.12324929971988796</v>
      </c>
      <c r="BM294" s="68"/>
      <c r="BN294" s="68"/>
    </row>
    <row r="295" spans="1:66" s="1" customFormat="1" x14ac:dyDescent="0.3">
      <c r="A295" s="22" t="s">
        <v>248</v>
      </c>
      <c r="B295" s="19" t="s">
        <v>157</v>
      </c>
      <c r="C295" s="1" t="s">
        <v>1007</v>
      </c>
      <c r="D295" s="19" t="s">
        <v>235</v>
      </c>
      <c r="E295" s="19" t="s">
        <v>51</v>
      </c>
      <c r="F295" s="1">
        <v>18.149999999999999</v>
      </c>
      <c r="G295" s="1">
        <v>144.72999999999999</v>
      </c>
      <c r="AE295" s="8"/>
      <c r="AF295" s="8"/>
      <c r="AG295" s="8"/>
      <c r="AH295" s="8"/>
      <c r="AI295" s="1">
        <v>3.9</v>
      </c>
      <c r="AJ295" s="1">
        <v>0.04</v>
      </c>
      <c r="AK295" s="1">
        <v>188</v>
      </c>
      <c r="AL295" s="1">
        <v>26.3</v>
      </c>
      <c r="AM295" s="1">
        <v>3</v>
      </c>
      <c r="AN295" s="1">
        <v>35</v>
      </c>
      <c r="AO295" s="1">
        <v>5.04</v>
      </c>
      <c r="AP295" s="1">
        <v>12.74</v>
      </c>
      <c r="AQ295" s="1">
        <v>2.08</v>
      </c>
      <c r="AR295" s="1">
        <v>10.28</v>
      </c>
      <c r="AS295" s="1">
        <v>3.09</v>
      </c>
      <c r="AT295" s="1">
        <v>1.1399999999999999</v>
      </c>
      <c r="AU295" s="1">
        <v>3.75</v>
      </c>
      <c r="AV295" s="1">
        <v>0.65</v>
      </c>
      <c r="AW295" s="1">
        <v>4.29</v>
      </c>
      <c r="AX295" s="1">
        <v>0.92</v>
      </c>
      <c r="AY295" s="1">
        <v>2.61</v>
      </c>
      <c r="AZ295" s="1">
        <v>0.4</v>
      </c>
      <c r="BA295" s="1">
        <v>2.5299999999999998</v>
      </c>
      <c r="BB295" s="1">
        <v>0.39</v>
      </c>
      <c r="BC295" s="1">
        <v>2.16</v>
      </c>
      <c r="BD295" s="1">
        <v>0.20300000000000001</v>
      </c>
      <c r="BE295" s="1">
        <v>0.3</v>
      </c>
      <c r="BF295" s="1">
        <v>0.38</v>
      </c>
      <c r="BG295" s="1">
        <v>0.13700000000000001</v>
      </c>
      <c r="BH295" s="1">
        <f t="shared" si="76"/>
        <v>92.10526315789474</v>
      </c>
      <c r="BI295" s="1">
        <f t="shared" si="79"/>
        <v>0.10526315789473684</v>
      </c>
      <c r="BJ295" s="1">
        <f t="shared" si="78"/>
        <v>10.263157894736842</v>
      </c>
      <c r="BL295" s="1">
        <f t="shared" si="62"/>
        <v>0.12666666666666668</v>
      </c>
      <c r="BM295" s="68"/>
      <c r="BN295" s="68"/>
    </row>
    <row r="296" spans="1:66" s="1" customFormat="1" x14ac:dyDescent="0.3">
      <c r="A296" s="22" t="s">
        <v>248</v>
      </c>
      <c r="B296" s="19" t="s">
        <v>158</v>
      </c>
      <c r="C296" s="1" t="s">
        <v>1007</v>
      </c>
      <c r="D296" s="19" t="s">
        <v>235</v>
      </c>
      <c r="E296" s="19" t="s">
        <v>51</v>
      </c>
      <c r="F296" s="1">
        <v>18.75</v>
      </c>
      <c r="G296" s="1">
        <v>144.66</v>
      </c>
      <c r="H296" s="1">
        <v>51.767549600000002</v>
      </c>
      <c r="I296" s="1">
        <v>1.2790814779999999</v>
      </c>
      <c r="J296" s="1">
        <v>16.718702789999998</v>
      </c>
      <c r="K296" s="1">
        <v>8.7924262259999999</v>
      </c>
      <c r="L296" s="1">
        <v>0.161144123</v>
      </c>
      <c r="M296" s="1">
        <v>6.475979454</v>
      </c>
      <c r="N296" s="1">
        <v>11.30023164</v>
      </c>
      <c r="O296" s="1">
        <v>3.0919528650000001</v>
      </c>
      <c r="P296" s="1">
        <v>0.241716185</v>
      </c>
      <c r="Q296" s="1">
        <v>0.17121563100000001</v>
      </c>
      <c r="R296" s="1">
        <f t="shared" ref="R296:R305" si="80">SUM(H296:Q296)</f>
        <v>99.999999991999999</v>
      </c>
      <c r="T296" s="1">
        <f t="shared" si="65"/>
        <v>51.767549604141408</v>
      </c>
      <c r="U296" s="1">
        <f t="shared" si="66"/>
        <v>1.2790814781023265</v>
      </c>
      <c r="V296" s="1">
        <f t="shared" si="67"/>
        <v>16.718702791337495</v>
      </c>
      <c r="W296" s="1">
        <f t="shared" si="68"/>
        <v>8.7924262267033946</v>
      </c>
      <c r="X296" s="1">
        <f t="shared" si="69"/>
        <v>0.16114412301289155</v>
      </c>
      <c r="Y296" s="1">
        <f t="shared" si="70"/>
        <v>6.4759794545180789</v>
      </c>
      <c r="Z296" s="1">
        <f t="shared" si="71"/>
        <v>11.300231640904018</v>
      </c>
      <c r="AA296" s="1">
        <f t="shared" si="72"/>
        <v>3.0919528652473565</v>
      </c>
      <c r="AB296" s="1">
        <f t="shared" si="73"/>
        <v>0.24171618501933728</v>
      </c>
      <c r="AC296" s="1">
        <f t="shared" si="74"/>
        <v>0.17121563101369724</v>
      </c>
      <c r="AD296" s="1">
        <f t="shared" si="75"/>
        <v>100</v>
      </c>
      <c r="AE296" s="8"/>
      <c r="AF296" s="8"/>
      <c r="AG296" s="8"/>
      <c r="AH296" s="8"/>
      <c r="AI296" s="1">
        <v>4.3</v>
      </c>
      <c r="AJ296" s="1">
        <v>0.06</v>
      </c>
      <c r="AK296" s="1">
        <v>214</v>
      </c>
      <c r="AL296" s="1">
        <v>29.7</v>
      </c>
      <c r="AM296" s="1">
        <v>2.69</v>
      </c>
      <c r="AN296" s="1">
        <v>38</v>
      </c>
      <c r="AO296" s="1">
        <v>5.18</v>
      </c>
      <c r="AP296" s="1">
        <v>13.61</v>
      </c>
      <c r="AQ296" s="1">
        <v>2.16</v>
      </c>
      <c r="AR296" s="1">
        <v>10.94</v>
      </c>
      <c r="AS296" s="1">
        <v>3.42</v>
      </c>
      <c r="AT296" s="1">
        <v>1.22</v>
      </c>
      <c r="AU296" s="1">
        <v>4.45</v>
      </c>
      <c r="AV296" s="1">
        <v>0.74</v>
      </c>
      <c r="AW296" s="1">
        <v>4.7300000000000004</v>
      </c>
      <c r="AX296" s="1">
        <v>1.01</v>
      </c>
      <c r="AY296" s="1">
        <v>2.88</v>
      </c>
      <c r="AZ296" s="1">
        <v>0.44</v>
      </c>
      <c r="BA296" s="1">
        <v>2.78</v>
      </c>
      <c r="BB296" s="1">
        <v>0.43</v>
      </c>
      <c r="BC296" s="1">
        <v>2.33</v>
      </c>
      <c r="BD296" s="1">
        <v>0.19</v>
      </c>
      <c r="BE296" s="1">
        <v>0.8</v>
      </c>
      <c r="BF296" s="1">
        <v>0.41199999999999998</v>
      </c>
      <c r="BG296" s="1">
        <v>0.14199999999999999</v>
      </c>
      <c r="BH296" s="1">
        <f t="shared" si="76"/>
        <v>92.233009708737868</v>
      </c>
      <c r="BI296" s="1">
        <f t="shared" si="79"/>
        <v>0.14563106796116504</v>
      </c>
      <c r="BJ296" s="1">
        <f t="shared" si="78"/>
        <v>10.436893203883495</v>
      </c>
      <c r="BL296" s="1">
        <f t="shared" si="62"/>
        <v>0.15315985130111523</v>
      </c>
      <c r="BM296" s="68"/>
      <c r="BN296" s="68"/>
    </row>
    <row r="297" spans="1:66" s="1" customFormat="1" x14ac:dyDescent="0.3">
      <c r="A297" s="22" t="s">
        <v>248</v>
      </c>
      <c r="B297" s="19" t="s">
        <v>159</v>
      </c>
      <c r="C297" s="1" t="s">
        <v>1007</v>
      </c>
      <c r="D297" s="19" t="s">
        <v>235</v>
      </c>
      <c r="E297" s="19" t="s">
        <v>51</v>
      </c>
      <c r="F297" s="1">
        <v>19.12</v>
      </c>
      <c r="G297" s="1">
        <v>144.66999999999999</v>
      </c>
      <c r="H297" s="1">
        <v>49.069306930000003</v>
      </c>
      <c r="I297" s="1">
        <v>0.83168316799999997</v>
      </c>
      <c r="J297" s="1">
        <v>17.75247525</v>
      </c>
      <c r="K297" s="1">
        <v>9.3762376239999998</v>
      </c>
      <c r="L297" s="1">
        <v>0.158415842</v>
      </c>
      <c r="M297" s="1">
        <v>8.5148514849999994</v>
      </c>
      <c r="N297" s="1">
        <v>11.435643560000001</v>
      </c>
      <c r="O297" s="1">
        <v>2.3762376239999998</v>
      </c>
      <c r="P297" s="1">
        <v>0.34653465300000003</v>
      </c>
      <c r="Q297" s="1">
        <v>0.138613861</v>
      </c>
      <c r="R297" s="1">
        <f t="shared" si="80"/>
        <v>99.999999996999989</v>
      </c>
      <c r="T297" s="1">
        <f t="shared" si="65"/>
        <v>49.069306931472092</v>
      </c>
      <c r="U297" s="1">
        <f t="shared" si="66"/>
        <v>0.83168316802495057</v>
      </c>
      <c r="V297" s="1">
        <f t="shared" si="67"/>
        <v>17.752475250532576</v>
      </c>
      <c r="W297" s="1">
        <f t="shared" si="68"/>
        <v>9.3762376242812877</v>
      </c>
      <c r="X297" s="1">
        <f t="shared" si="69"/>
        <v>0.15841584200475251</v>
      </c>
      <c r="Y297" s="1">
        <f t="shared" si="70"/>
        <v>8.5148514852554467</v>
      </c>
      <c r="Z297" s="1">
        <f t="shared" si="71"/>
        <v>11.435643560343072</v>
      </c>
      <c r="AA297" s="1">
        <f t="shared" si="72"/>
        <v>2.3762376240712872</v>
      </c>
      <c r="AB297" s="1">
        <f t="shared" si="73"/>
        <v>0.3465346530103961</v>
      </c>
      <c r="AC297" s="1">
        <f t="shared" si="74"/>
        <v>0.13861386100415843</v>
      </c>
      <c r="AD297" s="1">
        <f t="shared" si="75"/>
        <v>100.00000000000003</v>
      </c>
      <c r="AE297" s="8"/>
      <c r="AF297" s="8"/>
      <c r="AG297" s="8"/>
      <c r="AH297" s="8"/>
      <c r="AI297" s="1">
        <v>12.3</v>
      </c>
      <c r="AJ297" s="1">
        <v>0.14000000000000001</v>
      </c>
      <c r="AK297" s="1">
        <v>188</v>
      </c>
      <c r="AL297" s="1">
        <v>24.7</v>
      </c>
      <c r="AM297" s="1">
        <v>1.25</v>
      </c>
      <c r="AN297" s="1">
        <v>26</v>
      </c>
      <c r="AO297" s="1">
        <v>3.13</v>
      </c>
      <c r="AP297" s="1">
        <v>7.7</v>
      </c>
      <c r="AQ297" s="1">
        <v>1.24</v>
      </c>
      <c r="AR297" s="1">
        <v>6.25</v>
      </c>
      <c r="AS297" s="1">
        <v>2.21</v>
      </c>
      <c r="AT297" s="1">
        <v>0.87</v>
      </c>
      <c r="AU297" s="1">
        <v>3.15</v>
      </c>
      <c r="AV297" s="1">
        <v>0.57999999999999996</v>
      </c>
      <c r="AW297" s="1">
        <v>3.82</v>
      </c>
      <c r="AX297" s="1">
        <v>0.83</v>
      </c>
      <c r="AY297" s="1">
        <v>2.4700000000000002</v>
      </c>
      <c r="AZ297" s="1">
        <v>0.39</v>
      </c>
      <c r="BA297" s="1">
        <v>2.4900000000000002</v>
      </c>
      <c r="BB297" s="1">
        <v>0.38</v>
      </c>
      <c r="BC297" s="1">
        <v>1.39</v>
      </c>
      <c r="BD297" s="1">
        <v>9.7000000000000003E-2</v>
      </c>
      <c r="BE297" s="1">
        <v>0.5</v>
      </c>
      <c r="BF297" s="1">
        <v>0.22700000000000001</v>
      </c>
      <c r="BG297" s="1">
        <v>0.11600000000000001</v>
      </c>
      <c r="BH297" s="1">
        <f t="shared" si="76"/>
        <v>114.5374449339207</v>
      </c>
      <c r="BI297" s="1">
        <f t="shared" si="79"/>
        <v>0.61674008810572689</v>
      </c>
      <c r="BJ297" s="1">
        <f t="shared" si="78"/>
        <v>54.185022026431717</v>
      </c>
      <c r="BL297" s="1">
        <f t="shared" si="62"/>
        <v>0.18160000000000001</v>
      </c>
      <c r="BM297" s="68"/>
      <c r="BN297" s="68"/>
    </row>
    <row r="298" spans="1:66" s="1" customFormat="1" x14ac:dyDescent="0.3">
      <c r="A298" s="22" t="s">
        <v>248</v>
      </c>
      <c r="B298" s="19" t="s">
        <v>160</v>
      </c>
      <c r="C298" s="1" t="s">
        <v>1007</v>
      </c>
      <c r="D298" s="19" t="s">
        <v>235</v>
      </c>
      <c r="E298" s="19" t="s">
        <v>51</v>
      </c>
      <c r="F298" s="1">
        <v>19.190000000000001</v>
      </c>
      <c r="G298" s="1">
        <v>144.61000000000001</v>
      </c>
      <c r="H298" s="1">
        <v>50.520624750000003</v>
      </c>
      <c r="I298" s="1">
        <v>1.0512615139999999</v>
      </c>
      <c r="J298" s="1">
        <v>17.120544649999999</v>
      </c>
      <c r="K298" s="1">
        <v>8.6303564280000007</v>
      </c>
      <c r="L298" s="1">
        <v>0.16019223099999999</v>
      </c>
      <c r="M298" s="1">
        <v>7.5891069279999996</v>
      </c>
      <c r="N298" s="1">
        <v>11.49379255</v>
      </c>
      <c r="O298" s="1">
        <v>3.1337605129999999</v>
      </c>
      <c r="P298" s="1">
        <v>0.170204245</v>
      </c>
      <c r="Q298" s="1">
        <v>0.13015618700000001</v>
      </c>
      <c r="R298" s="1">
        <f t="shared" si="80"/>
        <v>99.999999995999985</v>
      </c>
      <c r="T298" s="1">
        <f t="shared" si="65"/>
        <v>50.520624752020836</v>
      </c>
      <c r="U298" s="1">
        <f t="shared" si="66"/>
        <v>1.0512615140420505</v>
      </c>
      <c r="V298" s="1">
        <f t="shared" si="67"/>
        <v>17.120544650684824</v>
      </c>
      <c r="W298" s="1">
        <f t="shared" si="68"/>
        <v>8.6303564283452161</v>
      </c>
      <c r="X298" s="1">
        <f t="shared" si="69"/>
        <v>0.1601922310064077</v>
      </c>
      <c r="Y298" s="1">
        <f t="shared" si="70"/>
        <v>7.5891069283035657</v>
      </c>
      <c r="Z298" s="1">
        <f t="shared" si="71"/>
        <v>11.493792550459753</v>
      </c>
      <c r="AA298" s="1">
        <f t="shared" si="72"/>
        <v>3.1337605131253508</v>
      </c>
      <c r="AB298" s="1">
        <f t="shared" si="73"/>
        <v>0.1702042450068082</v>
      </c>
      <c r="AC298" s="1">
        <f t="shared" si="74"/>
        <v>0.13015618700520626</v>
      </c>
      <c r="AD298" s="1">
        <f t="shared" si="75"/>
        <v>100.00000000000004</v>
      </c>
      <c r="AE298" s="8"/>
      <c r="AF298" s="8"/>
      <c r="AG298" s="8"/>
      <c r="AH298" s="8"/>
      <c r="AI298" s="1">
        <v>2.6</v>
      </c>
      <c r="AJ298" s="1">
        <v>0.09</v>
      </c>
      <c r="AK298" s="1">
        <v>224</v>
      </c>
      <c r="AL298" s="1">
        <v>28.1</v>
      </c>
      <c r="AM298" s="1">
        <v>2.99</v>
      </c>
      <c r="AN298" s="1">
        <v>31</v>
      </c>
      <c r="AO298" s="1">
        <v>4.28</v>
      </c>
      <c r="AP298" s="1">
        <v>11.12</v>
      </c>
      <c r="AQ298" s="1">
        <v>1.77</v>
      </c>
      <c r="AR298" s="1">
        <v>9.32</v>
      </c>
      <c r="AS298" s="1">
        <v>3.06</v>
      </c>
      <c r="AT298" s="1">
        <v>1.1399999999999999</v>
      </c>
      <c r="AU298" s="1">
        <v>3.85</v>
      </c>
      <c r="AV298" s="1">
        <v>0.71</v>
      </c>
      <c r="AW298" s="1">
        <v>4.5199999999999996</v>
      </c>
      <c r="AX298" s="1">
        <v>0.96</v>
      </c>
      <c r="AY298" s="1">
        <v>2.71</v>
      </c>
      <c r="AZ298" s="1">
        <v>0.43</v>
      </c>
      <c r="BA298" s="1">
        <v>2.68</v>
      </c>
      <c r="BB298" s="1">
        <v>0.41</v>
      </c>
      <c r="BC298" s="1">
        <v>2.12</v>
      </c>
      <c r="BD298" s="1">
        <v>0.184</v>
      </c>
      <c r="BE298" s="1">
        <v>0.6</v>
      </c>
      <c r="BF298" s="1">
        <v>0.42299999999999999</v>
      </c>
      <c r="BG298" s="1">
        <v>0.13</v>
      </c>
      <c r="BH298" s="1">
        <f t="shared" si="76"/>
        <v>73.28605200945627</v>
      </c>
      <c r="BI298" s="1">
        <f t="shared" si="79"/>
        <v>0.21276595744680851</v>
      </c>
      <c r="BJ298" s="1">
        <f t="shared" si="78"/>
        <v>6.1465721040189125</v>
      </c>
      <c r="BL298" s="1">
        <f t="shared" si="62"/>
        <v>0.14147157190635451</v>
      </c>
      <c r="BM298" s="68"/>
      <c r="BN298" s="68"/>
    </row>
    <row r="299" spans="1:66" s="1" customFormat="1" x14ac:dyDescent="0.3">
      <c r="A299" s="22" t="s">
        <v>248</v>
      </c>
      <c r="B299" s="19" t="s">
        <v>161</v>
      </c>
      <c r="C299" s="1" t="s">
        <v>1007</v>
      </c>
      <c r="D299" s="19" t="s">
        <v>235</v>
      </c>
      <c r="E299" s="19" t="s">
        <v>51</v>
      </c>
      <c r="F299" s="1">
        <v>19.440000000000001</v>
      </c>
      <c r="G299" s="1">
        <v>144.47999999999999</v>
      </c>
      <c r="H299" s="1">
        <v>51.577909269999999</v>
      </c>
      <c r="I299" s="1">
        <v>1.587771203</v>
      </c>
      <c r="J299" s="1">
        <v>16.15384615</v>
      </c>
      <c r="K299" s="1">
        <v>9.0927021700000008</v>
      </c>
      <c r="L299" s="1">
        <v>0.157790927</v>
      </c>
      <c r="M299" s="1">
        <v>7.2287968439999997</v>
      </c>
      <c r="N299" s="1">
        <v>10.453648919999999</v>
      </c>
      <c r="O299" s="1">
        <v>3.2248520709999999</v>
      </c>
      <c r="P299" s="1">
        <v>0.34516765300000002</v>
      </c>
      <c r="Q299" s="1">
        <v>0.177514793</v>
      </c>
      <c r="R299" s="1">
        <f t="shared" si="80"/>
        <v>100.000000001</v>
      </c>
      <c r="T299" s="1">
        <f t="shared" si="65"/>
        <v>51.577909269484223</v>
      </c>
      <c r="U299" s="1">
        <f t="shared" si="66"/>
        <v>1.5877712029841222</v>
      </c>
      <c r="V299" s="1">
        <f t="shared" si="67"/>
        <v>16.153846149838461</v>
      </c>
      <c r="W299" s="1">
        <f t="shared" si="68"/>
        <v>9.0927021699090744</v>
      </c>
      <c r="X299" s="1">
        <f t="shared" si="69"/>
        <v>0.15779092699842209</v>
      </c>
      <c r="Y299" s="1">
        <f t="shared" si="70"/>
        <v>7.2287968439277108</v>
      </c>
      <c r="Z299" s="1">
        <f t="shared" si="71"/>
        <v>10.453648919895462</v>
      </c>
      <c r="AA299" s="1">
        <f t="shared" si="72"/>
        <v>3.2248520709677515</v>
      </c>
      <c r="AB299" s="1">
        <f t="shared" si="73"/>
        <v>0.34516765299654834</v>
      </c>
      <c r="AC299" s="1">
        <f t="shared" si="74"/>
        <v>0.17751479299822484</v>
      </c>
      <c r="AD299" s="1">
        <f t="shared" si="75"/>
        <v>100</v>
      </c>
      <c r="AE299" s="8"/>
      <c r="AF299" s="8"/>
      <c r="AG299" s="8"/>
      <c r="AH299" s="8"/>
      <c r="AI299" s="1">
        <v>4.0999999999999996</v>
      </c>
      <c r="AJ299" s="1">
        <v>0.05</v>
      </c>
      <c r="AK299" s="1">
        <v>200</v>
      </c>
      <c r="AL299" s="1">
        <v>32.9</v>
      </c>
      <c r="AM299" s="1">
        <v>7.72</v>
      </c>
      <c r="AN299" s="1">
        <v>42</v>
      </c>
      <c r="AO299" s="1">
        <v>7.15</v>
      </c>
      <c r="AP299" s="1">
        <v>18.010000000000002</v>
      </c>
      <c r="AQ299" s="1">
        <v>2.65</v>
      </c>
      <c r="AR299" s="1">
        <v>12.73</v>
      </c>
      <c r="AS299" s="1">
        <v>3.91</v>
      </c>
      <c r="AT299" s="1">
        <v>1.34</v>
      </c>
      <c r="AU299" s="1">
        <v>4.9000000000000004</v>
      </c>
      <c r="AV299" s="1">
        <v>0.85</v>
      </c>
      <c r="AW299" s="1">
        <v>5.35</v>
      </c>
      <c r="AX299" s="1">
        <v>1.1299999999999999</v>
      </c>
      <c r="AY299" s="1">
        <v>3.22</v>
      </c>
      <c r="AZ299" s="1">
        <v>0.49</v>
      </c>
      <c r="BA299" s="1">
        <v>3.09</v>
      </c>
      <c r="BB299" s="1">
        <v>0.48</v>
      </c>
      <c r="BC299" s="1">
        <v>2.99</v>
      </c>
      <c r="BD299" s="1">
        <v>0.49099999999999999</v>
      </c>
      <c r="BE299" s="1">
        <v>0.8</v>
      </c>
      <c r="BF299" s="1">
        <v>0.55200000000000005</v>
      </c>
      <c r="BG299" s="1">
        <v>0.19500000000000001</v>
      </c>
      <c r="BH299" s="1">
        <f t="shared" si="76"/>
        <v>76.086956521739125</v>
      </c>
      <c r="BI299" s="1">
        <f t="shared" si="79"/>
        <v>9.0579710144927536E-2</v>
      </c>
      <c r="BJ299" s="1">
        <f t="shared" si="78"/>
        <v>7.4275362318840568</v>
      </c>
      <c r="BL299" s="1">
        <f t="shared" si="62"/>
        <v>7.1502590673575131E-2</v>
      </c>
      <c r="BM299" s="68"/>
      <c r="BN299" s="68"/>
    </row>
    <row r="300" spans="1:66" s="1" customFormat="1" x14ac:dyDescent="0.3">
      <c r="A300" s="22" t="s">
        <v>248</v>
      </c>
      <c r="B300" s="19" t="s">
        <v>162</v>
      </c>
      <c r="C300" s="1" t="s">
        <v>1007</v>
      </c>
      <c r="D300" s="19" t="s">
        <v>235</v>
      </c>
      <c r="E300" s="19" t="s">
        <v>51</v>
      </c>
      <c r="F300" s="1">
        <v>19.45</v>
      </c>
      <c r="G300" s="1">
        <v>144.54</v>
      </c>
      <c r="H300" s="1">
        <v>51.557769309999998</v>
      </c>
      <c r="I300" s="1">
        <v>1.58218576</v>
      </c>
      <c r="J300" s="1">
        <v>15.50932708</v>
      </c>
      <c r="K300" s="1">
        <v>10.186541650000001</v>
      </c>
      <c r="L300" s="1">
        <v>0.17579841800000001</v>
      </c>
      <c r="M300" s="1">
        <v>7.0612364489999999</v>
      </c>
      <c r="N300" s="1">
        <v>10.12794218</v>
      </c>
      <c r="O300" s="1">
        <v>3.398769411</v>
      </c>
      <c r="P300" s="1">
        <v>0.224631312</v>
      </c>
      <c r="Q300" s="1">
        <v>0.17579841800000001</v>
      </c>
      <c r="R300" s="1">
        <f t="shared" si="80"/>
        <v>99.999999988000013</v>
      </c>
      <c r="T300" s="1">
        <f t="shared" si="65"/>
        <v>51.557769316186921</v>
      </c>
      <c r="U300" s="1">
        <f t="shared" si="66"/>
        <v>1.5821857601898619</v>
      </c>
      <c r="V300" s="1">
        <f t="shared" si="67"/>
        <v>15.509327081861118</v>
      </c>
      <c r="W300" s="1">
        <f t="shared" si="68"/>
        <v>10.186541651222385</v>
      </c>
      <c r="X300" s="1">
        <f t="shared" si="69"/>
        <v>0.1757984180210958</v>
      </c>
      <c r="Y300" s="1">
        <f t="shared" si="70"/>
        <v>7.061236449847347</v>
      </c>
      <c r="Z300" s="1">
        <f t="shared" si="71"/>
        <v>10.127942181215351</v>
      </c>
      <c r="AA300" s="1">
        <f t="shared" si="72"/>
        <v>3.3987694114078515</v>
      </c>
      <c r="AB300" s="1">
        <f t="shared" si="73"/>
        <v>0.22463131202695572</v>
      </c>
      <c r="AC300" s="1">
        <f t="shared" si="74"/>
        <v>0.1757984180210958</v>
      </c>
      <c r="AD300" s="1">
        <f t="shared" si="75"/>
        <v>99.999999999999986</v>
      </c>
      <c r="AE300" s="8"/>
      <c r="AF300" s="8"/>
      <c r="AG300" s="8"/>
      <c r="AH300" s="8"/>
      <c r="AI300" s="1">
        <v>2.2999999999999998</v>
      </c>
      <c r="AJ300" s="1">
        <v>0.03</v>
      </c>
      <c r="AK300" s="1">
        <v>184</v>
      </c>
      <c r="AL300" s="1">
        <v>37.799999999999997</v>
      </c>
      <c r="AM300" s="1">
        <v>4.5</v>
      </c>
      <c r="AN300" s="1">
        <v>27</v>
      </c>
      <c r="AO300" s="1">
        <v>5.36</v>
      </c>
      <c r="AP300" s="1">
        <v>15.26</v>
      </c>
      <c r="AQ300" s="1">
        <v>2.4500000000000002</v>
      </c>
      <c r="AR300" s="1">
        <v>12.42</v>
      </c>
      <c r="AS300" s="1">
        <v>4.13</v>
      </c>
      <c r="AT300" s="1">
        <v>1.46</v>
      </c>
      <c r="AU300" s="1">
        <v>5.42</v>
      </c>
      <c r="AV300" s="1">
        <v>0.96</v>
      </c>
      <c r="AW300" s="1">
        <v>6.09</v>
      </c>
      <c r="AX300" s="1">
        <v>1.31</v>
      </c>
      <c r="AY300" s="1">
        <v>3.71</v>
      </c>
      <c r="AZ300" s="1">
        <v>0.57999999999999996</v>
      </c>
      <c r="BA300" s="1">
        <v>3.6</v>
      </c>
      <c r="BB300" s="1">
        <v>0.54</v>
      </c>
      <c r="BC300" s="1">
        <v>3.03</v>
      </c>
      <c r="BD300" s="1">
        <v>0.29399999999999998</v>
      </c>
      <c r="BE300" s="1">
        <v>0.8</v>
      </c>
      <c r="BF300" s="1">
        <v>0.35399999999999998</v>
      </c>
      <c r="BG300" s="1">
        <v>0.127</v>
      </c>
      <c r="BH300" s="1">
        <f t="shared" si="76"/>
        <v>76.271186440677965</v>
      </c>
      <c r="BI300" s="1">
        <f t="shared" si="79"/>
        <v>8.4745762711864403E-2</v>
      </c>
      <c r="BJ300" s="1">
        <f t="shared" si="78"/>
        <v>6.4971751412429377</v>
      </c>
      <c r="BL300" s="1">
        <f t="shared" si="62"/>
        <v>7.8666666666666663E-2</v>
      </c>
      <c r="BM300" s="68"/>
      <c r="BN300" s="68"/>
    </row>
    <row r="301" spans="1:66" s="1" customFormat="1" x14ac:dyDescent="0.3">
      <c r="A301" s="22" t="s">
        <v>248</v>
      </c>
      <c r="B301" s="19" t="s">
        <v>163</v>
      </c>
      <c r="C301" s="1" t="s">
        <v>1007</v>
      </c>
      <c r="D301" s="19" t="s">
        <v>235</v>
      </c>
      <c r="E301" s="19" t="s">
        <v>51</v>
      </c>
      <c r="F301" s="1">
        <v>19.670000000000002</v>
      </c>
      <c r="G301" s="1">
        <v>144.38999999999999</v>
      </c>
      <c r="H301" s="1">
        <v>50.629273609999998</v>
      </c>
      <c r="I301" s="1">
        <v>1.1198097309999999</v>
      </c>
      <c r="J301" s="1">
        <v>17.669210190000001</v>
      </c>
      <c r="K301" s="1">
        <v>7.8683975820000001</v>
      </c>
      <c r="L301" s="1">
        <v>0.14864730900000001</v>
      </c>
      <c r="M301" s="1">
        <v>7.6503815279999996</v>
      </c>
      <c r="N301" s="1">
        <v>11.723317809999999</v>
      </c>
      <c r="O301" s="1">
        <v>2.7252006739999999</v>
      </c>
      <c r="P301" s="1">
        <v>0.29729461899999998</v>
      </c>
      <c r="Q301" s="1">
        <v>0.168466951</v>
      </c>
      <c r="R301" s="1">
        <f t="shared" si="80"/>
        <v>100.00000000399997</v>
      </c>
      <c r="T301" s="1">
        <f t="shared" si="65"/>
        <v>50.629273607974845</v>
      </c>
      <c r="U301" s="1">
        <f t="shared" si="66"/>
        <v>1.119809730955208</v>
      </c>
      <c r="V301" s="1">
        <f t="shared" si="67"/>
        <v>17.669210189293238</v>
      </c>
      <c r="W301" s="1">
        <f t="shared" si="68"/>
        <v>7.868397581685266</v>
      </c>
      <c r="X301" s="1">
        <f t="shared" si="69"/>
        <v>0.14864730899405418</v>
      </c>
      <c r="Y301" s="1">
        <f t="shared" si="70"/>
        <v>7.6503815276939866</v>
      </c>
      <c r="Z301" s="1">
        <f t="shared" si="71"/>
        <v>11.723317809531069</v>
      </c>
      <c r="AA301" s="1">
        <f t="shared" si="72"/>
        <v>2.7252006738909924</v>
      </c>
      <c r="AB301" s="1">
        <f t="shared" si="73"/>
        <v>0.29729461898810827</v>
      </c>
      <c r="AC301" s="1">
        <f t="shared" si="74"/>
        <v>0.16846695099326137</v>
      </c>
      <c r="AD301" s="1">
        <f t="shared" si="75"/>
        <v>100.00000000000004</v>
      </c>
      <c r="AE301" s="8"/>
      <c r="AF301" s="8"/>
      <c r="AG301" s="8"/>
      <c r="AH301" s="8"/>
      <c r="AI301" s="1">
        <v>4.3</v>
      </c>
      <c r="AJ301" s="1">
        <v>0.05</v>
      </c>
      <c r="AK301" s="1">
        <v>265</v>
      </c>
      <c r="AL301" s="1">
        <v>25.2</v>
      </c>
      <c r="AM301" s="1">
        <v>4.95</v>
      </c>
      <c r="AN301" s="1">
        <v>41</v>
      </c>
      <c r="AO301" s="1">
        <v>5.77</v>
      </c>
      <c r="AP301" s="1">
        <v>14.08</v>
      </c>
      <c r="AQ301" s="1">
        <v>2.11</v>
      </c>
      <c r="AR301" s="1">
        <v>10.11</v>
      </c>
      <c r="AS301" s="1">
        <v>3.05</v>
      </c>
      <c r="AT301" s="1">
        <v>1.08</v>
      </c>
      <c r="AU301" s="1">
        <v>3.74</v>
      </c>
      <c r="AV301" s="1">
        <v>0.65</v>
      </c>
      <c r="AW301" s="1">
        <v>4.12</v>
      </c>
      <c r="AX301" s="1">
        <v>0.87</v>
      </c>
      <c r="AY301" s="1">
        <v>2.4700000000000002</v>
      </c>
      <c r="AZ301" s="1">
        <v>0.38</v>
      </c>
      <c r="BA301" s="1">
        <v>2.35</v>
      </c>
      <c r="BB301" s="1">
        <v>0.36</v>
      </c>
      <c r="BC301" s="1">
        <v>2.15</v>
      </c>
      <c r="BD301" s="1">
        <v>0.32500000000000001</v>
      </c>
      <c r="BE301" s="1">
        <v>0.7</v>
      </c>
      <c r="BF301" s="1">
        <v>0.58099999999999996</v>
      </c>
      <c r="BG301" s="1">
        <v>0.191</v>
      </c>
      <c r="BH301" s="1">
        <f t="shared" si="76"/>
        <v>70.567986230636834</v>
      </c>
      <c r="BI301" s="1">
        <f t="shared" si="79"/>
        <v>8.6058519793459562E-2</v>
      </c>
      <c r="BJ301" s="1">
        <f t="shared" si="78"/>
        <v>7.4010327022375213</v>
      </c>
      <c r="BL301" s="1">
        <f t="shared" si="62"/>
        <v>0.11737373737373737</v>
      </c>
      <c r="BM301" s="68"/>
      <c r="BN301" s="68"/>
    </row>
    <row r="302" spans="1:66" s="1" customFormat="1" x14ac:dyDescent="0.3">
      <c r="A302" s="22" t="s">
        <v>248</v>
      </c>
      <c r="B302" s="19" t="s">
        <v>164</v>
      </c>
      <c r="C302" s="1" t="s">
        <v>1007</v>
      </c>
      <c r="D302" s="19" t="s">
        <v>235</v>
      </c>
      <c r="E302" s="19" t="s">
        <v>51</v>
      </c>
      <c r="F302" s="1">
        <v>19.73</v>
      </c>
      <c r="G302" s="1">
        <v>144.4</v>
      </c>
      <c r="H302" s="1">
        <v>51.143659710000001</v>
      </c>
      <c r="I302" s="1">
        <v>1.364365971</v>
      </c>
      <c r="J302" s="1">
        <v>17.054574639999998</v>
      </c>
      <c r="K302" s="1">
        <v>8.5573836280000002</v>
      </c>
      <c r="L302" s="1">
        <v>0.16051364400000001</v>
      </c>
      <c r="M302" s="1">
        <v>7.3033707870000004</v>
      </c>
      <c r="N302" s="1">
        <v>10.433386840000001</v>
      </c>
      <c r="O302" s="1">
        <v>3.4711075440000001</v>
      </c>
      <c r="P302" s="1">
        <v>0.35112359599999998</v>
      </c>
      <c r="Q302" s="1">
        <v>0.170545746</v>
      </c>
      <c r="R302" s="1">
        <f t="shared" si="80"/>
        <v>100.010032106</v>
      </c>
      <c r="T302" s="1">
        <f t="shared" si="65"/>
        <v>51.138529438519889</v>
      </c>
      <c r="U302" s="1">
        <f t="shared" si="66"/>
        <v>1.3642291100895929</v>
      </c>
      <c r="V302" s="1">
        <f t="shared" si="67"/>
        <v>17.052863878619657</v>
      </c>
      <c r="W302" s="1">
        <f t="shared" si="68"/>
        <v>8.5565252283191775</v>
      </c>
      <c r="X302" s="1">
        <f t="shared" si="69"/>
        <v>0.1604975427163873</v>
      </c>
      <c r="Y302" s="1">
        <f t="shared" si="70"/>
        <v>7.3026381785971273</v>
      </c>
      <c r="Z302" s="1">
        <f t="shared" si="71"/>
        <v>10.432340256567182</v>
      </c>
      <c r="AA302" s="1">
        <f t="shared" si="72"/>
        <v>3.4707593537426278</v>
      </c>
      <c r="AB302" s="1">
        <f t="shared" si="73"/>
        <v>0.35108837444212226</v>
      </c>
      <c r="AC302" s="1">
        <f t="shared" si="74"/>
        <v>0.17052863838623672</v>
      </c>
      <c r="AD302" s="1">
        <f t="shared" si="75"/>
        <v>99.999999999999986</v>
      </c>
      <c r="AE302" s="8"/>
      <c r="AF302" s="8"/>
      <c r="AG302" s="8"/>
      <c r="AH302" s="8"/>
      <c r="AI302" s="1">
        <v>4.7</v>
      </c>
      <c r="AJ302" s="1">
        <v>0.06</v>
      </c>
      <c r="AK302" s="1">
        <v>268</v>
      </c>
      <c r="AL302" s="1">
        <v>29.2</v>
      </c>
      <c r="AM302" s="1">
        <v>5.38</v>
      </c>
      <c r="AN302" s="1">
        <v>50</v>
      </c>
      <c r="AO302" s="1">
        <v>6.39</v>
      </c>
      <c r="AP302" s="1">
        <v>15.76</v>
      </c>
      <c r="AQ302" s="1">
        <v>2.36</v>
      </c>
      <c r="AR302" s="1">
        <v>11.03</v>
      </c>
      <c r="AS302" s="1">
        <v>3.38</v>
      </c>
      <c r="AT302" s="1">
        <v>1.23</v>
      </c>
      <c r="AU302" s="1">
        <v>4.13</v>
      </c>
      <c r="AV302" s="1">
        <v>0.73</v>
      </c>
      <c r="AW302" s="1">
        <v>4.6399999999999997</v>
      </c>
      <c r="AX302" s="1">
        <v>0.98</v>
      </c>
      <c r="AY302" s="1">
        <v>2.81</v>
      </c>
      <c r="AZ302" s="1">
        <v>0.43</v>
      </c>
      <c r="BA302" s="1">
        <v>2.71</v>
      </c>
      <c r="BB302" s="1">
        <v>0.43</v>
      </c>
      <c r="BC302" s="1">
        <v>2.5099999999999998</v>
      </c>
      <c r="BD302" s="1">
        <v>0.34499999999999997</v>
      </c>
      <c r="BE302" s="1">
        <v>0.9</v>
      </c>
      <c r="BF302" s="1">
        <v>0.56599999999999995</v>
      </c>
      <c r="BG302" s="1">
        <v>0.20200000000000001</v>
      </c>
      <c r="BH302" s="1">
        <f t="shared" si="76"/>
        <v>88.339222614840992</v>
      </c>
      <c r="BI302" s="1">
        <f t="shared" si="79"/>
        <v>0.10600706713780919</v>
      </c>
      <c r="BJ302" s="1">
        <f t="shared" si="78"/>
        <v>8.3038869257950534</v>
      </c>
      <c r="BL302" s="1">
        <f t="shared" ref="BL302:BL308" si="81">BF302/AM302</f>
        <v>0.10520446096654275</v>
      </c>
      <c r="BM302" s="68"/>
      <c r="BN302" s="68"/>
    </row>
    <row r="303" spans="1:66" s="1" customFormat="1" x14ac:dyDescent="0.3">
      <c r="A303" s="22" t="s">
        <v>248</v>
      </c>
      <c r="B303" s="19" t="s">
        <v>165</v>
      </c>
      <c r="C303" s="1" t="s">
        <v>1007</v>
      </c>
      <c r="D303" s="19" t="s">
        <v>235</v>
      </c>
      <c r="E303" s="19" t="s">
        <v>51</v>
      </c>
      <c r="F303" s="1">
        <v>19.73</v>
      </c>
      <c r="G303" s="1">
        <v>144.4</v>
      </c>
      <c r="H303" s="1">
        <v>51.636653070000001</v>
      </c>
      <c r="I303" s="1">
        <v>1.4028454880000001</v>
      </c>
      <c r="J303" s="1">
        <v>17.062978810000001</v>
      </c>
      <c r="K303" s="1">
        <v>8.5563625509999994</v>
      </c>
      <c r="L303" s="1">
        <v>0.14923888199999999</v>
      </c>
      <c r="M303" s="1">
        <v>6.6560541239999997</v>
      </c>
      <c r="N303" s="1">
        <v>10.4765695</v>
      </c>
      <c r="O303" s="1">
        <v>3.541936126</v>
      </c>
      <c r="P303" s="1">
        <v>0.32832554000000003</v>
      </c>
      <c r="Q303" s="1">
        <v>0.17908665800000001</v>
      </c>
      <c r="R303" s="1">
        <f t="shared" si="80"/>
        <v>99.990050748999991</v>
      </c>
      <c r="T303" s="1">
        <f t="shared" si="65"/>
        <v>51.641791041411608</v>
      </c>
      <c r="U303" s="1">
        <f t="shared" si="66"/>
        <v>1.4029850745065555</v>
      </c>
      <c r="V303" s="1">
        <f t="shared" si="67"/>
        <v>17.064676617509019</v>
      </c>
      <c r="W303" s="1">
        <f t="shared" si="68"/>
        <v>8.5572139296924732</v>
      </c>
      <c r="X303" s="1">
        <f t="shared" si="69"/>
        <v>0.14925373162838657</v>
      </c>
      <c r="Y303" s="1">
        <f t="shared" si="70"/>
        <v>6.656716417424728</v>
      </c>
      <c r="Z303" s="1">
        <f t="shared" si="71"/>
        <v>10.477611943911107</v>
      </c>
      <c r="AA303" s="1">
        <f t="shared" si="72"/>
        <v>3.5422885571796985</v>
      </c>
      <c r="AB303" s="1">
        <f t="shared" si="73"/>
        <v>0.32835820918241071</v>
      </c>
      <c r="AC303" s="1">
        <f t="shared" si="74"/>
        <v>0.17910447755402412</v>
      </c>
      <c r="AD303" s="1">
        <f t="shared" si="75"/>
        <v>100.00000000000001</v>
      </c>
      <c r="AE303" s="8"/>
      <c r="AF303" s="8"/>
      <c r="AG303" s="8"/>
      <c r="AH303" s="8"/>
      <c r="AI303" s="1">
        <v>4.0999999999999996</v>
      </c>
      <c r="AJ303" s="1">
        <v>0.06</v>
      </c>
      <c r="AK303" s="1">
        <v>239</v>
      </c>
      <c r="AL303" s="1">
        <v>30.1</v>
      </c>
      <c r="AM303" s="1">
        <v>5.66</v>
      </c>
      <c r="AN303" s="1">
        <v>45</v>
      </c>
      <c r="AO303" s="1">
        <v>6.46</v>
      </c>
      <c r="AP303" s="1">
        <v>16.25</v>
      </c>
      <c r="AQ303" s="1">
        <v>2.42</v>
      </c>
      <c r="AR303" s="1">
        <v>11.56</v>
      </c>
      <c r="AS303" s="1">
        <v>3.52</v>
      </c>
      <c r="AT303" s="1">
        <v>1.29</v>
      </c>
      <c r="AU303" s="1">
        <v>4.43</v>
      </c>
      <c r="AV303" s="1">
        <v>0.78</v>
      </c>
      <c r="AW303" s="1">
        <v>4.84</v>
      </c>
      <c r="AX303" s="1">
        <v>1.04</v>
      </c>
      <c r="AY303" s="1">
        <v>2.93</v>
      </c>
      <c r="AZ303" s="1">
        <v>0.44</v>
      </c>
      <c r="BA303" s="1">
        <v>2.84</v>
      </c>
      <c r="BB303" s="1">
        <v>0.44</v>
      </c>
      <c r="BC303" s="1">
        <v>2.61</v>
      </c>
      <c r="BD303" s="1">
        <v>0.36099999999999999</v>
      </c>
      <c r="BE303" s="1">
        <v>0.9</v>
      </c>
      <c r="BF303" s="1">
        <v>0.53700000000000003</v>
      </c>
      <c r="BG303" s="1">
        <v>0.185</v>
      </c>
      <c r="BH303" s="1">
        <f t="shared" si="76"/>
        <v>83.798882681564237</v>
      </c>
      <c r="BI303" s="1">
        <f t="shared" si="79"/>
        <v>0.11173184357541899</v>
      </c>
      <c r="BJ303" s="1">
        <f t="shared" si="78"/>
        <v>7.6350093109869634</v>
      </c>
      <c r="BL303" s="1">
        <f t="shared" si="81"/>
        <v>9.4876325088339222E-2</v>
      </c>
      <c r="BM303" s="68"/>
      <c r="BN303" s="68"/>
    </row>
    <row r="304" spans="1:66" s="1" customFormat="1" x14ac:dyDescent="0.3">
      <c r="A304" s="22" t="s">
        <v>248</v>
      </c>
      <c r="B304" s="19" t="s">
        <v>166</v>
      </c>
      <c r="C304" s="1" t="s">
        <v>1007</v>
      </c>
      <c r="D304" s="19" t="s">
        <v>235</v>
      </c>
      <c r="E304" s="19" t="s">
        <v>51</v>
      </c>
      <c r="F304" s="1">
        <v>19.829999999999998</v>
      </c>
      <c r="G304" s="1">
        <v>144.30000000000001</v>
      </c>
      <c r="H304" s="1">
        <v>52.169954480000001</v>
      </c>
      <c r="I304" s="1">
        <v>1.284774911</v>
      </c>
      <c r="J304" s="1">
        <v>17.1168437</v>
      </c>
      <c r="K304" s="1">
        <v>8.1638846740000002</v>
      </c>
      <c r="L304" s="1">
        <v>0.15174506800000001</v>
      </c>
      <c r="M304" s="1">
        <v>6.6262013150000003</v>
      </c>
      <c r="N304" s="1">
        <v>10.69296915</v>
      </c>
      <c r="O304" s="1">
        <v>3.1259484070000001</v>
      </c>
      <c r="P304" s="1">
        <v>0.48558421899999998</v>
      </c>
      <c r="Q304" s="1">
        <v>0.18209408199999999</v>
      </c>
      <c r="R304" s="1">
        <f t="shared" si="80"/>
        <v>100.00000000600001</v>
      </c>
      <c r="T304" s="1">
        <f t="shared" si="65"/>
        <v>52.169954476869798</v>
      </c>
      <c r="U304" s="1">
        <f t="shared" si="66"/>
        <v>1.2847749109229134</v>
      </c>
      <c r="V304" s="1">
        <f t="shared" si="67"/>
        <v>17.116843698972989</v>
      </c>
      <c r="W304" s="1">
        <f t="shared" si="68"/>
        <v>8.1638846735101662</v>
      </c>
      <c r="X304" s="1">
        <f t="shared" si="69"/>
        <v>0.15174506799089529</v>
      </c>
      <c r="Y304" s="1">
        <f t="shared" si="70"/>
        <v>6.6262013146024268</v>
      </c>
      <c r="Z304" s="1">
        <f t="shared" si="71"/>
        <v>10.69296914935842</v>
      </c>
      <c r="AA304" s="1">
        <f t="shared" si="72"/>
        <v>3.1259484068124426</v>
      </c>
      <c r="AB304" s="1">
        <f t="shared" si="73"/>
        <v>0.4855842189708649</v>
      </c>
      <c r="AC304" s="1">
        <f t="shared" si="74"/>
        <v>0.18209408198907431</v>
      </c>
      <c r="AD304" s="1">
        <f t="shared" si="75"/>
        <v>100</v>
      </c>
      <c r="AE304" s="8"/>
      <c r="AF304" s="8"/>
      <c r="AG304" s="8"/>
      <c r="AH304" s="8"/>
      <c r="AI304" s="1">
        <v>8.3000000000000007</v>
      </c>
      <c r="AJ304" s="1">
        <v>0.12</v>
      </c>
      <c r="AK304" s="1">
        <v>262</v>
      </c>
      <c r="AL304" s="1">
        <v>29</v>
      </c>
      <c r="AM304" s="1">
        <v>6.69</v>
      </c>
      <c r="AN304" s="1">
        <v>88</v>
      </c>
      <c r="AO304" s="1">
        <v>8.36</v>
      </c>
      <c r="AP304" s="1">
        <v>18.829999999999998</v>
      </c>
      <c r="AQ304" s="1">
        <v>2.7</v>
      </c>
      <c r="AR304" s="1">
        <v>12.39</v>
      </c>
      <c r="AS304" s="1">
        <v>3.62</v>
      </c>
      <c r="AT304" s="1">
        <v>1.22</v>
      </c>
      <c r="AU304" s="1">
        <v>4.4000000000000004</v>
      </c>
      <c r="AV304" s="1">
        <v>0.74</v>
      </c>
      <c r="AW304" s="1">
        <v>4.72</v>
      </c>
      <c r="AX304" s="1">
        <v>0.98</v>
      </c>
      <c r="AY304" s="1">
        <v>2.81</v>
      </c>
      <c r="AZ304" s="1">
        <v>0.43</v>
      </c>
      <c r="BA304" s="1">
        <v>2.77</v>
      </c>
      <c r="BB304" s="1">
        <v>0.43</v>
      </c>
      <c r="BC304" s="1">
        <v>2.59</v>
      </c>
      <c r="BD304" s="1">
        <v>0.42399999999999999</v>
      </c>
      <c r="BE304" s="1">
        <v>1.2</v>
      </c>
      <c r="BF304" s="1">
        <v>1</v>
      </c>
      <c r="BG304" s="1">
        <v>0.33100000000000002</v>
      </c>
      <c r="BH304" s="1">
        <f t="shared" si="76"/>
        <v>88</v>
      </c>
      <c r="BI304" s="1">
        <f t="shared" si="79"/>
        <v>0.12</v>
      </c>
      <c r="BJ304" s="1">
        <f t="shared" si="78"/>
        <v>8.3000000000000007</v>
      </c>
      <c r="BL304" s="1">
        <f t="shared" si="81"/>
        <v>0.14947683109118085</v>
      </c>
      <c r="BM304" s="68"/>
      <c r="BN304" s="68"/>
    </row>
    <row r="305" spans="1:66" s="1" customFormat="1" x14ac:dyDescent="0.3">
      <c r="A305" s="22" t="s">
        <v>248</v>
      </c>
      <c r="B305" s="19" t="s">
        <v>167</v>
      </c>
      <c r="C305" s="1" t="s">
        <v>1007</v>
      </c>
      <c r="D305" s="19" t="s">
        <v>235</v>
      </c>
      <c r="E305" s="19" t="s">
        <v>51</v>
      </c>
      <c r="F305" s="1">
        <v>20.309999999999999</v>
      </c>
      <c r="G305" s="1">
        <v>143.93</v>
      </c>
      <c r="H305" s="1">
        <v>51.907630519999998</v>
      </c>
      <c r="I305" s="1">
        <v>1.114457831</v>
      </c>
      <c r="J305" s="1">
        <v>16.566265059999999</v>
      </c>
      <c r="K305" s="1">
        <v>8.5240963860000001</v>
      </c>
      <c r="L305" s="1">
        <v>0.15060240999999999</v>
      </c>
      <c r="M305" s="1">
        <v>6.3654618469999997</v>
      </c>
      <c r="N305" s="1">
        <v>11.746987949999999</v>
      </c>
      <c r="O305" s="1">
        <v>3.002008032</v>
      </c>
      <c r="P305" s="1">
        <v>0.42168674699999997</v>
      </c>
      <c r="Q305" s="1">
        <v>0.20080321300000001</v>
      </c>
      <c r="R305" s="1">
        <f t="shared" si="80"/>
        <v>99.999999996000014</v>
      </c>
      <c r="T305" s="1">
        <f t="shared" si="65"/>
        <v>51.907630522076296</v>
      </c>
      <c r="U305" s="1">
        <f t="shared" si="66"/>
        <v>1.1144578310445781</v>
      </c>
      <c r="V305" s="1">
        <f t="shared" si="67"/>
        <v>16.566265060662648</v>
      </c>
      <c r="W305" s="1">
        <f t="shared" si="68"/>
        <v>8.5240963863409629</v>
      </c>
      <c r="X305" s="1">
        <f t="shared" si="69"/>
        <v>0.15060241000602406</v>
      </c>
      <c r="Y305" s="1">
        <f t="shared" si="70"/>
        <v>6.3654618472546183</v>
      </c>
      <c r="Z305" s="1">
        <f t="shared" si="71"/>
        <v>11.746987950469876</v>
      </c>
      <c r="AA305" s="1">
        <f t="shared" si="72"/>
        <v>3.0020080321200799</v>
      </c>
      <c r="AB305" s="1">
        <f t="shared" si="73"/>
        <v>0.42168674701686737</v>
      </c>
      <c r="AC305" s="1">
        <f t="shared" si="74"/>
        <v>0.20080321300803208</v>
      </c>
      <c r="AD305" s="1">
        <f t="shared" si="75"/>
        <v>99.999999999999972</v>
      </c>
      <c r="AE305" s="8"/>
      <c r="AF305" s="8"/>
      <c r="AG305" s="8"/>
      <c r="AH305" s="8"/>
      <c r="AI305" s="1">
        <v>7.1</v>
      </c>
      <c r="AJ305" s="1">
        <v>0.1</v>
      </c>
      <c r="AK305" s="1">
        <v>306</v>
      </c>
      <c r="AL305" s="1">
        <v>24.3</v>
      </c>
      <c r="AM305" s="1">
        <v>4.93</v>
      </c>
      <c r="AN305" s="1">
        <v>94</v>
      </c>
      <c r="AO305" s="1">
        <v>9.49</v>
      </c>
      <c r="AP305" s="1">
        <v>20.48</v>
      </c>
      <c r="AQ305" s="1">
        <v>2.82</v>
      </c>
      <c r="AR305" s="1">
        <v>12.68</v>
      </c>
      <c r="AS305" s="1">
        <v>3.41</v>
      </c>
      <c r="AT305" s="1">
        <v>1.17</v>
      </c>
      <c r="AU305" s="1">
        <v>3.86</v>
      </c>
      <c r="AV305" s="1">
        <v>0.64</v>
      </c>
      <c r="AW305" s="1">
        <v>3.97</v>
      </c>
      <c r="AX305" s="1">
        <v>0.83</v>
      </c>
      <c r="AY305" s="1">
        <v>2.3199999999999998</v>
      </c>
      <c r="AZ305" s="1">
        <v>0.34</v>
      </c>
      <c r="BA305" s="1">
        <v>2.2799999999999998</v>
      </c>
      <c r="BB305" s="1">
        <v>0.35</v>
      </c>
      <c r="BC305" s="1">
        <v>2.09</v>
      </c>
      <c r="BD305" s="1">
        <v>0.307</v>
      </c>
      <c r="BE305" s="1">
        <v>1.2</v>
      </c>
      <c r="BF305" s="1">
        <v>1.1639999999999999</v>
      </c>
      <c r="BG305" s="1">
        <v>0.28299999999999997</v>
      </c>
      <c r="BH305" s="1">
        <f t="shared" si="76"/>
        <v>80.756013745704479</v>
      </c>
      <c r="BI305" s="1">
        <f t="shared" si="79"/>
        <v>8.5910652920962213E-2</v>
      </c>
      <c r="BJ305" s="1">
        <f t="shared" si="78"/>
        <v>6.0996563573883167</v>
      </c>
      <c r="BL305" s="1">
        <f t="shared" si="81"/>
        <v>0.23610547667342799</v>
      </c>
      <c r="BM305" s="68"/>
      <c r="BN305" s="68"/>
    </row>
    <row r="306" spans="1:66" s="1" customFormat="1" x14ac:dyDescent="0.3">
      <c r="A306" s="22" t="s">
        <v>248</v>
      </c>
      <c r="B306" s="19" t="s">
        <v>168</v>
      </c>
      <c r="C306" s="1" t="s">
        <v>1007</v>
      </c>
      <c r="D306" s="19" t="s">
        <v>235</v>
      </c>
      <c r="E306" s="19" t="s">
        <v>51</v>
      </c>
      <c r="F306" s="1">
        <v>20.82</v>
      </c>
      <c r="G306" s="1">
        <v>143.55000000000001</v>
      </c>
      <c r="H306" s="1">
        <v>51.475442630000003</v>
      </c>
      <c r="I306" s="1">
        <v>1.1203361009999999</v>
      </c>
      <c r="J306" s="1">
        <v>16.955086529999999</v>
      </c>
      <c r="K306" s="1">
        <v>8.5925777730000004</v>
      </c>
      <c r="L306" s="1">
        <v>0.150045014</v>
      </c>
      <c r="M306" s="1">
        <v>7.0721216360000003</v>
      </c>
      <c r="N306" s="1">
        <v>11.563469039999999</v>
      </c>
      <c r="O306" s="1">
        <v>2.7008102429999998</v>
      </c>
      <c r="P306" s="1">
        <v>0.22006602</v>
      </c>
      <c r="Q306" s="1">
        <v>0.150045014</v>
      </c>
      <c r="R306" s="1">
        <f>SUM(H306:Q306)</f>
        <v>100.00000000100002</v>
      </c>
      <c r="T306" s="1">
        <f t="shared" si="65"/>
        <v>51.475442629485237</v>
      </c>
      <c r="U306" s="1">
        <f t="shared" si="66"/>
        <v>1.1203361009887964</v>
      </c>
      <c r="V306" s="1">
        <f t="shared" si="67"/>
        <v>16.955086529830446</v>
      </c>
      <c r="W306" s="1">
        <f t="shared" si="68"/>
        <v>8.5925777729140727</v>
      </c>
      <c r="X306" s="1">
        <f t="shared" si="69"/>
        <v>0.15004501399849954</v>
      </c>
      <c r="Y306" s="1">
        <f t="shared" si="70"/>
        <v>7.0721216359292782</v>
      </c>
      <c r="Z306" s="1">
        <f t="shared" si="71"/>
        <v>11.563469039884362</v>
      </c>
      <c r="AA306" s="1">
        <f t="shared" si="72"/>
        <v>2.7008102429729912</v>
      </c>
      <c r="AB306" s="1">
        <f t="shared" si="73"/>
        <v>0.22006601999779932</v>
      </c>
      <c r="AC306" s="1">
        <f t="shared" si="74"/>
        <v>0.15004501399849954</v>
      </c>
      <c r="AD306" s="1">
        <f t="shared" si="75"/>
        <v>99.999999999999972</v>
      </c>
      <c r="AE306" s="8"/>
      <c r="AF306" s="8"/>
      <c r="AG306" s="8"/>
      <c r="AH306" s="8"/>
      <c r="AI306" s="1">
        <v>3</v>
      </c>
      <c r="AJ306" s="1">
        <v>0.05</v>
      </c>
      <c r="AK306" s="1">
        <v>174</v>
      </c>
      <c r="AL306" s="1">
        <v>27.7</v>
      </c>
      <c r="AM306" s="1">
        <v>2.62</v>
      </c>
      <c r="AN306" s="1">
        <v>46</v>
      </c>
      <c r="AO306" s="1">
        <v>4.08</v>
      </c>
      <c r="AP306" s="1">
        <v>10.77</v>
      </c>
      <c r="AQ306" s="1">
        <v>1.71</v>
      </c>
      <c r="AR306" s="1">
        <v>8.73</v>
      </c>
      <c r="AS306" s="1">
        <v>2.86</v>
      </c>
      <c r="AT306" s="1">
        <v>1.08</v>
      </c>
      <c r="AU306" s="1">
        <v>3.87</v>
      </c>
      <c r="AV306" s="1">
        <v>0.67</v>
      </c>
      <c r="AW306" s="1">
        <v>4.33</v>
      </c>
      <c r="AX306" s="1">
        <v>0.92</v>
      </c>
      <c r="AY306" s="1">
        <v>2.66</v>
      </c>
      <c r="AZ306" s="1">
        <v>0.41</v>
      </c>
      <c r="BA306" s="1">
        <v>2.5299999999999998</v>
      </c>
      <c r="BB306" s="1">
        <v>0.39</v>
      </c>
      <c r="BC306" s="1">
        <v>2.04</v>
      </c>
      <c r="BD306" s="1">
        <v>0.17699999999999999</v>
      </c>
      <c r="BE306" s="1">
        <v>0.7</v>
      </c>
      <c r="BF306" s="1">
        <v>0.33100000000000002</v>
      </c>
      <c r="BG306" s="1">
        <v>0.12</v>
      </c>
      <c r="BH306" s="1">
        <f t="shared" si="76"/>
        <v>138.97280966767372</v>
      </c>
      <c r="BI306" s="1">
        <f t="shared" si="79"/>
        <v>0.15105740181268881</v>
      </c>
      <c r="BJ306" s="1">
        <f t="shared" si="78"/>
        <v>9.0634441087613293</v>
      </c>
      <c r="BL306" s="1">
        <f t="shared" si="81"/>
        <v>0.12633587786259542</v>
      </c>
      <c r="BM306" s="68"/>
      <c r="BN306" s="68"/>
    </row>
    <row r="307" spans="1:66" s="1" customFormat="1" x14ac:dyDescent="0.3">
      <c r="A307" s="22" t="s">
        <v>248</v>
      </c>
      <c r="B307" s="19" t="s">
        <v>169</v>
      </c>
      <c r="C307" s="1" t="s">
        <v>1007</v>
      </c>
      <c r="D307" s="19" t="s">
        <v>235</v>
      </c>
      <c r="E307" s="19" t="s">
        <v>51</v>
      </c>
      <c r="F307" s="1">
        <v>20.82</v>
      </c>
      <c r="G307" s="1">
        <v>143.55000000000001</v>
      </c>
      <c r="H307" s="1">
        <v>52.359528089999998</v>
      </c>
      <c r="I307" s="1">
        <v>1.169766047</v>
      </c>
      <c r="J307" s="1">
        <v>16.656668669999998</v>
      </c>
      <c r="K307" s="1">
        <v>8.3083383319999999</v>
      </c>
      <c r="L307" s="1">
        <v>0.159968006</v>
      </c>
      <c r="M307" s="1">
        <v>7.2485502899999998</v>
      </c>
      <c r="N307" s="1">
        <v>11.28774245</v>
      </c>
      <c r="O307" s="1">
        <v>2.4495100980000002</v>
      </c>
      <c r="P307" s="1">
        <v>0.209958008</v>
      </c>
      <c r="Q307" s="1">
        <v>0.14997000599999999</v>
      </c>
      <c r="R307" s="1">
        <f t="shared" ref="R307:R339" si="82">SUM(H307:Q307)</f>
        <v>99.999999997000003</v>
      </c>
      <c r="T307" s="1">
        <f t="shared" si="65"/>
        <v>52.35952809157078</v>
      </c>
      <c r="U307" s="1">
        <f t="shared" si="66"/>
        <v>1.1697660470350928</v>
      </c>
      <c r="V307" s="1">
        <f t="shared" si="67"/>
        <v>16.656668670499698</v>
      </c>
      <c r="W307" s="1">
        <f t="shared" si="68"/>
        <v>8.3083383322492494</v>
      </c>
      <c r="X307" s="1">
        <f t="shared" si="69"/>
        <v>0.15996800600479902</v>
      </c>
      <c r="Y307" s="1">
        <f t="shared" si="70"/>
        <v>7.2485502902174561</v>
      </c>
      <c r="Z307" s="1">
        <f t="shared" si="71"/>
        <v>11.28774245033863</v>
      </c>
      <c r="AA307" s="1">
        <f t="shared" si="72"/>
        <v>2.4495100980734854</v>
      </c>
      <c r="AB307" s="1">
        <f t="shared" si="73"/>
        <v>0.20995800800629871</v>
      </c>
      <c r="AC307" s="1">
        <f t="shared" si="74"/>
        <v>0.14997000600449908</v>
      </c>
      <c r="AD307" s="1">
        <f t="shared" si="75"/>
        <v>99.999999999999986</v>
      </c>
      <c r="AE307" s="8"/>
      <c r="AF307" s="8"/>
      <c r="AG307" s="8"/>
      <c r="AH307" s="8"/>
      <c r="AI307" s="1">
        <v>3.2</v>
      </c>
      <c r="AJ307" s="1">
        <v>0.06</v>
      </c>
      <c r="AK307" s="1">
        <v>183</v>
      </c>
      <c r="AL307" s="1">
        <v>28.7</v>
      </c>
      <c r="AM307" s="1">
        <v>2.65</v>
      </c>
      <c r="AN307" s="1">
        <v>46</v>
      </c>
      <c r="AO307" s="1">
        <v>4.38</v>
      </c>
      <c r="AP307" s="1">
        <v>11.4</v>
      </c>
      <c r="AQ307" s="1">
        <v>1.82</v>
      </c>
      <c r="AR307" s="1">
        <v>9.2100000000000009</v>
      </c>
      <c r="AS307" s="1">
        <v>3.1</v>
      </c>
      <c r="AT307" s="1">
        <v>1.1299999999999999</v>
      </c>
      <c r="AU307" s="1">
        <v>4.0199999999999996</v>
      </c>
      <c r="AV307" s="1">
        <v>0.73</v>
      </c>
      <c r="AW307" s="1">
        <v>4.55</v>
      </c>
      <c r="AX307" s="1">
        <v>0.98</v>
      </c>
      <c r="AY307" s="1">
        <v>2.86</v>
      </c>
      <c r="AZ307" s="1">
        <v>0.44</v>
      </c>
      <c r="BA307" s="1">
        <v>2.67</v>
      </c>
      <c r="BB307" s="1">
        <v>0.42</v>
      </c>
      <c r="BC307" s="1">
        <v>2.12</v>
      </c>
      <c r="BD307" s="1">
        <v>0.185</v>
      </c>
      <c r="BE307" s="1">
        <v>0.7</v>
      </c>
      <c r="BF307" s="1">
        <v>0.35299999999999998</v>
      </c>
      <c r="BG307" s="1">
        <v>0.129</v>
      </c>
      <c r="BH307" s="1">
        <f t="shared" si="76"/>
        <v>130.3116147308782</v>
      </c>
      <c r="BI307" s="1">
        <f t="shared" si="79"/>
        <v>0.16997167138810199</v>
      </c>
      <c r="BJ307" s="1">
        <f t="shared" si="78"/>
        <v>9.0651558073654392</v>
      </c>
      <c r="BL307" s="1">
        <f t="shared" si="81"/>
        <v>0.13320754716981131</v>
      </c>
      <c r="BM307" s="68"/>
      <c r="BN307" s="68"/>
    </row>
    <row r="308" spans="1:66" s="1" customFormat="1" x14ac:dyDescent="0.3">
      <c r="A308" s="22" t="s">
        <v>248</v>
      </c>
      <c r="B308" s="19" t="s">
        <v>170</v>
      </c>
      <c r="C308" s="1" t="s">
        <v>1007</v>
      </c>
      <c r="D308" s="19" t="s">
        <v>235</v>
      </c>
      <c r="E308" s="19" t="s">
        <v>51</v>
      </c>
      <c r="F308" s="1">
        <v>20.97</v>
      </c>
      <c r="G308" s="1">
        <v>143.44</v>
      </c>
      <c r="H308" s="1">
        <v>51.461870789999999</v>
      </c>
      <c r="I308" s="1">
        <v>0.96453330699999995</v>
      </c>
      <c r="J308" s="1">
        <v>16.678388429999998</v>
      </c>
      <c r="K308" s="1">
        <v>8.3190997689999993</v>
      </c>
      <c r="L308" s="1">
        <v>0.160755551</v>
      </c>
      <c r="M308" s="1">
        <v>7.364613684</v>
      </c>
      <c r="N308" s="1">
        <v>12.177232999999999</v>
      </c>
      <c r="O308" s="1">
        <v>2.5017582639999998</v>
      </c>
      <c r="P308" s="1">
        <v>0.24113332700000001</v>
      </c>
      <c r="Q308" s="1">
        <v>0.13061388500000001</v>
      </c>
      <c r="R308" s="1">
        <f t="shared" si="82"/>
        <v>100.00000000700001</v>
      </c>
      <c r="T308" s="1">
        <f t="shared" si="65"/>
        <v>51.461870786397668</v>
      </c>
      <c r="U308" s="1">
        <f t="shared" si="66"/>
        <v>0.9645333069324824</v>
      </c>
      <c r="V308" s="1">
        <f t="shared" si="67"/>
        <v>16.678388428832509</v>
      </c>
      <c r="W308" s="1">
        <f t="shared" si="68"/>
        <v>8.3190997684176615</v>
      </c>
      <c r="X308" s="1">
        <f t="shared" si="69"/>
        <v>0.16075555098874708</v>
      </c>
      <c r="Y308" s="1">
        <f t="shared" si="70"/>
        <v>7.3646136834844764</v>
      </c>
      <c r="Z308" s="1">
        <f t="shared" si="71"/>
        <v>12.177232999147591</v>
      </c>
      <c r="AA308" s="1">
        <f t="shared" si="72"/>
        <v>2.5017582638248763</v>
      </c>
      <c r="AB308" s="1">
        <f t="shared" si="73"/>
        <v>0.24113332698312062</v>
      </c>
      <c r="AC308" s="1">
        <f t="shared" si="74"/>
        <v>0.13061388499085702</v>
      </c>
      <c r="AD308" s="1">
        <f t="shared" si="75"/>
        <v>99.999999999999986</v>
      </c>
      <c r="AE308" s="8"/>
      <c r="AF308" s="8"/>
      <c r="AG308" s="8"/>
      <c r="AH308" s="8"/>
      <c r="AI308" s="1">
        <v>3.8</v>
      </c>
      <c r="AJ308" s="1">
        <v>0.06</v>
      </c>
      <c r="AK308" s="1">
        <v>187</v>
      </c>
      <c r="AL308" s="1">
        <v>24.3</v>
      </c>
      <c r="AM308" s="1">
        <v>2.19</v>
      </c>
      <c r="AN308" s="1">
        <v>58</v>
      </c>
      <c r="AO308" s="1">
        <v>4.58</v>
      </c>
      <c r="AP308" s="1">
        <v>11.04</v>
      </c>
      <c r="AQ308" s="1">
        <v>1.71</v>
      </c>
      <c r="AR308" s="1">
        <v>8.49</v>
      </c>
      <c r="AS308" s="1">
        <v>2.73</v>
      </c>
      <c r="AT308" s="1">
        <v>1</v>
      </c>
      <c r="AU308" s="1">
        <v>3.51</v>
      </c>
      <c r="AV308" s="1">
        <v>0.6</v>
      </c>
      <c r="AW308" s="1">
        <v>3.82</v>
      </c>
      <c r="AX308" s="1">
        <v>0.81</v>
      </c>
      <c r="AY308" s="1">
        <v>2.34</v>
      </c>
      <c r="AZ308" s="1">
        <v>0.35</v>
      </c>
      <c r="BA308" s="1">
        <v>2.25</v>
      </c>
      <c r="BB308" s="1">
        <v>0.35</v>
      </c>
      <c r="BC308" s="1">
        <v>1.73</v>
      </c>
      <c r="BD308" s="1">
        <v>0.159</v>
      </c>
      <c r="BE308" s="1">
        <v>0.8</v>
      </c>
      <c r="BF308" s="1">
        <v>0.49199999999999999</v>
      </c>
      <c r="BG308" s="1">
        <v>0.16500000000000001</v>
      </c>
      <c r="BH308" s="1">
        <f t="shared" si="76"/>
        <v>117.88617886178862</v>
      </c>
      <c r="BI308" s="1">
        <f t="shared" si="79"/>
        <v>0.12195121951219512</v>
      </c>
      <c r="BJ308" s="1">
        <f t="shared" si="78"/>
        <v>7.7235772357723578</v>
      </c>
      <c r="BL308" s="1">
        <f t="shared" si="81"/>
        <v>0.22465753424657534</v>
      </c>
      <c r="BM308" s="68"/>
      <c r="BN308" s="68"/>
    </row>
    <row r="309" spans="1:66" s="1" customFormat="1" x14ac:dyDescent="0.3">
      <c r="A309" s="22" t="s">
        <v>249</v>
      </c>
      <c r="B309" s="19" t="s">
        <v>171</v>
      </c>
      <c r="C309" s="1" t="s">
        <v>1007</v>
      </c>
      <c r="D309" s="19" t="s">
        <v>235</v>
      </c>
      <c r="E309" s="19" t="s">
        <v>189</v>
      </c>
      <c r="H309" s="1">
        <v>52.133122649999997</v>
      </c>
      <c r="I309" s="1">
        <v>1.5998419909999999</v>
      </c>
      <c r="J309" s="1">
        <v>15.68240174</v>
      </c>
      <c r="K309" s="1">
        <v>9.3620383169999997</v>
      </c>
      <c r="L309" s="1">
        <v>0</v>
      </c>
      <c r="M309" s="1">
        <v>7.1400355519999996</v>
      </c>
      <c r="N309" s="1">
        <v>10.240963860000001</v>
      </c>
      <c r="O309" s="1">
        <v>3.43669761</v>
      </c>
      <c r="P309" s="1">
        <v>0.22713806</v>
      </c>
      <c r="Q309" s="1">
        <v>0.177760221</v>
      </c>
      <c r="R309" s="1">
        <f t="shared" si="82"/>
        <v>100.00000000099999</v>
      </c>
      <c r="T309" s="1">
        <f t="shared" si="65"/>
        <v>52.133122649478672</v>
      </c>
      <c r="U309" s="1">
        <f t="shared" si="66"/>
        <v>1.5998419909840016</v>
      </c>
      <c r="V309" s="1">
        <f t="shared" si="67"/>
        <v>15.682401739843177</v>
      </c>
      <c r="W309" s="1">
        <f t="shared" si="68"/>
        <v>9.3620383169063803</v>
      </c>
      <c r="X309" s="1">
        <f t="shared" si="69"/>
        <v>0</v>
      </c>
      <c r="Y309" s="1">
        <f t="shared" si="70"/>
        <v>7.1400355519285998</v>
      </c>
      <c r="Z309" s="1">
        <f t="shared" si="71"/>
        <v>10.240963859897592</v>
      </c>
      <c r="AA309" s="1">
        <f t="shared" si="72"/>
        <v>3.4366976099656332</v>
      </c>
      <c r="AB309" s="1">
        <f t="shared" si="73"/>
        <v>0.22713805999772865</v>
      </c>
      <c r="AC309" s="1">
        <f t="shared" si="74"/>
        <v>0.17776022099822242</v>
      </c>
      <c r="AD309" s="1">
        <f t="shared" si="75"/>
        <v>100.00000000000001</v>
      </c>
      <c r="AE309" s="8">
        <v>0.73</v>
      </c>
      <c r="AF309" s="8"/>
      <c r="AG309" s="8">
        <v>180</v>
      </c>
      <c r="AH309" s="8"/>
      <c r="BM309" s="68"/>
      <c r="BN309" s="68"/>
    </row>
    <row r="310" spans="1:66" s="1" customFormat="1" x14ac:dyDescent="0.3">
      <c r="A310" s="22" t="s">
        <v>249</v>
      </c>
      <c r="B310" s="19" t="s">
        <v>172</v>
      </c>
      <c r="C310" s="1" t="s">
        <v>1007</v>
      </c>
      <c r="D310" s="19" t="s">
        <v>235</v>
      </c>
      <c r="E310" s="19" t="s">
        <v>189</v>
      </c>
      <c r="H310" s="1">
        <v>52.312050999999997</v>
      </c>
      <c r="I310" s="1">
        <v>1.1231407470000001</v>
      </c>
      <c r="J310" s="1">
        <v>16.695335419999999</v>
      </c>
      <c r="K310" s="1">
        <v>7.8113933019999999</v>
      </c>
      <c r="L310" s="1">
        <v>0.151775777</v>
      </c>
      <c r="M310" s="1">
        <v>6.4150561570000004</v>
      </c>
      <c r="N310" s="1">
        <v>11.83851057</v>
      </c>
      <c r="O310" s="1">
        <v>3.0253971470000001</v>
      </c>
      <c r="P310" s="1">
        <v>0.42497217399999998</v>
      </c>
      <c r="Q310" s="1">
        <v>0.20236770200000001</v>
      </c>
      <c r="R310" s="1">
        <f t="shared" si="82"/>
        <v>99.999999996</v>
      </c>
      <c r="T310" s="1">
        <f t="shared" si="65"/>
        <v>52.312051002092474</v>
      </c>
      <c r="U310" s="1">
        <f t="shared" si="66"/>
        <v>1.1231407470449257</v>
      </c>
      <c r="V310" s="1">
        <f t="shared" si="67"/>
        <v>16.69533542066781</v>
      </c>
      <c r="W310" s="1">
        <f t="shared" si="68"/>
        <v>7.8113933023124558</v>
      </c>
      <c r="X310" s="1">
        <f t="shared" si="69"/>
        <v>0.15177577700607103</v>
      </c>
      <c r="Y310" s="1">
        <f t="shared" si="70"/>
        <v>6.4150561572566032</v>
      </c>
      <c r="Z310" s="1">
        <f t="shared" si="71"/>
        <v>11.838510570473542</v>
      </c>
      <c r="AA310" s="1">
        <f t="shared" si="72"/>
        <v>3.0253971471210157</v>
      </c>
      <c r="AB310" s="1">
        <f t="shared" si="73"/>
        <v>0.42497217401699883</v>
      </c>
      <c r="AC310" s="1">
        <f t="shared" si="74"/>
        <v>0.2023677020080947</v>
      </c>
      <c r="AD310" s="1">
        <f t="shared" si="75"/>
        <v>99.999999999999986</v>
      </c>
      <c r="AE310" s="8">
        <v>1.82</v>
      </c>
      <c r="AF310" s="8"/>
      <c r="AG310" s="8">
        <v>128</v>
      </c>
      <c r="AH310" s="8"/>
      <c r="BM310" s="68"/>
      <c r="BN310" s="68"/>
    </row>
    <row r="311" spans="1:66" s="1" customFormat="1" x14ac:dyDescent="0.3">
      <c r="A311" s="22" t="s">
        <v>249</v>
      </c>
      <c r="B311" s="19" t="s">
        <v>173</v>
      </c>
      <c r="C311" s="1" t="s">
        <v>1007</v>
      </c>
      <c r="D311" s="19" t="s">
        <v>235</v>
      </c>
      <c r="E311" s="19" t="s">
        <v>189</v>
      </c>
      <c r="H311" s="1">
        <v>50.993113090000001</v>
      </c>
      <c r="I311" s="1">
        <v>1.1278570720000001</v>
      </c>
      <c r="J311" s="1">
        <v>17.796187239999998</v>
      </c>
      <c r="K311" s="1">
        <v>7.2063080150000003</v>
      </c>
      <c r="L311" s="1">
        <v>0.14971554000000001</v>
      </c>
      <c r="M311" s="1">
        <v>7.7053598159999996</v>
      </c>
      <c r="N311" s="1">
        <v>11.807565629999999</v>
      </c>
      <c r="O311" s="1">
        <v>2.7447849089999998</v>
      </c>
      <c r="P311" s="1">
        <v>0.29943108099999999</v>
      </c>
      <c r="Q311" s="1">
        <v>0.169677613</v>
      </c>
      <c r="R311" s="1">
        <f t="shared" si="82"/>
        <v>100.00000000600001</v>
      </c>
      <c r="T311" s="1">
        <f t="shared" si="65"/>
        <v>50.993113086940411</v>
      </c>
      <c r="U311" s="1">
        <f t="shared" si="66"/>
        <v>1.1278570719323284</v>
      </c>
      <c r="V311" s="1">
        <f t="shared" si="67"/>
        <v>17.796187238932227</v>
      </c>
      <c r="W311" s="1">
        <f t="shared" si="68"/>
        <v>7.2063080145676208</v>
      </c>
      <c r="X311" s="1">
        <f t="shared" si="69"/>
        <v>0.14971553999101708</v>
      </c>
      <c r="Y311" s="1">
        <f t="shared" si="70"/>
        <v>7.705359815537677</v>
      </c>
      <c r="Z311" s="1">
        <f t="shared" si="71"/>
        <v>11.807565629291544</v>
      </c>
      <c r="AA311" s="1">
        <f t="shared" si="72"/>
        <v>2.7447849088353129</v>
      </c>
      <c r="AB311" s="1">
        <f t="shared" si="73"/>
        <v>0.29943108098203408</v>
      </c>
      <c r="AC311" s="1">
        <f t="shared" si="74"/>
        <v>0.16967761298981934</v>
      </c>
      <c r="AD311" s="1">
        <f t="shared" si="75"/>
        <v>100</v>
      </c>
      <c r="AE311" s="8">
        <v>1</v>
      </c>
      <c r="AF311" s="8"/>
      <c r="AG311" s="8">
        <v>112</v>
      </c>
      <c r="AH311" s="8"/>
      <c r="BM311" s="68"/>
      <c r="BN311" s="68"/>
    </row>
    <row r="312" spans="1:66" s="1" customFormat="1" x14ac:dyDescent="0.3">
      <c r="A312" s="22" t="s">
        <v>249</v>
      </c>
      <c r="B312" s="19" t="s">
        <v>174</v>
      </c>
      <c r="C312" s="1" t="s">
        <v>1007</v>
      </c>
      <c r="D312" s="19" t="s">
        <v>235</v>
      </c>
      <c r="E312" s="19" t="s">
        <v>189</v>
      </c>
      <c r="H312" s="1">
        <v>51.88022986</v>
      </c>
      <c r="I312" s="1">
        <v>1.129146083</v>
      </c>
      <c r="J312" s="1">
        <v>17.088416169999999</v>
      </c>
      <c r="K312" s="1">
        <v>7.8737775990000003</v>
      </c>
      <c r="L312" s="1">
        <v>0.15122492200000001</v>
      </c>
      <c r="M312" s="1">
        <v>7.1277346509999999</v>
      </c>
      <c r="N312" s="1">
        <v>11.654400649999999</v>
      </c>
      <c r="O312" s="1">
        <v>2.7220485939999999</v>
      </c>
      <c r="P312" s="1">
        <v>0.22179655200000001</v>
      </c>
      <c r="Q312" s="1">
        <v>0.15122492200000001</v>
      </c>
      <c r="R312" s="1">
        <f t="shared" si="82"/>
        <v>100.00000000299998</v>
      </c>
      <c r="T312" s="1">
        <f t="shared" si="65"/>
        <v>51.880229858443606</v>
      </c>
      <c r="U312" s="1">
        <f t="shared" si="66"/>
        <v>1.1291460829661257</v>
      </c>
      <c r="V312" s="1">
        <f t="shared" si="67"/>
        <v>17.088416169487349</v>
      </c>
      <c r="W312" s="1">
        <f t="shared" si="68"/>
        <v>7.8737775987637884</v>
      </c>
      <c r="X312" s="1">
        <f t="shared" si="69"/>
        <v>0.15122492199546328</v>
      </c>
      <c r="Y312" s="1">
        <f t="shared" si="70"/>
        <v>7.1277346507861692</v>
      </c>
      <c r="Z312" s="1">
        <f t="shared" si="71"/>
        <v>11.65440064965037</v>
      </c>
      <c r="AA312" s="1">
        <f t="shared" si="72"/>
        <v>2.722048593918339</v>
      </c>
      <c r="AB312" s="1">
        <f t="shared" si="73"/>
        <v>0.22179655199334614</v>
      </c>
      <c r="AC312" s="1">
        <f t="shared" si="74"/>
        <v>0.15122492199546328</v>
      </c>
      <c r="AD312" s="1">
        <f t="shared" si="75"/>
        <v>100.00000000000003</v>
      </c>
      <c r="AE312" s="8">
        <v>1.41</v>
      </c>
      <c r="AF312" s="8"/>
      <c r="AG312" s="8">
        <v>111</v>
      </c>
      <c r="AH312" s="8"/>
      <c r="BM312" s="68"/>
      <c r="BN312" s="68"/>
    </row>
    <row r="313" spans="1:66" s="1" customFormat="1" x14ac:dyDescent="0.3">
      <c r="A313" s="22" t="s">
        <v>249</v>
      </c>
      <c r="B313" s="19" t="s">
        <v>175</v>
      </c>
      <c r="C313" s="1" t="s">
        <v>1007</v>
      </c>
      <c r="D313" s="19" t="s">
        <v>235</v>
      </c>
      <c r="E313" s="19" t="s">
        <v>189</v>
      </c>
      <c r="H313" s="1">
        <v>51.85</v>
      </c>
      <c r="I313" s="1">
        <v>0.97</v>
      </c>
      <c r="J313" s="1">
        <v>16.809999999999999</v>
      </c>
      <c r="K313" s="1">
        <v>7.62</v>
      </c>
      <c r="L313" s="1">
        <v>0.16</v>
      </c>
      <c r="M313" s="1">
        <v>7.42</v>
      </c>
      <c r="N313" s="1">
        <v>12.27</v>
      </c>
      <c r="O313" s="1">
        <v>2.52</v>
      </c>
      <c r="P313" s="1">
        <v>0.24</v>
      </c>
      <c r="Q313" s="1">
        <v>0.13</v>
      </c>
      <c r="R313" s="1">
        <f t="shared" si="82"/>
        <v>99.989999999999981</v>
      </c>
      <c r="T313" s="1">
        <f t="shared" si="65"/>
        <v>51.85518551855187</v>
      </c>
      <c r="U313" s="1">
        <f t="shared" si="66"/>
        <v>0.97009700970097024</v>
      </c>
      <c r="V313" s="1">
        <f t="shared" si="67"/>
        <v>16.811681168116813</v>
      </c>
      <c r="W313" s="1">
        <f t="shared" si="68"/>
        <v>7.6207620762076225</v>
      </c>
      <c r="X313" s="1">
        <f t="shared" si="69"/>
        <v>0.16001600160016005</v>
      </c>
      <c r="Y313" s="1">
        <f t="shared" si="70"/>
        <v>7.4207420742074222</v>
      </c>
      <c r="Z313" s="1">
        <f t="shared" si="71"/>
        <v>12.271227122712274</v>
      </c>
      <c r="AA313" s="1">
        <f t="shared" si="72"/>
        <v>2.5202520252025207</v>
      </c>
      <c r="AB313" s="1">
        <f t="shared" si="73"/>
        <v>0.24002400240024005</v>
      </c>
      <c r="AC313" s="1">
        <f t="shared" si="74"/>
        <v>0.13001300130013005</v>
      </c>
      <c r="AD313" s="1">
        <f t="shared" si="75"/>
        <v>100.00000000000004</v>
      </c>
      <c r="AE313" s="8">
        <v>1.76</v>
      </c>
      <c r="AF313" s="8"/>
      <c r="AG313" s="8">
        <v>66</v>
      </c>
      <c r="AH313" s="8"/>
      <c r="BM313" s="68"/>
      <c r="BN313" s="68"/>
    </row>
    <row r="314" spans="1:66" s="1" customFormat="1" x14ac:dyDescent="0.3">
      <c r="A314" s="22" t="s">
        <v>249</v>
      </c>
      <c r="B314" s="19" t="s">
        <v>176</v>
      </c>
      <c r="C314" s="1" t="s">
        <v>1007</v>
      </c>
      <c r="D314" s="19" t="s">
        <v>235</v>
      </c>
      <c r="E314" s="19" t="s">
        <v>189</v>
      </c>
      <c r="H314" s="1">
        <v>52.09</v>
      </c>
      <c r="I314" s="1">
        <v>1.6</v>
      </c>
      <c r="J314" s="1">
        <v>16.309999999999999</v>
      </c>
      <c r="K314" s="1">
        <v>8.35</v>
      </c>
      <c r="L314" s="1">
        <v>0</v>
      </c>
      <c r="M314" s="1">
        <v>7.3</v>
      </c>
      <c r="N314" s="1">
        <v>10.56</v>
      </c>
      <c r="O314" s="1">
        <v>3.26</v>
      </c>
      <c r="P314" s="1">
        <v>0.35</v>
      </c>
      <c r="Q314" s="1">
        <v>0.18</v>
      </c>
      <c r="R314" s="1">
        <f t="shared" si="82"/>
        <v>100</v>
      </c>
      <c r="T314" s="1">
        <f t="shared" si="65"/>
        <v>52.09</v>
      </c>
      <c r="U314" s="1">
        <f t="shared" si="66"/>
        <v>1.6</v>
      </c>
      <c r="V314" s="1">
        <f t="shared" si="67"/>
        <v>16.309999999999999</v>
      </c>
      <c r="W314" s="1">
        <f t="shared" si="68"/>
        <v>8.35</v>
      </c>
      <c r="X314" s="1">
        <f t="shared" si="69"/>
        <v>0</v>
      </c>
      <c r="Y314" s="1">
        <f t="shared" si="70"/>
        <v>7.3</v>
      </c>
      <c r="Z314" s="1">
        <f t="shared" si="71"/>
        <v>10.56</v>
      </c>
      <c r="AA314" s="1">
        <f t="shared" si="72"/>
        <v>3.26</v>
      </c>
      <c r="AB314" s="1">
        <f t="shared" si="73"/>
        <v>0.35</v>
      </c>
      <c r="AC314" s="1">
        <f t="shared" si="74"/>
        <v>0.18</v>
      </c>
      <c r="AD314" s="1">
        <f t="shared" si="75"/>
        <v>100</v>
      </c>
      <c r="AE314" s="8">
        <v>0.72</v>
      </c>
      <c r="AF314" s="8"/>
      <c r="AG314" s="8">
        <v>227</v>
      </c>
      <c r="AH314" s="8"/>
      <c r="BM314" s="68"/>
      <c r="BN314" s="68"/>
    </row>
    <row r="315" spans="1:66" s="1" customFormat="1" x14ac:dyDescent="0.3">
      <c r="A315" s="22" t="s">
        <v>249</v>
      </c>
      <c r="B315" s="19" t="s">
        <v>177</v>
      </c>
      <c r="C315" s="1" t="s">
        <v>1007</v>
      </c>
      <c r="D315" s="19" t="s">
        <v>235</v>
      </c>
      <c r="E315" s="19" t="s">
        <v>189</v>
      </c>
      <c r="H315" s="1">
        <v>52.05</v>
      </c>
      <c r="I315" s="1">
        <v>1.41</v>
      </c>
      <c r="J315" s="1">
        <v>17.2</v>
      </c>
      <c r="K315" s="1">
        <v>7.84</v>
      </c>
      <c r="L315" s="1">
        <v>0.15</v>
      </c>
      <c r="M315" s="1">
        <v>6.71</v>
      </c>
      <c r="N315" s="1">
        <v>10.56</v>
      </c>
      <c r="O315" s="1">
        <v>3.57</v>
      </c>
      <c r="P315" s="1">
        <v>0.33</v>
      </c>
      <c r="Q315" s="1">
        <v>0.18</v>
      </c>
      <c r="R315" s="1">
        <f t="shared" si="82"/>
        <v>100</v>
      </c>
      <c r="T315" s="1">
        <f t="shared" si="65"/>
        <v>52.05</v>
      </c>
      <c r="U315" s="1">
        <f t="shared" si="66"/>
        <v>1.41</v>
      </c>
      <c r="V315" s="1">
        <f t="shared" si="67"/>
        <v>17.2</v>
      </c>
      <c r="W315" s="1">
        <f t="shared" si="68"/>
        <v>7.84</v>
      </c>
      <c r="X315" s="1">
        <f t="shared" si="69"/>
        <v>0.15</v>
      </c>
      <c r="Y315" s="1">
        <f t="shared" si="70"/>
        <v>6.7099999999999991</v>
      </c>
      <c r="Z315" s="1">
        <f t="shared" si="71"/>
        <v>10.56</v>
      </c>
      <c r="AA315" s="1">
        <f t="shared" si="72"/>
        <v>3.5699999999999994</v>
      </c>
      <c r="AB315" s="1">
        <f t="shared" si="73"/>
        <v>0.33</v>
      </c>
      <c r="AC315" s="1">
        <f t="shared" si="74"/>
        <v>0.18</v>
      </c>
      <c r="AD315" s="1">
        <f t="shared" si="75"/>
        <v>100</v>
      </c>
      <c r="AE315" s="8">
        <v>1.1499999999999999</v>
      </c>
      <c r="AF315" s="8"/>
      <c r="AG315" s="8">
        <v>160</v>
      </c>
      <c r="AH315" s="8"/>
      <c r="BM315" s="68"/>
      <c r="BN315" s="68"/>
    </row>
    <row r="316" spans="1:66" s="1" customFormat="1" x14ac:dyDescent="0.3">
      <c r="A316" s="22" t="s">
        <v>249</v>
      </c>
      <c r="B316" s="19" t="s">
        <v>178</v>
      </c>
      <c r="C316" s="1" t="s">
        <v>1007</v>
      </c>
      <c r="D316" s="19" t="s">
        <v>235</v>
      </c>
      <c r="E316" s="19" t="s">
        <v>189</v>
      </c>
      <c r="H316" s="1">
        <v>49.49</v>
      </c>
      <c r="I316" s="1">
        <v>0.84</v>
      </c>
      <c r="J316" s="1">
        <v>17.899999999999999</v>
      </c>
      <c r="K316" s="1">
        <v>8.6</v>
      </c>
      <c r="L316" s="1">
        <v>0.16</v>
      </c>
      <c r="M316" s="1">
        <v>8.59</v>
      </c>
      <c r="N316" s="1">
        <v>11.53</v>
      </c>
      <c r="O316" s="1">
        <v>2.4</v>
      </c>
      <c r="P316" s="1">
        <v>0.35</v>
      </c>
      <c r="Q316" s="1">
        <v>0.14000000000000001</v>
      </c>
      <c r="R316" s="1">
        <f t="shared" si="82"/>
        <v>100</v>
      </c>
      <c r="T316" s="1">
        <f t="shared" si="65"/>
        <v>49.49</v>
      </c>
      <c r="U316" s="1">
        <f t="shared" si="66"/>
        <v>0.84</v>
      </c>
      <c r="V316" s="1">
        <f t="shared" si="67"/>
        <v>17.899999999999999</v>
      </c>
      <c r="W316" s="1">
        <f t="shared" si="68"/>
        <v>8.6</v>
      </c>
      <c r="X316" s="1">
        <f t="shared" si="69"/>
        <v>0.16</v>
      </c>
      <c r="Y316" s="1">
        <f t="shared" si="70"/>
        <v>8.59</v>
      </c>
      <c r="Z316" s="1">
        <f t="shared" si="71"/>
        <v>11.53</v>
      </c>
      <c r="AA316" s="1">
        <f t="shared" si="72"/>
        <v>2.4</v>
      </c>
      <c r="AB316" s="1">
        <f t="shared" si="73"/>
        <v>0.35</v>
      </c>
      <c r="AC316" s="1">
        <f t="shared" si="74"/>
        <v>0.14000000000000001</v>
      </c>
      <c r="AD316" s="1">
        <f t="shared" si="75"/>
        <v>100</v>
      </c>
      <c r="AE316" s="8">
        <v>0.56999999999999995</v>
      </c>
      <c r="AF316" s="8"/>
      <c r="AG316" s="8">
        <v>295</v>
      </c>
      <c r="AH316" s="8"/>
      <c r="BM316" s="68"/>
      <c r="BN316" s="68"/>
    </row>
    <row r="317" spans="1:66" s="1" customFormat="1" x14ac:dyDescent="0.3">
      <c r="A317" s="22" t="s">
        <v>249</v>
      </c>
      <c r="B317" s="19" t="s">
        <v>179</v>
      </c>
      <c r="C317" s="1" t="s">
        <v>1007</v>
      </c>
      <c r="D317" s="19" t="s">
        <v>235</v>
      </c>
      <c r="E317" s="19" t="s">
        <v>189</v>
      </c>
      <c r="H317" s="1">
        <v>52.18</v>
      </c>
      <c r="I317" s="1">
        <v>1.29</v>
      </c>
      <c r="J317" s="1">
        <v>16.850000000000001</v>
      </c>
      <c r="K317" s="1">
        <v>8.06</v>
      </c>
      <c r="L317" s="1">
        <v>0.16</v>
      </c>
      <c r="M317" s="1">
        <v>6.53</v>
      </c>
      <c r="N317" s="1">
        <v>11.39</v>
      </c>
      <c r="O317" s="1">
        <v>3.12</v>
      </c>
      <c r="P317" s="1">
        <v>0.24</v>
      </c>
      <c r="Q317" s="1">
        <v>0.17</v>
      </c>
      <c r="R317" s="1">
        <f t="shared" si="82"/>
        <v>99.99</v>
      </c>
      <c r="T317" s="1">
        <f t="shared" si="65"/>
        <v>52.185218521852185</v>
      </c>
      <c r="U317" s="1">
        <f t="shared" si="66"/>
        <v>1.2901290129012901</v>
      </c>
      <c r="V317" s="1">
        <f t="shared" si="67"/>
        <v>16.851685168516852</v>
      </c>
      <c r="W317" s="1">
        <f t="shared" si="68"/>
        <v>8.0608060806080619</v>
      </c>
      <c r="X317" s="1">
        <f t="shared" si="69"/>
        <v>0.16001600160016002</v>
      </c>
      <c r="Y317" s="1">
        <f t="shared" si="70"/>
        <v>6.5306530653065309</v>
      </c>
      <c r="Z317" s="1">
        <f t="shared" si="71"/>
        <v>11.391139113911393</v>
      </c>
      <c r="AA317" s="1">
        <f t="shared" si="72"/>
        <v>3.1203120312031207</v>
      </c>
      <c r="AB317" s="1">
        <f t="shared" si="73"/>
        <v>0.24002400240024005</v>
      </c>
      <c r="AC317" s="1">
        <f t="shared" si="74"/>
        <v>0.17001700170017003</v>
      </c>
      <c r="AD317" s="1">
        <f t="shared" si="75"/>
        <v>100.00000000000003</v>
      </c>
      <c r="AE317" s="8">
        <v>1.69</v>
      </c>
      <c r="AF317" s="8"/>
      <c r="AG317" s="8">
        <v>109</v>
      </c>
      <c r="AH317" s="8"/>
      <c r="BM317" s="68"/>
      <c r="BN317" s="68"/>
    </row>
    <row r="318" spans="1:66" s="1" customFormat="1" x14ac:dyDescent="0.3">
      <c r="A318" s="22" t="s">
        <v>249</v>
      </c>
      <c r="B318" s="19" t="s">
        <v>180</v>
      </c>
      <c r="C318" s="1" t="s">
        <v>1007</v>
      </c>
      <c r="D318" s="19" t="s">
        <v>235</v>
      </c>
      <c r="E318" s="19" t="s">
        <v>189</v>
      </c>
      <c r="H318" s="1">
        <v>51.37</v>
      </c>
      <c r="I318" s="1">
        <v>0.94</v>
      </c>
      <c r="J318" s="1">
        <v>17.73</v>
      </c>
      <c r="K318" s="1">
        <v>7.3</v>
      </c>
      <c r="L318" s="1">
        <v>0.16</v>
      </c>
      <c r="M318" s="1">
        <v>7.44</v>
      </c>
      <c r="N318" s="1">
        <v>12.02</v>
      </c>
      <c r="O318" s="1">
        <v>2.61</v>
      </c>
      <c r="P318" s="1">
        <v>0.28999999999999998</v>
      </c>
      <c r="Q318" s="1">
        <v>0.12</v>
      </c>
      <c r="R318" s="1">
        <f t="shared" si="82"/>
        <v>99.97999999999999</v>
      </c>
      <c r="T318" s="1">
        <f t="shared" si="65"/>
        <v>51.380276055211048</v>
      </c>
      <c r="U318" s="1">
        <f t="shared" si="66"/>
        <v>0.94018803760752157</v>
      </c>
      <c r="V318" s="1">
        <f t="shared" si="67"/>
        <v>17.733546709341873</v>
      </c>
      <c r="W318" s="1">
        <f t="shared" si="68"/>
        <v>7.3014602920584117</v>
      </c>
      <c r="X318" s="1">
        <f t="shared" si="69"/>
        <v>0.16003200640128029</v>
      </c>
      <c r="Y318" s="1">
        <f t="shared" si="70"/>
        <v>7.4414882976595331</v>
      </c>
      <c r="Z318" s="1">
        <f t="shared" si="71"/>
        <v>12.02240448089618</v>
      </c>
      <c r="AA318" s="1">
        <f t="shared" si="72"/>
        <v>2.6105221044208844</v>
      </c>
      <c r="AB318" s="1">
        <f t="shared" si="73"/>
        <v>0.29005801160232048</v>
      </c>
      <c r="AC318" s="1">
        <f t="shared" si="74"/>
        <v>0.12002400480096019</v>
      </c>
      <c r="AD318" s="1">
        <f t="shared" si="75"/>
        <v>100</v>
      </c>
      <c r="AE318" s="8">
        <v>1.6</v>
      </c>
      <c r="AF318" s="8"/>
      <c r="AG318" s="8">
        <v>64</v>
      </c>
      <c r="AH318" s="8"/>
      <c r="BM318" s="68"/>
      <c r="BN318" s="68"/>
    </row>
    <row r="319" spans="1:66" s="1" customFormat="1" x14ac:dyDescent="0.3">
      <c r="A319" s="22" t="s">
        <v>249</v>
      </c>
      <c r="B319" s="19" t="s">
        <v>181</v>
      </c>
      <c r="C319" s="1" t="s">
        <v>1007</v>
      </c>
      <c r="D319" s="19" t="s">
        <v>235</v>
      </c>
      <c r="E319" s="19" t="s">
        <v>189</v>
      </c>
      <c r="H319" s="1">
        <v>52.56</v>
      </c>
      <c r="I319" s="1">
        <v>1.26</v>
      </c>
      <c r="J319" s="1">
        <v>16.37</v>
      </c>
      <c r="K319" s="1">
        <v>8.32</v>
      </c>
      <c r="L319" s="1">
        <v>0.14000000000000001</v>
      </c>
      <c r="M319" s="1">
        <v>6.69</v>
      </c>
      <c r="N319" s="1">
        <v>11.31</v>
      </c>
      <c r="O319" s="1">
        <v>2.95</v>
      </c>
      <c r="P319" s="1">
        <v>0.26</v>
      </c>
      <c r="Q319" s="1">
        <v>0.13</v>
      </c>
      <c r="R319" s="1">
        <f t="shared" si="82"/>
        <v>99.99</v>
      </c>
      <c r="T319" s="1">
        <f t="shared" si="65"/>
        <v>52.565256525652572</v>
      </c>
      <c r="U319" s="1">
        <f t="shared" si="66"/>
        <v>1.2601260126012603</v>
      </c>
      <c r="V319" s="1">
        <f t="shared" si="67"/>
        <v>16.371637163716375</v>
      </c>
      <c r="W319" s="1">
        <f t="shared" si="68"/>
        <v>8.3208320832083214</v>
      </c>
      <c r="X319" s="1">
        <f t="shared" si="69"/>
        <v>0.14001400140014003</v>
      </c>
      <c r="Y319" s="1">
        <f t="shared" si="70"/>
        <v>6.6906690669066915</v>
      </c>
      <c r="Z319" s="1">
        <f t="shared" si="71"/>
        <v>11.311131113111312</v>
      </c>
      <c r="AA319" s="1">
        <f t="shared" si="72"/>
        <v>2.9502950295029509</v>
      </c>
      <c r="AB319" s="1">
        <f t="shared" si="73"/>
        <v>0.26002600260026004</v>
      </c>
      <c r="AC319" s="1">
        <f t="shared" si="74"/>
        <v>0.13001300130013002</v>
      </c>
      <c r="AD319" s="1">
        <f t="shared" si="75"/>
        <v>100.00000000000001</v>
      </c>
      <c r="AE319" s="8">
        <v>1.1399999999999999</v>
      </c>
      <c r="AF319" s="8"/>
      <c r="AG319" s="8">
        <v>120</v>
      </c>
      <c r="AH319" s="8"/>
      <c r="BM319" s="68"/>
      <c r="BN319" s="68"/>
    </row>
    <row r="320" spans="1:66" s="1" customFormat="1" x14ac:dyDescent="0.3">
      <c r="A320" s="22" t="s">
        <v>249</v>
      </c>
      <c r="B320" s="19" t="s">
        <v>182</v>
      </c>
      <c r="C320" s="1" t="s">
        <v>1007</v>
      </c>
      <c r="D320" s="19" t="s">
        <v>235</v>
      </c>
      <c r="E320" s="19" t="s">
        <v>189</v>
      </c>
      <c r="H320" s="1">
        <v>51.3</v>
      </c>
      <c r="I320" s="1">
        <v>1.54</v>
      </c>
      <c r="J320" s="1">
        <v>16.05</v>
      </c>
      <c r="K320" s="1">
        <v>9.16</v>
      </c>
      <c r="L320" s="1">
        <v>0.17</v>
      </c>
      <c r="M320" s="1">
        <v>7.57</v>
      </c>
      <c r="N320" s="1">
        <v>10.71</v>
      </c>
      <c r="O320" s="1">
        <v>3.13</v>
      </c>
      <c r="P320" s="1">
        <v>0.19</v>
      </c>
      <c r="Q320" s="1">
        <v>0.18</v>
      </c>
      <c r="R320" s="1">
        <f t="shared" si="82"/>
        <v>100</v>
      </c>
      <c r="T320" s="1">
        <f t="shared" si="65"/>
        <v>51.300000000000004</v>
      </c>
      <c r="U320" s="1">
        <f t="shared" si="66"/>
        <v>1.54</v>
      </c>
      <c r="V320" s="1">
        <f t="shared" si="67"/>
        <v>16.05</v>
      </c>
      <c r="W320" s="1">
        <f t="shared" si="68"/>
        <v>9.16</v>
      </c>
      <c r="X320" s="1">
        <f t="shared" si="69"/>
        <v>0.17</v>
      </c>
      <c r="Y320" s="1">
        <f t="shared" si="70"/>
        <v>7.57</v>
      </c>
      <c r="Z320" s="1">
        <f t="shared" si="71"/>
        <v>10.71</v>
      </c>
      <c r="AA320" s="1">
        <f t="shared" si="72"/>
        <v>3.1300000000000003</v>
      </c>
      <c r="AB320" s="1">
        <f t="shared" si="73"/>
        <v>0.19</v>
      </c>
      <c r="AC320" s="1">
        <f t="shared" si="74"/>
        <v>0.18</v>
      </c>
      <c r="AD320" s="1">
        <f t="shared" si="75"/>
        <v>100</v>
      </c>
      <c r="AE320" s="8">
        <v>0.64</v>
      </c>
      <c r="AF320" s="8"/>
      <c r="AG320" s="8">
        <v>184</v>
      </c>
      <c r="AH320" s="8"/>
      <c r="BM320" s="68"/>
      <c r="BN320" s="68"/>
    </row>
    <row r="321" spans="1:71" s="1" customFormat="1" x14ac:dyDescent="0.3">
      <c r="A321" s="22" t="s">
        <v>249</v>
      </c>
      <c r="B321" s="19" t="s">
        <v>183</v>
      </c>
      <c r="C321" s="1" t="s">
        <v>1007</v>
      </c>
      <c r="D321" s="19" t="s">
        <v>235</v>
      </c>
      <c r="E321" s="19" t="s">
        <v>189</v>
      </c>
      <c r="H321" s="1">
        <v>49.77</v>
      </c>
      <c r="I321" s="1">
        <v>1.22</v>
      </c>
      <c r="J321" s="1">
        <v>17.5</v>
      </c>
      <c r="K321" s="1">
        <v>9.19</v>
      </c>
      <c r="L321" s="1">
        <v>0.22</v>
      </c>
      <c r="M321" s="1">
        <v>7.58</v>
      </c>
      <c r="N321" s="1">
        <v>11.1</v>
      </c>
      <c r="O321" s="1">
        <v>3.2</v>
      </c>
      <c r="P321" s="1">
        <v>0.1</v>
      </c>
      <c r="Q321" s="1">
        <v>0.13</v>
      </c>
      <c r="R321" s="1">
        <f t="shared" si="82"/>
        <v>100.00999999999999</v>
      </c>
      <c r="T321" s="1">
        <f t="shared" si="65"/>
        <v>49.76502349765024</v>
      </c>
      <c r="U321" s="1">
        <f t="shared" si="66"/>
        <v>1.2198780121987802</v>
      </c>
      <c r="V321" s="1">
        <f t="shared" si="67"/>
        <v>17.498250174982502</v>
      </c>
      <c r="W321" s="1">
        <f t="shared" si="68"/>
        <v>9.1890810918908112</v>
      </c>
      <c r="X321" s="1">
        <f t="shared" si="69"/>
        <v>0.21997800219978003</v>
      </c>
      <c r="Y321" s="1">
        <f t="shared" si="70"/>
        <v>7.579242075792421</v>
      </c>
      <c r="Z321" s="1">
        <f t="shared" si="71"/>
        <v>11.098890110988901</v>
      </c>
      <c r="AA321" s="1">
        <f t="shared" si="72"/>
        <v>3.1996800319968011</v>
      </c>
      <c r="AB321" s="1">
        <f t="shared" si="73"/>
        <v>9.9990000999900033E-2</v>
      </c>
      <c r="AC321" s="1">
        <f t="shared" si="74"/>
        <v>0.12998700129987004</v>
      </c>
      <c r="AD321" s="1">
        <f t="shared" si="75"/>
        <v>100.00000000000001</v>
      </c>
      <c r="AE321" s="8">
        <v>0.5</v>
      </c>
      <c r="AF321" s="8"/>
      <c r="AG321" s="8">
        <v>183</v>
      </c>
      <c r="AH321" s="8"/>
      <c r="BM321" s="68"/>
      <c r="BN321" s="68"/>
    </row>
    <row r="322" spans="1:71" s="1" customFormat="1" x14ac:dyDescent="0.3">
      <c r="A322" s="22" t="s">
        <v>249</v>
      </c>
      <c r="B322" s="19" t="s">
        <v>184</v>
      </c>
      <c r="C322" s="1" t="s">
        <v>1007</v>
      </c>
      <c r="D322" s="19" t="s">
        <v>235</v>
      </c>
      <c r="E322" s="19" t="s">
        <v>189</v>
      </c>
      <c r="H322" s="1">
        <v>51.24</v>
      </c>
      <c r="I322" s="1">
        <v>1.04</v>
      </c>
      <c r="J322" s="1">
        <v>17.2</v>
      </c>
      <c r="K322" s="1">
        <v>7.57</v>
      </c>
      <c r="L322" s="1">
        <v>0.15</v>
      </c>
      <c r="M322" s="1">
        <v>7.57</v>
      </c>
      <c r="N322" s="1">
        <v>11.95</v>
      </c>
      <c r="O322" s="1">
        <v>2.87</v>
      </c>
      <c r="P322" s="1">
        <v>0.25</v>
      </c>
      <c r="Q322" s="1">
        <v>0.18</v>
      </c>
      <c r="R322" s="1">
        <f t="shared" si="82"/>
        <v>100.02000000000002</v>
      </c>
      <c r="T322" s="1">
        <f t="shared" si="65"/>
        <v>51.229754049190149</v>
      </c>
      <c r="U322" s="1">
        <f t="shared" si="66"/>
        <v>1.0397920415916815</v>
      </c>
      <c r="V322" s="1">
        <f t="shared" si="67"/>
        <v>17.196560687862423</v>
      </c>
      <c r="W322" s="1">
        <f t="shared" si="68"/>
        <v>7.5684863027394504</v>
      </c>
      <c r="X322" s="1">
        <f t="shared" si="69"/>
        <v>0.1499700059988002</v>
      </c>
      <c r="Y322" s="1">
        <f t="shared" si="70"/>
        <v>7.5684863027394504</v>
      </c>
      <c r="Z322" s="1">
        <f t="shared" si="71"/>
        <v>11.947610477904416</v>
      </c>
      <c r="AA322" s="1">
        <f t="shared" si="72"/>
        <v>2.8694261147770441</v>
      </c>
      <c r="AB322" s="1">
        <f t="shared" si="73"/>
        <v>0.24995000999800035</v>
      </c>
      <c r="AC322" s="1">
        <f t="shared" si="74"/>
        <v>0.17996400719856023</v>
      </c>
      <c r="AD322" s="1">
        <f t="shared" si="75"/>
        <v>99.999999999999957</v>
      </c>
      <c r="AE322" s="8">
        <v>1.2</v>
      </c>
      <c r="AF322" s="8"/>
      <c r="AG322" s="8">
        <v>102</v>
      </c>
      <c r="AH322" s="8"/>
      <c r="BM322" s="68"/>
      <c r="BN322" s="68"/>
    </row>
    <row r="323" spans="1:71" s="1" customFormat="1" x14ac:dyDescent="0.3">
      <c r="A323" s="22" t="s">
        <v>249</v>
      </c>
      <c r="B323" s="19" t="s">
        <v>185</v>
      </c>
      <c r="C323" s="1" t="s">
        <v>1007</v>
      </c>
      <c r="D323" s="19" t="s">
        <v>235</v>
      </c>
      <c r="E323" s="19" t="s">
        <v>189</v>
      </c>
      <c r="H323" s="1">
        <v>51.4</v>
      </c>
      <c r="I323" s="1">
        <v>1.17</v>
      </c>
      <c r="J323" s="1">
        <v>17.82</v>
      </c>
      <c r="K323" s="1">
        <v>7.62</v>
      </c>
      <c r="L323" s="1">
        <v>0.14000000000000001</v>
      </c>
      <c r="M323" s="1">
        <v>7.46</v>
      </c>
      <c r="N323" s="1">
        <v>11.4</v>
      </c>
      <c r="O323" s="1">
        <v>2.58</v>
      </c>
      <c r="P323" s="1">
        <v>0.27</v>
      </c>
      <c r="Q323" s="1">
        <v>0.13</v>
      </c>
      <c r="R323" s="1">
        <f t="shared" si="82"/>
        <v>99.99</v>
      </c>
      <c r="T323" s="1">
        <f t="shared" si="65"/>
        <v>51.405140514051403</v>
      </c>
      <c r="U323" s="1">
        <f t="shared" si="66"/>
        <v>1.1701170117011701</v>
      </c>
      <c r="V323" s="1">
        <f t="shared" si="67"/>
        <v>17.821782178217823</v>
      </c>
      <c r="W323" s="1">
        <f t="shared" si="68"/>
        <v>7.6207620762076207</v>
      </c>
      <c r="X323" s="1">
        <f t="shared" si="69"/>
        <v>0.14001400140014003</v>
      </c>
      <c r="Y323" s="1">
        <f t="shared" si="70"/>
        <v>7.4607460746074601</v>
      </c>
      <c r="Z323" s="1">
        <f t="shared" si="71"/>
        <v>11.401140114011401</v>
      </c>
      <c r="AA323" s="1">
        <f t="shared" si="72"/>
        <v>2.5802580258025802</v>
      </c>
      <c r="AB323" s="1">
        <f t="shared" si="73"/>
        <v>0.27002700270027008</v>
      </c>
      <c r="AC323" s="1">
        <f t="shared" si="74"/>
        <v>0.13001300130013002</v>
      </c>
      <c r="AD323" s="1">
        <f t="shared" si="75"/>
        <v>100</v>
      </c>
      <c r="AE323" s="8">
        <v>1.21</v>
      </c>
      <c r="AF323" s="8"/>
      <c r="AG323" s="8">
        <v>94</v>
      </c>
      <c r="AH323" s="8"/>
      <c r="BM323" s="68"/>
      <c r="BN323" s="68"/>
    </row>
    <row r="324" spans="1:71" s="1" customFormat="1" x14ac:dyDescent="0.3">
      <c r="A324" s="22" t="s">
        <v>249</v>
      </c>
      <c r="B324" s="19" t="s">
        <v>186</v>
      </c>
      <c r="C324" s="1" t="s">
        <v>1007</v>
      </c>
      <c r="D324" s="19" t="s">
        <v>235</v>
      </c>
      <c r="E324" s="19" t="s">
        <v>189</v>
      </c>
      <c r="H324" s="1">
        <v>52.37</v>
      </c>
      <c r="I324" s="1">
        <v>1.19</v>
      </c>
      <c r="J324" s="1">
        <v>17.04</v>
      </c>
      <c r="K324" s="1">
        <v>8.07</v>
      </c>
      <c r="L324" s="1">
        <v>0.15</v>
      </c>
      <c r="M324" s="1">
        <v>6.85</v>
      </c>
      <c r="N324" s="1">
        <v>10.77</v>
      </c>
      <c r="O324" s="1">
        <v>3.12</v>
      </c>
      <c r="P324" s="1">
        <v>0.3</v>
      </c>
      <c r="Q324" s="1">
        <v>0.13</v>
      </c>
      <c r="R324" s="1">
        <f t="shared" si="82"/>
        <v>99.989999999999981</v>
      </c>
      <c r="T324" s="1">
        <f t="shared" si="65"/>
        <v>52.375237523752382</v>
      </c>
      <c r="U324" s="1">
        <f t="shared" si="66"/>
        <v>1.1901190119011904</v>
      </c>
      <c r="V324" s="1">
        <f t="shared" si="67"/>
        <v>17.041704170417045</v>
      </c>
      <c r="W324" s="1">
        <f t="shared" si="68"/>
        <v>8.0708070807080734</v>
      </c>
      <c r="X324" s="1">
        <f t="shared" si="69"/>
        <v>0.15001500150015004</v>
      </c>
      <c r="Y324" s="1">
        <f t="shared" si="70"/>
        <v>6.8506850685068512</v>
      </c>
      <c r="Z324" s="1">
        <f t="shared" si="71"/>
        <v>10.771077107710774</v>
      </c>
      <c r="AA324" s="1">
        <f t="shared" si="72"/>
        <v>3.1203120312031212</v>
      </c>
      <c r="AB324" s="1">
        <f t="shared" si="73"/>
        <v>0.30003000300030008</v>
      </c>
      <c r="AC324" s="1">
        <f t="shared" si="74"/>
        <v>0.13001300130013005</v>
      </c>
      <c r="AD324" s="1">
        <f t="shared" si="75"/>
        <v>100.00000000000001</v>
      </c>
      <c r="AE324" s="8">
        <v>1.26</v>
      </c>
      <c r="AF324" s="8"/>
      <c r="AG324" s="8">
        <v>113</v>
      </c>
      <c r="AH324" s="8"/>
      <c r="BM324" s="68"/>
      <c r="BN324" s="68"/>
    </row>
    <row r="325" spans="1:71" s="1" customFormat="1" x14ac:dyDescent="0.3">
      <c r="A325" s="22" t="s">
        <v>249</v>
      </c>
      <c r="B325" s="19" t="s">
        <v>187</v>
      </c>
      <c r="C325" s="1" t="s">
        <v>1007</v>
      </c>
      <c r="D325" s="19" t="s">
        <v>235</v>
      </c>
      <c r="E325" s="19" t="s">
        <v>189</v>
      </c>
      <c r="H325" s="1">
        <v>50.58</v>
      </c>
      <c r="I325" s="1">
        <v>0.57999999999999996</v>
      </c>
      <c r="J325" s="1">
        <v>17.77</v>
      </c>
      <c r="K325" s="1">
        <v>7.16</v>
      </c>
      <c r="L325" s="1">
        <v>0.16</v>
      </c>
      <c r="M325" s="1">
        <v>7.08</v>
      </c>
      <c r="N325" s="1">
        <v>13.71</v>
      </c>
      <c r="O325" s="1">
        <v>2.11</v>
      </c>
      <c r="P325" s="1">
        <v>0.72</v>
      </c>
      <c r="Q325" s="1">
        <v>0.13</v>
      </c>
      <c r="R325" s="1">
        <f t="shared" si="82"/>
        <v>99.999999999999986</v>
      </c>
      <c r="T325" s="1">
        <f t="shared" si="65"/>
        <v>50.580000000000005</v>
      </c>
      <c r="U325" s="1">
        <f t="shared" si="66"/>
        <v>0.58000000000000007</v>
      </c>
      <c r="V325" s="1">
        <f t="shared" si="67"/>
        <v>17.770000000000003</v>
      </c>
      <c r="W325" s="1">
        <f t="shared" si="68"/>
        <v>7.160000000000001</v>
      </c>
      <c r="X325" s="1">
        <f t="shared" si="69"/>
        <v>0.16000000000000003</v>
      </c>
      <c r="Y325" s="1">
        <f t="shared" si="70"/>
        <v>7.0800000000000018</v>
      </c>
      <c r="Z325" s="1">
        <f t="shared" si="71"/>
        <v>13.710000000000003</v>
      </c>
      <c r="AA325" s="1">
        <f t="shared" si="72"/>
        <v>2.11</v>
      </c>
      <c r="AB325" s="1">
        <f t="shared" si="73"/>
        <v>0.72000000000000008</v>
      </c>
      <c r="AC325" s="1">
        <f t="shared" si="74"/>
        <v>0.13</v>
      </c>
      <c r="AD325" s="1">
        <f t="shared" si="75"/>
        <v>100</v>
      </c>
      <c r="AE325" s="8"/>
      <c r="AF325" s="8"/>
      <c r="AG325" s="8"/>
      <c r="AH325" s="8"/>
      <c r="BM325" s="68"/>
      <c r="BN325" s="68"/>
    </row>
    <row r="326" spans="1:71" s="1" customFormat="1" x14ac:dyDescent="0.3">
      <c r="A326" s="22" t="s">
        <v>249</v>
      </c>
      <c r="B326" s="19" t="s">
        <v>188</v>
      </c>
      <c r="C326" s="1" t="s">
        <v>1007</v>
      </c>
      <c r="D326" s="19" t="s">
        <v>235</v>
      </c>
      <c r="E326" s="19" t="s">
        <v>189</v>
      </c>
      <c r="H326" s="1">
        <v>51.48</v>
      </c>
      <c r="I326" s="1">
        <v>1.1299999999999999</v>
      </c>
      <c r="J326" s="1">
        <v>17.55</v>
      </c>
      <c r="K326" s="1">
        <v>7.67</v>
      </c>
      <c r="L326" s="1">
        <v>0.15</v>
      </c>
      <c r="M326" s="1">
        <v>7.1</v>
      </c>
      <c r="N326" s="1">
        <v>11.55</v>
      </c>
      <c r="O326" s="1">
        <v>2.79</v>
      </c>
      <c r="P326" s="1">
        <v>0.41</v>
      </c>
      <c r="Q326" s="1">
        <v>0.18</v>
      </c>
      <c r="R326" s="1">
        <f t="shared" si="82"/>
        <v>100.01</v>
      </c>
      <c r="T326" s="1">
        <f t="shared" ref="T326:T339" si="83">H326/$R326*100</f>
        <v>51.474852514748513</v>
      </c>
      <c r="U326" s="1">
        <f t="shared" ref="U326:U339" si="84">I326/$R326*100</f>
        <v>1.1298870112988699</v>
      </c>
      <c r="V326" s="1">
        <f t="shared" ref="V326:V339" si="85">J326/$R326*100</f>
        <v>17.548245175482453</v>
      </c>
      <c r="W326" s="1">
        <f t="shared" ref="W326:W339" si="86">K326/$R326*100</f>
        <v>7.6692330766923309</v>
      </c>
      <c r="X326" s="1">
        <f t="shared" ref="X326:X339" si="87">L326/$R326*100</f>
        <v>0.14998500149985</v>
      </c>
      <c r="Y326" s="1">
        <f t="shared" ref="Y326:Y339" si="88">M326/$R326*100</f>
        <v>7.0992900709929003</v>
      </c>
      <c r="Z326" s="1">
        <f t="shared" ref="Z326:Z339" si="89">N326/$R326*100</f>
        <v>11.548845115488451</v>
      </c>
      <c r="AA326" s="1">
        <f t="shared" ref="AA326:AA339" si="90">O326/$R326*100</f>
        <v>2.78972102789721</v>
      </c>
      <c r="AB326" s="1">
        <f t="shared" ref="AB326:AB339" si="91">P326/$R326*100</f>
        <v>0.40995900409958996</v>
      </c>
      <c r="AC326" s="1">
        <f t="shared" ref="AC326:AC339" si="92">Q326/$R326*100</f>
        <v>0.17998200179982002</v>
      </c>
      <c r="AD326" s="1">
        <f t="shared" ref="AD326:AD339" si="93">SUM(T326:AC326)</f>
        <v>99.999999999999986</v>
      </c>
      <c r="AE326" s="8">
        <v>1.55</v>
      </c>
      <c r="AF326" s="8"/>
      <c r="AG326" s="8">
        <v>90</v>
      </c>
      <c r="AH326" s="8"/>
      <c r="BM326" s="68"/>
      <c r="BN326" s="68"/>
      <c r="BR326" s="64"/>
    </row>
    <row r="327" spans="1:71" s="10" customFormat="1" x14ac:dyDescent="0.3">
      <c r="A327" s="10" t="s">
        <v>1183</v>
      </c>
      <c r="B327" s="10" t="s">
        <v>1167</v>
      </c>
      <c r="C327" s="1" t="s">
        <v>1007</v>
      </c>
      <c r="D327" s="19" t="s">
        <v>235</v>
      </c>
      <c r="E327" s="16" t="s">
        <v>189</v>
      </c>
      <c r="F327" s="8">
        <v>15.865</v>
      </c>
      <c r="G327" s="8">
        <v>144.70169999999999</v>
      </c>
      <c r="H327" s="8">
        <v>50.99</v>
      </c>
      <c r="I327" s="8">
        <v>1.03</v>
      </c>
      <c r="J327" s="8">
        <v>17.03</v>
      </c>
      <c r="K327" s="8">
        <v>7.8106819999999999</v>
      </c>
      <c r="L327" s="8">
        <v>0.17</v>
      </c>
      <c r="M327" s="8">
        <v>7.53</v>
      </c>
      <c r="N327" s="8">
        <v>11.05</v>
      </c>
      <c r="O327" s="8">
        <v>3.03</v>
      </c>
      <c r="P327" s="8">
        <v>0.24</v>
      </c>
      <c r="Q327" s="8">
        <v>0.12</v>
      </c>
      <c r="R327" s="1">
        <f t="shared" si="82"/>
        <v>99.000682000000012</v>
      </c>
      <c r="S327" s="8"/>
      <c r="T327" s="1">
        <f t="shared" si="83"/>
        <v>51.504695694924607</v>
      </c>
      <c r="U327" s="1">
        <f t="shared" si="84"/>
        <v>1.0403968732255802</v>
      </c>
      <c r="V327" s="1">
        <f t="shared" si="85"/>
        <v>17.20190170003071</v>
      </c>
      <c r="W327" s="1">
        <f t="shared" si="86"/>
        <v>7.8895234277274966</v>
      </c>
      <c r="X327" s="1">
        <f t="shared" si="87"/>
        <v>0.17171598878480454</v>
      </c>
      <c r="Y327" s="1">
        <f t="shared" si="88"/>
        <v>7.6060082091151644</v>
      </c>
      <c r="Z327" s="1">
        <f t="shared" si="89"/>
        <v>11.161539271012295</v>
      </c>
      <c r="AA327" s="1">
        <f t="shared" si="90"/>
        <v>3.0605849765762216</v>
      </c>
      <c r="AB327" s="1">
        <f t="shared" si="91"/>
        <v>0.24242257240207696</v>
      </c>
      <c r="AC327" s="1">
        <f t="shared" si="92"/>
        <v>0.12121128620103848</v>
      </c>
      <c r="AD327" s="1">
        <f t="shared" si="93"/>
        <v>99.999999999999986</v>
      </c>
      <c r="AE327" s="8">
        <v>1.25</v>
      </c>
      <c r="AF327" s="8"/>
      <c r="AG327" s="8">
        <v>30</v>
      </c>
      <c r="AH327" s="8"/>
      <c r="AI327" s="8">
        <v>4.32</v>
      </c>
      <c r="AJ327" s="8"/>
      <c r="AK327" s="8">
        <v>188</v>
      </c>
      <c r="AL327" s="8">
        <v>25</v>
      </c>
      <c r="AM327" s="8">
        <v>6</v>
      </c>
      <c r="AN327" s="8">
        <v>53</v>
      </c>
      <c r="AO327" s="8"/>
      <c r="AP327" s="8"/>
      <c r="AQ327" s="8"/>
      <c r="AR327" s="8">
        <v>8.84</v>
      </c>
      <c r="AS327" s="8">
        <v>2.87</v>
      </c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1"/>
      <c r="BI327" s="1"/>
      <c r="BJ327" s="1"/>
      <c r="BK327" s="8"/>
      <c r="BL327" s="1"/>
      <c r="BM327" s="28">
        <v>0.51311899999999999</v>
      </c>
      <c r="BN327" s="28">
        <v>0.70296199999999998</v>
      </c>
      <c r="BO327" s="64"/>
      <c r="BP327" s="64"/>
      <c r="BQ327" s="64"/>
      <c r="BR327" s="64"/>
      <c r="BS327" s="64"/>
    </row>
    <row r="328" spans="1:71" s="10" customFormat="1" x14ac:dyDescent="0.3">
      <c r="A328" s="10" t="s">
        <v>1183</v>
      </c>
      <c r="B328" s="10" t="s">
        <v>1168</v>
      </c>
      <c r="C328" s="1" t="s">
        <v>1007</v>
      </c>
      <c r="D328" s="19" t="s">
        <v>235</v>
      </c>
      <c r="E328" s="16" t="s">
        <v>189</v>
      </c>
      <c r="F328" s="8">
        <v>15.865</v>
      </c>
      <c r="G328" s="8">
        <v>144.70169999999999</v>
      </c>
      <c r="H328" s="8">
        <v>51.61</v>
      </c>
      <c r="I328" s="8">
        <v>1.25</v>
      </c>
      <c r="J328" s="8">
        <v>16.41</v>
      </c>
      <c r="K328" s="8">
        <v>8.4915839999999996</v>
      </c>
      <c r="L328" s="8">
        <v>0.19</v>
      </c>
      <c r="M328" s="8">
        <v>5.94</v>
      </c>
      <c r="N328" s="8">
        <v>10.44</v>
      </c>
      <c r="O328" s="8">
        <v>3.24</v>
      </c>
      <c r="P328" s="8">
        <v>0.33</v>
      </c>
      <c r="Q328" s="8">
        <v>0.17</v>
      </c>
      <c r="R328" s="1">
        <f t="shared" si="82"/>
        <v>98.071583999999987</v>
      </c>
      <c r="S328" s="8"/>
      <c r="T328" s="1">
        <f t="shared" si="83"/>
        <v>52.62482555599388</v>
      </c>
      <c r="U328" s="1">
        <f t="shared" si="84"/>
        <v>1.2745791890136089</v>
      </c>
      <c r="V328" s="1">
        <f t="shared" si="85"/>
        <v>16.732675593370658</v>
      </c>
      <c r="W328" s="1">
        <f t="shared" si="86"/>
        <v>8.6585569985287485</v>
      </c>
      <c r="X328" s="1">
        <f t="shared" si="87"/>
        <v>0.19373603673006856</v>
      </c>
      <c r="Y328" s="1">
        <f t="shared" si="88"/>
        <v>6.0568003061926694</v>
      </c>
      <c r="Z328" s="1">
        <f t="shared" si="89"/>
        <v>10.64528538664166</v>
      </c>
      <c r="AA328" s="1">
        <f t="shared" si="90"/>
        <v>3.3037092579232743</v>
      </c>
      <c r="AB328" s="1">
        <f t="shared" si="91"/>
        <v>0.33648890589959274</v>
      </c>
      <c r="AC328" s="1">
        <f t="shared" si="92"/>
        <v>0.17334276970585083</v>
      </c>
      <c r="AD328" s="1">
        <f t="shared" si="93"/>
        <v>100.00000000000001</v>
      </c>
      <c r="AE328" s="8">
        <v>1.52</v>
      </c>
      <c r="AF328" s="8"/>
      <c r="AG328" s="8">
        <v>60</v>
      </c>
      <c r="AH328" s="8"/>
      <c r="AI328" s="8">
        <v>4.68</v>
      </c>
      <c r="AJ328" s="8"/>
      <c r="AK328" s="8">
        <v>179</v>
      </c>
      <c r="AL328" s="8">
        <v>29</v>
      </c>
      <c r="AM328" s="8">
        <v>6</v>
      </c>
      <c r="AN328" s="8">
        <v>58</v>
      </c>
      <c r="AO328" s="8"/>
      <c r="AP328" s="8"/>
      <c r="AQ328" s="8"/>
      <c r="AR328" s="8">
        <v>10.39</v>
      </c>
      <c r="AS328" s="8">
        <v>3.29</v>
      </c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1"/>
      <c r="BI328" s="1"/>
      <c r="BJ328" s="1"/>
      <c r="BK328" s="8"/>
      <c r="BL328" s="1"/>
      <c r="BM328" s="28">
        <v>0.51308100000000001</v>
      </c>
      <c r="BN328" s="28">
        <v>0.70296599999999998</v>
      </c>
      <c r="BO328" s="64"/>
      <c r="BP328" s="64"/>
      <c r="BQ328" s="64"/>
      <c r="BR328" s="64"/>
      <c r="BS328" s="64"/>
    </row>
    <row r="329" spans="1:71" s="10" customFormat="1" x14ac:dyDescent="0.3">
      <c r="A329" s="10" t="s">
        <v>1183</v>
      </c>
      <c r="B329" s="10" t="s">
        <v>1169</v>
      </c>
      <c r="C329" s="1" t="s">
        <v>1007</v>
      </c>
      <c r="D329" s="19" t="s">
        <v>235</v>
      </c>
      <c r="E329" s="16" t="s">
        <v>189</v>
      </c>
      <c r="F329" s="8">
        <v>17.32</v>
      </c>
      <c r="G329" s="8">
        <v>144.75</v>
      </c>
      <c r="H329" s="8">
        <v>53.31</v>
      </c>
      <c r="I329" s="8">
        <v>1.58</v>
      </c>
      <c r="J329" s="8">
        <v>16.13</v>
      </c>
      <c r="K329" s="8">
        <v>9.3636079999999993</v>
      </c>
      <c r="L329" s="8">
        <v>0.19</v>
      </c>
      <c r="M329" s="8">
        <v>4.59</v>
      </c>
      <c r="N329" s="8">
        <v>8.85</v>
      </c>
      <c r="O329" s="8">
        <v>3.71</v>
      </c>
      <c r="P329" s="8">
        <v>0.54</v>
      </c>
      <c r="Q329" s="8">
        <v>0.28000000000000003</v>
      </c>
      <c r="R329" s="1">
        <f t="shared" si="82"/>
        <v>98.543607999999992</v>
      </c>
      <c r="S329" s="8"/>
      <c r="T329" s="1">
        <f t="shared" si="83"/>
        <v>54.097877155056075</v>
      </c>
      <c r="U329" s="1">
        <f t="shared" si="84"/>
        <v>1.6033510768146426</v>
      </c>
      <c r="V329" s="1">
        <f t="shared" si="85"/>
        <v>16.368387891784923</v>
      </c>
      <c r="W329" s="1">
        <f t="shared" si="86"/>
        <v>9.5019942846013929</v>
      </c>
      <c r="X329" s="1">
        <f t="shared" si="87"/>
        <v>0.19280804088277348</v>
      </c>
      <c r="Y329" s="1">
        <f t="shared" si="88"/>
        <v>4.6578363560627905</v>
      </c>
      <c r="Z329" s="1">
        <f t="shared" si="89"/>
        <v>8.98079558848708</v>
      </c>
      <c r="AA329" s="1">
        <f t="shared" si="90"/>
        <v>3.764830693026787</v>
      </c>
      <c r="AB329" s="1">
        <f t="shared" si="91"/>
        <v>0.54798074777209305</v>
      </c>
      <c r="AC329" s="1">
        <f t="shared" si="92"/>
        <v>0.28413816551145565</v>
      </c>
      <c r="AD329" s="1">
        <f t="shared" si="93"/>
        <v>99.999999999999986</v>
      </c>
      <c r="AE329" s="8">
        <v>1.56</v>
      </c>
      <c r="AF329" s="8"/>
      <c r="AG329" s="8">
        <v>40</v>
      </c>
      <c r="AH329" s="8"/>
      <c r="AI329" s="8">
        <v>6.29</v>
      </c>
      <c r="AJ329" s="8"/>
      <c r="AK329" s="8">
        <v>195</v>
      </c>
      <c r="AL329" s="8">
        <v>38</v>
      </c>
      <c r="AM329" s="8">
        <v>10</v>
      </c>
      <c r="AN329" s="8">
        <v>72</v>
      </c>
      <c r="AO329" s="8"/>
      <c r="AP329" s="8"/>
      <c r="AQ329" s="8"/>
      <c r="AR329" s="8">
        <v>14.99</v>
      </c>
      <c r="AS329" s="8">
        <v>4.4800000000000004</v>
      </c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1"/>
      <c r="BI329" s="1"/>
      <c r="BJ329" s="1"/>
      <c r="BK329" s="8"/>
      <c r="BL329" s="1"/>
      <c r="BM329" s="28">
        <v>0.51306799999999997</v>
      </c>
      <c r="BN329" s="28">
        <v>0.70294699999999999</v>
      </c>
      <c r="BO329" s="64"/>
      <c r="BP329" s="64"/>
      <c r="BQ329" s="64"/>
      <c r="BR329" s="64"/>
      <c r="BS329" s="64"/>
    </row>
    <row r="330" spans="1:71" s="10" customFormat="1" x14ac:dyDescent="0.3">
      <c r="A330" s="10" t="s">
        <v>1183</v>
      </c>
      <c r="B330" s="10" t="s">
        <v>1170</v>
      </c>
      <c r="C330" s="1" t="s">
        <v>1007</v>
      </c>
      <c r="D330" s="19" t="s">
        <v>235</v>
      </c>
      <c r="E330" s="16" t="s">
        <v>189</v>
      </c>
      <c r="F330" s="8">
        <v>17.32</v>
      </c>
      <c r="G330" s="8">
        <v>144.75</v>
      </c>
      <c r="H330" s="8">
        <v>50.98</v>
      </c>
      <c r="I330" s="8">
        <v>1.17</v>
      </c>
      <c r="J330" s="8">
        <v>15.98</v>
      </c>
      <c r="K330" s="8">
        <v>8.5586579999999994</v>
      </c>
      <c r="L330" s="8">
        <v>0.18</v>
      </c>
      <c r="M330" s="8">
        <v>8.09</v>
      </c>
      <c r="N330" s="8">
        <v>10.93</v>
      </c>
      <c r="O330" s="8">
        <v>2.72</v>
      </c>
      <c r="P330" s="8">
        <v>0.21</v>
      </c>
      <c r="Q330" s="8">
        <v>0.11</v>
      </c>
      <c r="R330" s="1">
        <f t="shared" si="82"/>
        <v>98.928657999999984</v>
      </c>
      <c r="S330" s="8"/>
      <c r="T330" s="1">
        <f t="shared" si="83"/>
        <v>51.532084868673756</v>
      </c>
      <c r="U330" s="1">
        <f t="shared" si="84"/>
        <v>1.1826704452010257</v>
      </c>
      <c r="V330" s="1">
        <f t="shared" si="85"/>
        <v>16.153054456677257</v>
      </c>
      <c r="W330" s="1">
        <f t="shared" si="86"/>
        <v>8.6513434762250601</v>
      </c>
      <c r="X330" s="1">
        <f t="shared" si="87"/>
        <v>0.18194929926169626</v>
      </c>
      <c r="Y330" s="1">
        <f t="shared" si="88"/>
        <v>8.1776101723729031</v>
      </c>
      <c r="Z330" s="1">
        <f t="shared" si="89"/>
        <v>11.048365782946334</v>
      </c>
      <c r="AA330" s="1">
        <f t="shared" si="90"/>
        <v>2.7494560777322996</v>
      </c>
      <c r="AB330" s="1">
        <f t="shared" si="91"/>
        <v>0.21227418247197899</v>
      </c>
      <c r="AC330" s="1">
        <f t="shared" si="92"/>
        <v>0.11119123843770329</v>
      </c>
      <c r="AD330" s="1">
        <f t="shared" si="93"/>
        <v>100.00000000000003</v>
      </c>
      <c r="AE330" s="8">
        <v>0.4</v>
      </c>
      <c r="AF330" s="8"/>
      <c r="AG330" s="8">
        <v>50</v>
      </c>
      <c r="AH330" s="8"/>
      <c r="AI330" s="8">
        <v>2.6</v>
      </c>
      <c r="AJ330" s="8"/>
      <c r="AK330" s="8">
        <v>129</v>
      </c>
      <c r="AL330" s="8">
        <v>29</v>
      </c>
      <c r="AM330" s="8">
        <v>6</v>
      </c>
      <c r="AN330" s="8">
        <v>30</v>
      </c>
      <c r="AO330" s="8"/>
      <c r="AP330" s="8"/>
      <c r="AQ330" s="8"/>
      <c r="AR330" s="8">
        <v>8.4700000000000006</v>
      </c>
      <c r="AS330" s="8">
        <v>2.88</v>
      </c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1"/>
      <c r="BI330" s="1"/>
      <c r="BJ330" s="1"/>
      <c r="BK330" s="8"/>
      <c r="BL330" s="1"/>
      <c r="BM330" s="28">
        <v>0.51317699999999999</v>
      </c>
      <c r="BN330" s="28">
        <v>0.70283600000000002</v>
      </c>
      <c r="BO330" s="64"/>
      <c r="BP330" s="64"/>
      <c r="BQ330" s="64"/>
      <c r="BR330" s="64"/>
      <c r="BS330" s="64"/>
    </row>
    <row r="331" spans="1:71" s="10" customFormat="1" x14ac:dyDescent="0.3">
      <c r="A331" s="10" t="s">
        <v>1183</v>
      </c>
      <c r="B331" s="10" t="s">
        <v>1171</v>
      </c>
      <c r="C331" s="1" t="s">
        <v>1007</v>
      </c>
      <c r="D331" s="19" t="s">
        <v>235</v>
      </c>
      <c r="E331" s="16" t="s">
        <v>189</v>
      </c>
      <c r="F331" s="8">
        <v>17.53</v>
      </c>
      <c r="G331" s="8">
        <v>144.7867</v>
      </c>
      <c r="H331" s="8">
        <v>50.42</v>
      </c>
      <c r="I331" s="8">
        <v>1.1599999999999999</v>
      </c>
      <c r="J331" s="8">
        <v>17.079999999999998</v>
      </c>
      <c r="K331" s="8">
        <v>7.8546899999999997</v>
      </c>
      <c r="L331" s="8">
        <v>0.18</v>
      </c>
      <c r="M331" s="8">
        <v>7.36</v>
      </c>
      <c r="N331" s="8">
        <v>11.34</v>
      </c>
      <c r="O331" s="8">
        <v>2.88</v>
      </c>
      <c r="P331" s="8">
        <v>0.33</v>
      </c>
      <c r="Q331" s="8">
        <v>0.25</v>
      </c>
      <c r="R331" s="1">
        <f t="shared" si="82"/>
        <v>98.854690000000005</v>
      </c>
      <c r="S331" s="8"/>
      <c r="T331" s="1">
        <f t="shared" si="83"/>
        <v>51.004155695597241</v>
      </c>
      <c r="U331" s="1">
        <f t="shared" si="84"/>
        <v>1.1734395201684411</v>
      </c>
      <c r="V331" s="1">
        <f t="shared" si="85"/>
        <v>17.277885348687043</v>
      </c>
      <c r="W331" s="1">
        <f t="shared" si="86"/>
        <v>7.9456928143722863</v>
      </c>
      <c r="X331" s="1">
        <f t="shared" si="87"/>
        <v>0.18208544278475811</v>
      </c>
      <c r="Y331" s="1">
        <f t="shared" si="88"/>
        <v>7.44527143831011</v>
      </c>
      <c r="Z331" s="1">
        <f t="shared" si="89"/>
        <v>11.47138289543976</v>
      </c>
      <c r="AA331" s="1">
        <f t="shared" si="90"/>
        <v>2.9133670845561297</v>
      </c>
      <c r="AB331" s="1">
        <f t="shared" si="91"/>
        <v>0.33382331177205654</v>
      </c>
      <c r="AC331" s="1">
        <f t="shared" si="92"/>
        <v>0.25289644831216401</v>
      </c>
      <c r="AD331" s="1">
        <f t="shared" si="93"/>
        <v>99.999999999999972</v>
      </c>
      <c r="AE331" s="8">
        <v>1.19</v>
      </c>
      <c r="AF331" s="8"/>
      <c r="AG331" s="8">
        <v>40</v>
      </c>
      <c r="AH331" s="8"/>
      <c r="AI331" s="8">
        <v>5.1100000000000003</v>
      </c>
      <c r="AJ331" s="8"/>
      <c r="AK331" s="8">
        <v>198</v>
      </c>
      <c r="AL331" s="8">
        <v>27</v>
      </c>
      <c r="AM331" s="8">
        <v>6</v>
      </c>
      <c r="AN331" s="8">
        <v>51</v>
      </c>
      <c r="AO331" s="8"/>
      <c r="AP331" s="8"/>
      <c r="AQ331" s="8"/>
      <c r="AR331" s="8">
        <v>10.050000000000001</v>
      </c>
      <c r="AS331" s="8">
        <v>3.1</v>
      </c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1"/>
      <c r="BI331" s="1"/>
      <c r="BJ331" s="1"/>
      <c r="BK331" s="8"/>
      <c r="BL331" s="1"/>
      <c r="BM331" s="28">
        <v>0.51308799999999999</v>
      </c>
      <c r="BN331" s="28">
        <v>0.70294299999999998</v>
      </c>
      <c r="BO331" s="64"/>
      <c r="BP331" s="64"/>
      <c r="BQ331" s="64"/>
      <c r="BR331" s="64"/>
      <c r="BS331" s="64"/>
    </row>
    <row r="332" spans="1:71" s="10" customFormat="1" x14ac:dyDescent="0.3">
      <c r="A332" s="10" t="s">
        <v>1183</v>
      </c>
      <c r="B332" s="10" t="s">
        <v>1172</v>
      </c>
      <c r="C332" s="1" t="s">
        <v>1007</v>
      </c>
      <c r="D332" s="19" t="s">
        <v>235</v>
      </c>
      <c r="E332" s="16" t="s">
        <v>189</v>
      </c>
      <c r="F332" s="8">
        <v>17.945</v>
      </c>
      <c r="G332" s="8">
        <v>144.80500000000001</v>
      </c>
      <c r="H332" s="8">
        <v>51.56</v>
      </c>
      <c r="I332" s="8">
        <v>1.39</v>
      </c>
      <c r="J332" s="8">
        <v>16.670000000000002</v>
      </c>
      <c r="K332" s="8">
        <v>8.1447500000000002</v>
      </c>
      <c r="L332" s="8">
        <v>0.14000000000000001</v>
      </c>
      <c r="M332" s="8">
        <v>6.43</v>
      </c>
      <c r="N332" s="8">
        <v>10.66</v>
      </c>
      <c r="O332" s="8">
        <v>3.07</v>
      </c>
      <c r="P332" s="8">
        <v>0.33</v>
      </c>
      <c r="Q332" s="8">
        <v>0.21</v>
      </c>
      <c r="R332" s="1">
        <f t="shared" si="82"/>
        <v>98.604749999999996</v>
      </c>
      <c r="S332" s="8"/>
      <c r="T332" s="1">
        <f t="shared" si="83"/>
        <v>52.289570228614757</v>
      </c>
      <c r="U332" s="1">
        <f t="shared" si="84"/>
        <v>1.4096683983276668</v>
      </c>
      <c r="V332" s="1">
        <f t="shared" si="85"/>
        <v>16.905879280663459</v>
      </c>
      <c r="W332" s="1">
        <f t="shared" si="86"/>
        <v>8.2599976167476719</v>
      </c>
      <c r="X332" s="1">
        <f t="shared" si="87"/>
        <v>0.14198098975962112</v>
      </c>
      <c r="Y332" s="1">
        <f t="shared" si="88"/>
        <v>6.5209840296740262</v>
      </c>
      <c r="Z332" s="1">
        <f t="shared" si="89"/>
        <v>10.810838220268295</v>
      </c>
      <c r="AA332" s="1">
        <f t="shared" si="90"/>
        <v>3.1134402754431201</v>
      </c>
      <c r="AB332" s="1">
        <f t="shared" si="91"/>
        <v>0.33466947586196411</v>
      </c>
      <c r="AC332" s="1">
        <f t="shared" si="92"/>
        <v>0.21297148463943166</v>
      </c>
      <c r="AD332" s="1">
        <f t="shared" si="93"/>
        <v>100</v>
      </c>
      <c r="AE332" s="8">
        <v>1.0900000000000001</v>
      </c>
      <c r="AF332" s="8"/>
      <c r="AG332" s="8">
        <v>40</v>
      </c>
      <c r="AH332" s="8"/>
      <c r="AI332" s="8">
        <v>4.84</v>
      </c>
      <c r="AJ332" s="8"/>
      <c r="AK332" s="8">
        <v>193</v>
      </c>
      <c r="AL332" s="8">
        <v>32</v>
      </c>
      <c r="AM332" s="8">
        <v>6</v>
      </c>
      <c r="AN332" s="8">
        <v>42</v>
      </c>
      <c r="AO332" s="8"/>
      <c r="AP332" s="8"/>
      <c r="AQ332" s="8"/>
      <c r="AR332" s="8">
        <v>11.74</v>
      </c>
      <c r="AS332" s="8">
        <v>3.55</v>
      </c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1"/>
      <c r="BI332" s="1"/>
      <c r="BJ332" s="1"/>
      <c r="BK332" s="8"/>
      <c r="BL332" s="1"/>
      <c r="BM332" s="28">
        <v>0.51308799999999999</v>
      </c>
      <c r="BN332" s="28">
        <v>0.70285200000000003</v>
      </c>
      <c r="BO332" s="64"/>
      <c r="BP332" s="64"/>
      <c r="BQ332" s="64"/>
      <c r="BR332" s="64"/>
      <c r="BS332" s="64"/>
    </row>
    <row r="333" spans="1:71" s="10" customFormat="1" x14ac:dyDescent="0.3">
      <c r="A333" s="10" t="s">
        <v>1183</v>
      </c>
      <c r="B333" s="10" t="s">
        <v>1173</v>
      </c>
      <c r="C333" s="1" t="s">
        <v>1007</v>
      </c>
      <c r="D333" s="19" t="s">
        <v>235</v>
      </c>
      <c r="E333" s="16" t="s">
        <v>189</v>
      </c>
      <c r="F333" s="8">
        <v>17.953299999999999</v>
      </c>
      <c r="G333" s="8">
        <v>144.7783</v>
      </c>
      <c r="H333" s="8">
        <v>52.15</v>
      </c>
      <c r="I333" s="8">
        <v>1.55</v>
      </c>
      <c r="J333" s="8">
        <v>16.399999999999999</v>
      </c>
      <c r="K333" s="8">
        <v>8.5747499999999999</v>
      </c>
      <c r="L333" s="8">
        <v>0.19</v>
      </c>
      <c r="M333" s="8">
        <v>6.47</v>
      </c>
      <c r="N333" s="8">
        <v>10.1</v>
      </c>
      <c r="O333" s="8">
        <v>3.39</v>
      </c>
      <c r="P333" s="8">
        <v>0.3</v>
      </c>
      <c r="Q333" s="8">
        <v>0.2</v>
      </c>
      <c r="R333" s="1">
        <f t="shared" si="82"/>
        <v>99.32474999999998</v>
      </c>
      <c r="S333" s="8"/>
      <c r="T333" s="1">
        <f t="shared" si="83"/>
        <v>52.504536885318117</v>
      </c>
      <c r="U333" s="1">
        <f t="shared" si="84"/>
        <v>1.5605375296690909</v>
      </c>
      <c r="V333" s="1">
        <f t="shared" si="85"/>
        <v>16.511493862305219</v>
      </c>
      <c r="W333" s="1">
        <f t="shared" si="86"/>
        <v>8.6330446338903464</v>
      </c>
      <c r="X333" s="1">
        <f t="shared" si="87"/>
        <v>0.19129169718524339</v>
      </c>
      <c r="Y333" s="1">
        <f t="shared" si="88"/>
        <v>6.5139856883606555</v>
      </c>
      <c r="Z333" s="1">
        <f t="shared" si="89"/>
        <v>10.168663903005044</v>
      </c>
      <c r="AA333" s="1">
        <f t="shared" si="90"/>
        <v>3.4130465971472375</v>
      </c>
      <c r="AB333" s="1">
        <f t="shared" si="91"/>
        <v>0.30203952187143696</v>
      </c>
      <c r="AC333" s="1">
        <f t="shared" si="92"/>
        <v>0.20135968124762463</v>
      </c>
      <c r="AD333" s="1">
        <f t="shared" si="93"/>
        <v>100.00000000000003</v>
      </c>
      <c r="AE333" s="8">
        <v>1.01</v>
      </c>
      <c r="AF333" s="8"/>
      <c r="AG333" s="8">
        <v>40</v>
      </c>
      <c r="AH333" s="8"/>
      <c r="AI333" s="8">
        <v>3.51</v>
      </c>
      <c r="AJ333" s="8"/>
      <c r="AK333" s="8">
        <v>169</v>
      </c>
      <c r="AL333" s="8">
        <v>35</v>
      </c>
      <c r="AM333" s="8">
        <v>8</v>
      </c>
      <c r="AN333" s="8">
        <v>45</v>
      </c>
      <c r="AO333" s="8"/>
      <c r="AP333" s="8"/>
      <c r="AQ333" s="8"/>
      <c r="AR333" s="8">
        <v>12.99</v>
      </c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1"/>
      <c r="BI333" s="1"/>
      <c r="BJ333" s="1"/>
      <c r="BK333" s="8"/>
      <c r="BL333" s="1"/>
      <c r="BM333" s="28">
        <v>0.51311399999999996</v>
      </c>
      <c r="BN333" s="28">
        <v>0.70279899999999995</v>
      </c>
      <c r="BO333" s="64"/>
      <c r="BP333" s="64"/>
      <c r="BQ333" s="64"/>
      <c r="BR333" s="64"/>
      <c r="BS333" s="64"/>
    </row>
    <row r="334" spans="1:71" s="10" customFormat="1" x14ac:dyDescent="0.3">
      <c r="A334" s="10" t="s">
        <v>1183</v>
      </c>
      <c r="B334" s="10" t="s">
        <v>1174</v>
      </c>
      <c r="C334" s="1" t="s">
        <v>1007</v>
      </c>
      <c r="D334" s="19" t="s">
        <v>235</v>
      </c>
      <c r="E334" s="16" t="s">
        <v>189</v>
      </c>
      <c r="F334" s="8">
        <v>17.953299999999999</v>
      </c>
      <c r="G334" s="8">
        <v>144.7783</v>
      </c>
      <c r="H334" s="8">
        <v>51.68</v>
      </c>
      <c r="I334" s="8">
        <v>1.61</v>
      </c>
      <c r="J334" s="8">
        <v>16.21</v>
      </c>
      <c r="K334" s="8">
        <v>8.6436479999999989</v>
      </c>
      <c r="L334" s="8">
        <v>0.18</v>
      </c>
      <c r="M334" s="8">
        <v>6.02</v>
      </c>
      <c r="N334" s="8">
        <v>10.26</v>
      </c>
      <c r="O334" s="8">
        <v>3.98</v>
      </c>
      <c r="P334" s="8">
        <v>0.31</v>
      </c>
      <c r="Q334" s="8">
        <v>0.21</v>
      </c>
      <c r="R334" s="1">
        <f t="shared" si="82"/>
        <v>99.103648000000007</v>
      </c>
      <c r="S334" s="8"/>
      <c r="T334" s="1">
        <f t="shared" si="83"/>
        <v>52.147424482295548</v>
      </c>
      <c r="U334" s="1">
        <f t="shared" si="84"/>
        <v>1.6245617921148574</v>
      </c>
      <c r="V334" s="1">
        <f t="shared" si="85"/>
        <v>16.3566128261999</v>
      </c>
      <c r="W334" s="1">
        <f t="shared" si="86"/>
        <v>8.7218262641552791</v>
      </c>
      <c r="X334" s="1">
        <f t="shared" si="87"/>
        <v>0.18162802644762377</v>
      </c>
      <c r="Y334" s="1">
        <f t="shared" si="88"/>
        <v>6.0744484400816399</v>
      </c>
      <c r="Z334" s="1">
        <f t="shared" si="89"/>
        <v>10.352797507514557</v>
      </c>
      <c r="AA334" s="1">
        <f t="shared" si="90"/>
        <v>4.0159974736752364</v>
      </c>
      <c r="AB334" s="1">
        <f t="shared" si="91"/>
        <v>0.31280382332646323</v>
      </c>
      <c r="AC334" s="1">
        <f t="shared" si="92"/>
        <v>0.21189936418889443</v>
      </c>
      <c r="AD334" s="1">
        <f t="shared" si="93"/>
        <v>100</v>
      </c>
      <c r="AE334" s="8">
        <v>1.1399999999999999</v>
      </c>
      <c r="AF334" s="8"/>
      <c r="AG334" s="8">
        <v>110</v>
      </c>
      <c r="AH334" s="8"/>
      <c r="AI334" s="8">
        <v>3.76</v>
      </c>
      <c r="AJ334" s="8"/>
      <c r="AK334" s="8">
        <v>172</v>
      </c>
      <c r="AL334" s="8">
        <v>34</v>
      </c>
      <c r="AM334" s="8">
        <v>8</v>
      </c>
      <c r="AN334" s="8">
        <v>45</v>
      </c>
      <c r="AO334" s="8"/>
      <c r="AP334" s="8"/>
      <c r="AQ334" s="8"/>
      <c r="AR334" s="8">
        <v>13.35</v>
      </c>
      <c r="AS334" s="8">
        <v>4.18</v>
      </c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1"/>
      <c r="BI334" s="1"/>
      <c r="BJ334" s="1"/>
      <c r="BK334" s="8"/>
      <c r="BL334" s="1"/>
      <c r="BM334" s="28">
        <v>0.51309800000000005</v>
      </c>
      <c r="BN334" s="28">
        <v>0.702824</v>
      </c>
      <c r="BO334" s="64"/>
      <c r="BP334" s="64"/>
      <c r="BQ334" s="64"/>
      <c r="BR334" s="64"/>
      <c r="BS334" s="64"/>
    </row>
    <row r="335" spans="1:71" s="10" customFormat="1" x14ac:dyDescent="0.3">
      <c r="A335" s="10" t="s">
        <v>1183</v>
      </c>
      <c r="B335" s="10" t="s">
        <v>1175</v>
      </c>
      <c r="C335" s="1" t="s">
        <v>1007</v>
      </c>
      <c r="D335" s="19" t="s">
        <v>235</v>
      </c>
      <c r="E335" s="16" t="s">
        <v>189</v>
      </c>
      <c r="F335" s="8">
        <v>17.953299999999999</v>
      </c>
      <c r="G335" s="8">
        <v>144.7783</v>
      </c>
      <c r="H335" s="8">
        <v>51.7</v>
      </c>
      <c r="I335" s="8">
        <v>1.57</v>
      </c>
      <c r="J335" s="8">
        <v>16.11</v>
      </c>
      <c r="K335" s="8">
        <v>8.5806620000000002</v>
      </c>
      <c r="L335" s="8">
        <v>0.19</v>
      </c>
      <c r="M335" s="8">
        <v>6.07</v>
      </c>
      <c r="N335" s="8">
        <v>10.31</v>
      </c>
      <c r="O335" s="8">
        <v>3.38</v>
      </c>
      <c r="P335" s="8">
        <v>0.31</v>
      </c>
      <c r="Q335" s="8">
        <v>0.26</v>
      </c>
      <c r="R335" s="1">
        <f t="shared" si="82"/>
        <v>98.480662000000009</v>
      </c>
      <c r="S335" s="8"/>
      <c r="T335" s="1">
        <f t="shared" si="83"/>
        <v>52.497616232514765</v>
      </c>
      <c r="U335" s="1">
        <f t="shared" si="84"/>
        <v>1.5942216147978372</v>
      </c>
      <c r="V335" s="1">
        <f t="shared" si="85"/>
        <v>16.358541537830035</v>
      </c>
      <c r="W335" s="1">
        <f t="shared" si="86"/>
        <v>8.713042566671616</v>
      </c>
      <c r="X335" s="1">
        <f t="shared" si="87"/>
        <v>0.19293127822394207</v>
      </c>
      <c r="Y335" s="1">
        <f t="shared" si="88"/>
        <v>6.1636466253648861</v>
      </c>
      <c r="Z335" s="1">
        <f t="shared" si="89"/>
        <v>10.469060413099172</v>
      </c>
      <c r="AA335" s="1">
        <f t="shared" si="90"/>
        <v>3.4321458968259169</v>
      </c>
      <c r="AB335" s="1">
        <f t="shared" si="91"/>
        <v>0.31478261183906336</v>
      </c>
      <c r="AC335" s="1">
        <f t="shared" si="92"/>
        <v>0.26401122283276279</v>
      </c>
      <c r="AD335" s="1">
        <f t="shared" si="93"/>
        <v>100</v>
      </c>
      <c r="AE335" s="8">
        <v>1.1200000000000001</v>
      </c>
      <c r="AF335" s="8"/>
      <c r="AG335" s="8">
        <v>30</v>
      </c>
      <c r="AH335" s="8"/>
      <c r="AI335" s="8">
        <v>3.49</v>
      </c>
      <c r="AJ335" s="8"/>
      <c r="AK335" s="8">
        <v>177</v>
      </c>
      <c r="AL335" s="8">
        <v>36</v>
      </c>
      <c r="AM335" s="8">
        <v>7</v>
      </c>
      <c r="AN335" s="8">
        <v>43</v>
      </c>
      <c r="AO335" s="8"/>
      <c r="AP335" s="8"/>
      <c r="AQ335" s="8"/>
      <c r="AR335" s="8">
        <v>13.04</v>
      </c>
      <c r="AS335" s="8">
        <v>4.09</v>
      </c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1"/>
      <c r="BI335" s="1"/>
      <c r="BJ335" s="1"/>
      <c r="BK335" s="8"/>
      <c r="BL335" s="1"/>
      <c r="BM335" s="28">
        <v>0.51313799999999998</v>
      </c>
      <c r="BN335" s="28">
        <v>0.70282500000000003</v>
      </c>
      <c r="BO335" s="64"/>
      <c r="BP335" s="64"/>
      <c r="BQ335" s="64"/>
      <c r="BR335" s="64"/>
      <c r="BS335" s="64"/>
    </row>
    <row r="336" spans="1:71" s="10" customFormat="1" x14ac:dyDescent="0.3">
      <c r="A336" s="10" t="s">
        <v>1183</v>
      </c>
      <c r="B336" s="10" t="s">
        <v>1176</v>
      </c>
      <c r="C336" s="1" t="s">
        <v>1007</v>
      </c>
      <c r="D336" s="19" t="s">
        <v>235</v>
      </c>
      <c r="E336" s="16" t="s">
        <v>189</v>
      </c>
      <c r="F336" s="8">
        <v>17.9483</v>
      </c>
      <c r="G336" s="8">
        <v>144.76329999999999</v>
      </c>
      <c r="H336" s="8">
        <v>52.17</v>
      </c>
      <c r="I336" s="8">
        <v>1.22</v>
      </c>
      <c r="J336" s="8">
        <v>16.8</v>
      </c>
      <c r="K336" s="8">
        <v>7.8266740000000006</v>
      </c>
      <c r="L336" s="8">
        <v>0.18</v>
      </c>
      <c r="M336" s="8">
        <v>5.82</v>
      </c>
      <c r="N336" s="8">
        <v>10.69</v>
      </c>
      <c r="O336" s="8">
        <v>3.09</v>
      </c>
      <c r="P336" s="8">
        <v>0.45</v>
      </c>
      <c r="Q336" s="8">
        <v>0.18</v>
      </c>
      <c r="R336" s="1">
        <f t="shared" si="82"/>
        <v>98.426674000000006</v>
      </c>
      <c r="S336" s="8"/>
      <c r="T336" s="1">
        <f t="shared" si="83"/>
        <v>53.003924525581347</v>
      </c>
      <c r="U336" s="1">
        <f t="shared" si="84"/>
        <v>1.2395013977613425</v>
      </c>
      <c r="V336" s="1">
        <f t="shared" si="85"/>
        <v>17.068543838025047</v>
      </c>
      <c r="W336" s="1">
        <f t="shared" si="86"/>
        <v>7.9517814449363593</v>
      </c>
      <c r="X336" s="1">
        <f t="shared" si="87"/>
        <v>0.18287725540741118</v>
      </c>
      <c r="Y336" s="1">
        <f t="shared" si="88"/>
        <v>5.9130312581729623</v>
      </c>
      <c r="Z336" s="1">
        <f t="shared" si="89"/>
        <v>10.860877001695696</v>
      </c>
      <c r="AA336" s="1">
        <f t="shared" si="90"/>
        <v>3.1393928844938919</v>
      </c>
      <c r="AB336" s="1">
        <f t="shared" si="91"/>
        <v>0.457193138518528</v>
      </c>
      <c r="AC336" s="1">
        <f t="shared" si="92"/>
        <v>0.18287725540741118</v>
      </c>
      <c r="AD336" s="1">
        <f t="shared" si="93"/>
        <v>99.999999999999986</v>
      </c>
      <c r="AE336" s="8">
        <v>1.57</v>
      </c>
      <c r="AF336" s="8"/>
      <c r="AG336" s="8">
        <v>40</v>
      </c>
      <c r="AH336" s="8"/>
      <c r="AI336" s="8">
        <v>6.47</v>
      </c>
      <c r="AJ336" s="8"/>
      <c r="AK336" s="8">
        <v>219</v>
      </c>
      <c r="AL336" s="8">
        <v>27</v>
      </c>
      <c r="AM336" s="8">
        <v>7</v>
      </c>
      <c r="AN336" s="8">
        <v>61</v>
      </c>
      <c r="AO336" s="8"/>
      <c r="AP336" s="8"/>
      <c r="AQ336" s="8"/>
      <c r="AR336" s="8">
        <v>11.76</v>
      </c>
      <c r="AS336" s="8">
        <v>3.39</v>
      </c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1"/>
      <c r="BI336" s="1"/>
      <c r="BJ336" s="1"/>
      <c r="BK336" s="8"/>
      <c r="BL336" s="1"/>
      <c r="BM336" s="28">
        <v>0.51304099999999997</v>
      </c>
      <c r="BN336" s="28">
        <v>0.70299900000000004</v>
      </c>
      <c r="BO336" s="64"/>
      <c r="BP336" s="64"/>
      <c r="BQ336" s="64"/>
      <c r="BR336" s="64"/>
      <c r="BS336" s="64"/>
    </row>
    <row r="337" spans="1:71" s="10" customFormat="1" x14ac:dyDescent="0.3">
      <c r="A337" s="10" t="s">
        <v>1183</v>
      </c>
      <c r="B337" s="10" t="s">
        <v>1177</v>
      </c>
      <c r="C337" s="1" t="s">
        <v>1007</v>
      </c>
      <c r="D337" s="19" t="s">
        <v>235</v>
      </c>
      <c r="E337" s="16" t="s">
        <v>189</v>
      </c>
      <c r="F337" s="8">
        <v>18.066700000000001</v>
      </c>
      <c r="G337" s="8">
        <v>144.81</v>
      </c>
      <c r="H337" s="8">
        <v>50.95</v>
      </c>
      <c r="I337" s="8">
        <v>0.75</v>
      </c>
      <c r="J337" s="8">
        <v>17.52</v>
      </c>
      <c r="K337" s="8">
        <v>7.5907219999999995</v>
      </c>
      <c r="L337" s="8">
        <v>0.17</v>
      </c>
      <c r="M337" s="8">
        <v>7.6</v>
      </c>
      <c r="N337" s="8">
        <v>11.64</v>
      </c>
      <c r="O337" s="8">
        <v>2.37</v>
      </c>
      <c r="P337" s="8">
        <v>0.26</v>
      </c>
      <c r="Q337" s="8">
        <v>0.12</v>
      </c>
      <c r="R337" s="1">
        <f t="shared" si="82"/>
        <v>98.970722000000009</v>
      </c>
      <c r="S337" s="8"/>
      <c r="T337" s="1">
        <f t="shared" si="83"/>
        <v>51.479870986492351</v>
      </c>
      <c r="U337" s="1">
        <f t="shared" si="84"/>
        <v>0.75779986731833671</v>
      </c>
      <c r="V337" s="1">
        <f t="shared" si="85"/>
        <v>17.702204900556346</v>
      </c>
      <c r="W337" s="1">
        <f t="shared" si="86"/>
        <v>7.66966416593384</v>
      </c>
      <c r="X337" s="1">
        <f t="shared" si="87"/>
        <v>0.17176796992548968</v>
      </c>
      <c r="Y337" s="1">
        <f t="shared" si="88"/>
        <v>7.6790386554924792</v>
      </c>
      <c r="Z337" s="1">
        <f t="shared" si="89"/>
        <v>11.761053940780588</v>
      </c>
      <c r="AA337" s="1">
        <f t="shared" si="90"/>
        <v>2.3946475807259442</v>
      </c>
      <c r="AB337" s="1">
        <f t="shared" si="91"/>
        <v>0.26270395400369007</v>
      </c>
      <c r="AC337" s="1">
        <f t="shared" si="92"/>
        <v>0.12124797877093388</v>
      </c>
      <c r="AD337" s="1">
        <f t="shared" si="93"/>
        <v>99.999999999999986</v>
      </c>
      <c r="AE337" s="8">
        <v>1.18</v>
      </c>
      <c r="AF337" s="8"/>
      <c r="AG337" s="8">
        <v>50</v>
      </c>
      <c r="AH337" s="8"/>
      <c r="AI337" s="8">
        <v>3.39</v>
      </c>
      <c r="AJ337" s="8"/>
      <c r="AK337" s="8">
        <v>177</v>
      </c>
      <c r="AL337" s="8">
        <v>21</v>
      </c>
      <c r="AM337" s="8">
        <v>5</v>
      </c>
      <c r="AN337" s="8">
        <v>48</v>
      </c>
      <c r="AO337" s="8"/>
      <c r="AP337" s="8"/>
      <c r="AQ337" s="8"/>
      <c r="AR337" s="8">
        <v>6.76</v>
      </c>
      <c r="AS337" s="8">
        <v>2.12</v>
      </c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1"/>
      <c r="BI337" s="1"/>
      <c r="BJ337" s="1"/>
      <c r="BK337" s="8"/>
      <c r="BL337" s="1"/>
      <c r="BM337" s="28">
        <v>0.51307499999999995</v>
      </c>
      <c r="BN337" s="28">
        <v>0.70299299999999998</v>
      </c>
      <c r="BO337" s="64"/>
      <c r="BP337" s="64"/>
      <c r="BQ337" s="64"/>
      <c r="BR337" s="64"/>
      <c r="BS337" s="64"/>
    </row>
    <row r="338" spans="1:71" s="10" customFormat="1" x14ac:dyDescent="0.3">
      <c r="A338" s="10" t="s">
        <v>1183</v>
      </c>
      <c r="B338" s="10" t="s">
        <v>1178</v>
      </c>
      <c r="C338" s="1" t="s">
        <v>1007</v>
      </c>
      <c r="D338" s="19" t="s">
        <v>235</v>
      </c>
      <c r="E338" s="16" t="s">
        <v>189</v>
      </c>
      <c r="F338" s="8">
        <v>18.066700000000001</v>
      </c>
      <c r="G338" s="8">
        <v>144.81</v>
      </c>
      <c r="H338" s="8">
        <v>51.08</v>
      </c>
      <c r="I338" s="8">
        <v>1.08</v>
      </c>
      <c r="J338" s="8">
        <v>16.55</v>
      </c>
      <c r="K338" s="8">
        <v>8.3446499999999997</v>
      </c>
      <c r="L338" s="8">
        <v>0.18</v>
      </c>
      <c r="M338" s="8">
        <v>7.12</v>
      </c>
      <c r="N338" s="8">
        <v>11.62</v>
      </c>
      <c r="O338" s="8">
        <v>2.93</v>
      </c>
      <c r="P338" s="8">
        <v>0.23</v>
      </c>
      <c r="Q338" s="8">
        <v>0.15</v>
      </c>
      <c r="R338" s="1">
        <f t="shared" si="82"/>
        <v>99.284650000000028</v>
      </c>
      <c r="S338" s="8"/>
      <c r="T338" s="1">
        <f t="shared" si="83"/>
        <v>51.448033507697296</v>
      </c>
      <c r="U338" s="1">
        <f t="shared" si="84"/>
        <v>1.087781444563686</v>
      </c>
      <c r="V338" s="1">
        <f t="shared" si="85"/>
        <v>16.669243432897225</v>
      </c>
      <c r="W338" s="1">
        <f t="shared" si="86"/>
        <v>8.4047735475725585</v>
      </c>
      <c r="X338" s="1">
        <f t="shared" si="87"/>
        <v>0.181296907427281</v>
      </c>
      <c r="Y338" s="1">
        <f t="shared" si="88"/>
        <v>7.171299893790227</v>
      </c>
      <c r="Z338" s="1">
        <f t="shared" si="89"/>
        <v>11.703722579472251</v>
      </c>
      <c r="AA338" s="1">
        <f t="shared" si="90"/>
        <v>2.9511107708996298</v>
      </c>
      <c r="AB338" s="1">
        <f t="shared" si="91"/>
        <v>0.23165715949041463</v>
      </c>
      <c r="AC338" s="1">
        <f t="shared" si="92"/>
        <v>0.15108075618940084</v>
      </c>
      <c r="AD338" s="1">
        <f t="shared" si="93"/>
        <v>99.999999999999986</v>
      </c>
      <c r="AE338" s="8">
        <v>1.05</v>
      </c>
      <c r="AF338" s="8"/>
      <c r="AG338" s="8">
        <v>70</v>
      </c>
      <c r="AH338" s="8"/>
      <c r="AI338" s="8">
        <v>2.8</v>
      </c>
      <c r="AJ338" s="8"/>
      <c r="AK338" s="8">
        <v>149</v>
      </c>
      <c r="AL338" s="8">
        <v>29</v>
      </c>
      <c r="AM338" s="8">
        <v>6</v>
      </c>
      <c r="AN338" s="8">
        <v>35</v>
      </c>
      <c r="AO338" s="8"/>
      <c r="AP338" s="8"/>
      <c r="AQ338" s="8"/>
      <c r="AR338" s="8">
        <v>9.4499999999999993</v>
      </c>
      <c r="AS338" s="8">
        <v>3.08</v>
      </c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1"/>
      <c r="BI338" s="1"/>
      <c r="BJ338" s="1"/>
      <c r="BK338" s="8"/>
      <c r="BL338" s="1"/>
      <c r="BM338" s="28">
        <v>0.51311399999999996</v>
      </c>
      <c r="BN338" s="28">
        <v>0.70286899999999997</v>
      </c>
      <c r="BO338" s="64"/>
      <c r="BP338" s="64"/>
      <c r="BQ338" s="64"/>
      <c r="BR338" s="64"/>
      <c r="BS338" s="64"/>
    </row>
    <row r="339" spans="1:71" s="10" customFormat="1" x14ac:dyDescent="0.3">
      <c r="A339" s="10" t="s">
        <v>1183</v>
      </c>
      <c r="B339" s="10" t="s">
        <v>1179</v>
      </c>
      <c r="C339" s="1" t="s">
        <v>1007</v>
      </c>
      <c r="D339" s="19" t="s">
        <v>235</v>
      </c>
      <c r="E339" s="16" t="s">
        <v>189</v>
      </c>
      <c r="F339" s="8">
        <v>18.066700000000001</v>
      </c>
      <c r="G339" s="8">
        <v>144.81</v>
      </c>
      <c r="H339" s="8">
        <v>52.02</v>
      </c>
      <c r="I339" s="8">
        <v>1.48</v>
      </c>
      <c r="J339" s="8">
        <v>16.16</v>
      </c>
      <c r="K339" s="8">
        <v>9.1605620000000005</v>
      </c>
      <c r="L339" s="8">
        <v>0.17</v>
      </c>
      <c r="M339" s="8">
        <v>5.85</v>
      </c>
      <c r="N339" s="8">
        <v>10.47</v>
      </c>
      <c r="O339" s="8">
        <v>3.58</v>
      </c>
      <c r="P339" s="8">
        <v>0.28999999999999998</v>
      </c>
      <c r="Q339" s="8">
        <v>0.19</v>
      </c>
      <c r="R339" s="1">
        <f t="shared" si="82"/>
        <v>99.370561999999993</v>
      </c>
      <c r="S339" s="8"/>
      <c r="T339" s="1">
        <f t="shared" si="83"/>
        <v>52.349507694240479</v>
      </c>
      <c r="U339" s="1">
        <f t="shared" si="84"/>
        <v>1.489374690262897</v>
      </c>
      <c r="V339" s="1">
        <f t="shared" si="85"/>
        <v>16.262361482870553</v>
      </c>
      <c r="W339" s="1">
        <f t="shared" si="86"/>
        <v>9.2185872914757194</v>
      </c>
      <c r="X339" s="1">
        <f t="shared" si="87"/>
        <v>0.17107682253019765</v>
      </c>
      <c r="Y339" s="1">
        <f t="shared" si="88"/>
        <v>5.8870553635391536</v>
      </c>
      <c r="Z339" s="1">
        <f t="shared" si="89"/>
        <v>10.536319599359819</v>
      </c>
      <c r="AA339" s="1">
        <f t="shared" si="90"/>
        <v>3.6026766156359269</v>
      </c>
      <c r="AB339" s="1">
        <f t="shared" si="91"/>
        <v>0.29183693255151355</v>
      </c>
      <c r="AC339" s="1">
        <f t="shared" si="92"/>
        <v>0.19120350753375032</v>
      </c>
      <c r="AD339" s="1">
        <f t="shared" si="93"/>
        <v>100.00000000000001</v>
      </c>
      <c r="AE339" s="8">
        <v>1.48</v>
      </c>
      <c r="AF339" s="8"/>
      <c r="AG339" s="8">
        <v>40</v>
      </c>
      <c r="AH339" s="8"/>
      <c r="AI339" s="8">
        <v>3.61</v>
      </c>
      <c r="AJ339" s="8"/>
      <c r="AK339" s="8">
        <v>164</v>
      </c>
      <c r="AL339" s="8">
        <v>33</v>
      </c>
      <c r="AM339" s="8">
        <v>7</v>
      </c>
      <c r="AN339" s="8">
        <v>47</v>
      </c>
      <c r="AO339" s="8"/>
      <c r="AP339" s="8"/>
      <c r="AQ339" s="8"/>
      <c r="AR339" s="8">
        <v>12.21</v>
      </c>
      <c r="AS339" s="8">
        <v>3.89</v>
      </c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1"/>
      <c r="BI339" s="1"/>
      <c r="BJ339" s="1"/>
      <c r="BK339" s="8"/>
      <c r="BL339" s="1"/>
      <c r="BM339" s="28">
        <v>0.51312199999999997</v>
      </c>
      <c r="BN339" s="28">
        <v>0.70282299999999998</v>
      </c>
      <c r="BO339" s="64"/>
      <c r="BP339" s="64"/>
      <c r="BQ339" s="64"/>
      <c r="BR339" s="64"/>
      <c r="BS339" s="64"/>
    </row>
    <row r="340" spans="1:71" s="7" customFormat="1" x14ac:dyDescent="0.3">
      <c r="A340" s="22"/>
      <c r="B340" s="19"/>
      <c r="C340" s="19"/>
      <c r="D340" s="19"/>
      <c r="E340" s="19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68"/>
      <c r="BN340" s="68"/>
      <c r="BO340" s="1"/>
      <c r="BP340" s="1"/>
      <c r="BQ340" s="1"/>
      <c r="BR340" s="12"/>
      <c r="BS340" s="1"/>
    </row>
    <row r="341" spans="1:71" s="4" customFormat="1" x14ac:dyDescent="0.3">
      <c r="A341" s="29"/>
      <c r="B341" s="18"/>
      <c r="C341" s="18"/>
      <c r="D341" s="18"/>
      <c r="E341" s="18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"/>
      <c r="BI341" s="1"/>
      <c r="BJ341" s="1"/>
      <c r="BK341" s="1"/>
      <c r="BL341" s="1"/>
      <c r="BM341" s="69"/>
      <c r="BN341" s="69"/>
      <c r="BO341" s="12"/>
      <c r="BP341" s="12"/>
      <c r="BQ341" s="12"/>
      <c r="BR341" s="63"/>
      <c r="BS341" s="12"/>
    </row>
    <row r="342" spans="1:71" s="26" customFormat="1" x14ac:dyDescent="0.3">
      <c r="B342" s="25"/>
      <c r="C342" s="25"/>
      <c r="D342" s="25"/>
      <c r="E342" s="25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1"/>
      <c r="BI342" s="1"/>
      <c r="BJ342" s="1"/>
      <c r="BK342" s="1"/>
      <c r="BL342" s="1"/>
      <c r="BM342" s="70"/>
      <c r="BN342" s="70"/>
      <c r="BO342" s="63"/>
      <c r="BP342" s="63"/>
      <c r="BQ342" s="63"/>
      <c r="BR342" s="1"/>
      <c r="BS342" s="63"/>
    </row>
    <row r="343" spans="1:71" s="7" customFormat="1" x14ac:dyDescent="0.3">
      <c r="A343" s="22"/>
      <c r="B343" s="19"/>
      <c r="C343" s="19"/>
      <c r="D343" s="19"/>
      <c r="E343" s="19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68"/>
      <c r="BN343" s="68"/>
      <c r="BO343" s="1"/>
      <c r="BP343" s="1"/>
      <c r="BQ343" s="1"/>
      <c r="BR343" s="12"/>
      <c r="BS343" s="1"/>
    </row>
    <row r="344" spans="1:71" s="4" customFormat="1" x14ac:dyDescent="0.3">
      <c r="A344" s="21"/>
      <c r="B344" s="18"/>
      <c r="C344" s="18"/>
      <c r="D344" s="18"/>
      <c r="E344" s="18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"/>
      <c r="BI344" s="1"/>
      <c r="BJ344" s="1"/>
      <c r="BK344" s="1"/>
      <c r="BL344" s="1"/>
      <c r="BM344" s="69"/>
      <c r="BN344" s="69"/>
      <c r="BO344" s="12"/>
      <c r="BP344" s="12"/>
      <c r="BQ344" s="12"/>
      <c r="BR344" s="63"/>
      <c r="BS344" s="12"/>
    </row>
    <row r="345" spans="1:71" s="26" customFormat="1" x14ac:dyDescent="0.3">
      <c r="A345" s="29"/>
      <c r="B345" s="25"/>
      <c r="C345" s="25"/>
      <c r="D345" s="25"/>
      <c r="E345" s="25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1"/>
      <c r="BI345" s="1"/>
      <c r="BJ345" s="1"/>
      <c r="BK345" s="1"/>
      <c r="BL345" s="1"/>
      <c r="BM345" s="70"/>
      <c r="BN345" s="70"/>
      <c r="BO345" s="63"/>
      <c r="BP345" s="63"/>
      <c r="BQ345" s="63"/>
      <c r="BR345" s="1"/>
      <c r="BS345" s="63"/>
    </row>
    <row r="346" spans="1:71" s="7" customFormat="1" x14ac:dyDescent="0.3">
      <c r="A346" s="22"/>
      <c r="B346" s="19"/>
      <c r="C346" s="19"/>
      <c r="D346" s="19"/>
      <c r="E346" s="19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68"/>
      <c r="BN346" s="68"/>
      <c r="BO346" s="1"/>
      <c r="BP346" s="1"/>
      <c r="BQ346" s="1"/>
      <c r="BR346" s="8"/>
      <c r="BS346" s="1"/>
    </row>
    <row r="347" spans="1:71" x14ac:dyDescent="0.3">
      <c r="BH347" s="1"/>
      <c r="BI347" s="1"/>
      <c r="BJ347" s="1"/>
    </row>
    <row r="348" spans="1:71" x14ac:dyDescent="0.3">
      <c r="BH348" s="1"/>
      <c r="BI348" s="1"/>
      <c r="BJ348" s="1"/>
    </row>
    <row r="349" spans="1:71" x14ac:dyDescent="0.3">
      <c r="BH349" s="1"/>
      <c r="BI349" s="1"/>
      <c r="BJ349" s="1"/>
    </row>
    <row r="350" spans="1:71" x14ac:dyDescent="0.3">
      <c r="BH350" s="1"/>
      <c r="BI350" s="1"/>
      <c r="BJ350" s="1"/>
    </row>
    <row r="351" spans="1:71" x14ac:dyDescent="0.3">
      <c r="BH351" s="1"/>
      <c r="BI351" s="1"/>
      <c r="BJ351" s="1"/>
    </row>
    <row r="352" spans="1:71" x14ac:dyDescent="0.3">
      <c r="BH352" s="1"/>
      <c r="BI352" s="1"/>
      <c r="BJ352" s="1"/>
    </row>
    <row r="353" spans="60:62" x14ac:dyDescent="0.3">
      <c r="BH353" s="1"/>
      <c r="BI353" s="1"/>
      <c r="BJ353" s="1"/>
    </row>
    <row r="354" spans="60:62" x14ac:dyDescent="0.3">
      <c r="BH354" s="1"/>
      <c r="BI354" s="1"/>
      <c r="BJ354" s="1"/>
    </row>
    <row r="355" spans="60:62" x14ac:dyDescent="0.3">
      <c r="BH355" s="1"/>
      <c r="BI355" s="1"/>
      <c r="BJ355" s="1"/>
    </row>
    <row r="356" spans="60:62" x14ac:dyDescent="0.3">
      <c r="BH356" s="1"/>
      <c r="BI356" s="1"/>
      <c r="BJ356" s="1"/>
    </row>
    <row r="357" spans="60:62" x14ac:dyDescent="0.3">
      <c r="BH357" s="1"/>
      <c r="BI357" s="1"/>
      <c r="BJ357" s="1"/>
    </row>
    <row r="358" spans="60:62" x14ac:dyDescent="0.3">
      <c r="BH358" s="1"/>
      <c r="BI358" s="1"/>
      <c r="BJ358" s="1"/>
    </row>
    <row r="359" spans="60:62" x14ac:dyDescent="0.3">
      <c r="BH359" s="1"/>
      <c r="BI359" s="1"/>
      <c r="BJ359" s="1"/>
    </row>
    <row r="360" spans="60:62" x14ac:dyDescent="0.3">
      <c r="BH360" s="1"/>
      <c r="BI360" s="1"/>
      <c r="BJ360" s="1"/>
    </row>
    <row r="361" spans="60:62" x14ac:dyDescent="0.3">
      <c r="BH361" s="1"/>
      <c r="BI361" s="1"/>
      <c r="BJ361" s="1"/>
    </row>
    <row r="362" spans="60:62" x14ac:dyDescent="0.3">
      <c r="BH362" s="1"/>
      <c r="BI362" s="1"/>
      <c r="BJ362" s="1"/>
    </row>
    <row r="363" spans="60:62" x14ac:dyDescent="0.3">
      <c r="BH363" s="1"/>
      <c r="BI363" s="1"/>
      <c r="BJ363" s="1"/>
    </row>
    <row r="364" spans="60:62" x14ac:dyDescent="0.3">
      <c r="BH364" s="1"/>
      <c r="BI364" s="1"/>
      <c r="BJ364" s="1"/>
    </row>
    <row r="365" spans="60:62" x14ac:dyDescent="0.3">
      <c r="BH365" s="1"/>
      <c r="BI365" s="1"/>
      <c r="BJ365" s="1"/>
    </row>
    <row r="366" spans="60:62" x14ac:dyDescent="0.3">
      <c r="BH366" s="1"/>
      <c r="BI366" s="1"/>
      <c r="BJ366" s="1"/>
    </row>
    <row r="367" spans="60:62" x14ac:dyDescent="0.3">
      <c r="BH367" s="1"/>
      <c r="BI367" s="1"/>
      <c r="BJ367" s="1"/>
    </row>
    <row r="368" spans="60:62" x14ac:dyDescent="0.3">
      <c r="BH368" s="1"/>
      <c r="BI368" s="1"/>
      <c r="BJ368" s="1"/>
    </row>
    <row r="369" spans="60:62" x14ac:dyDescent="0.3">
      <c r="BH369" s="1"/>
      <c r="BI369" s="1"/>
      <c r="BJ369" s="1"/>
    </row>
    <row r="370" spans="60:62" x14ac:dyDescent="0.3">
      <c r="BH370" s="1"/>
      <c r="BI370" s="1"/>
      <c r="BJ370" s="1"/>
    </row>
    <row r="371" spans="60:62" x14ac:dyDescent="0.3">
      <c r="BH371" s="1"/>
      <c r="BI371" s="1"/>
      <c r="BJ371" s="1"/>
    </row>
    <row r="372" spans="60:62" x14ac:dyDescent="0.3">
      <c r="BH372" s="1"/>
      <c r="BI372" s="1"/>
      <c r="BJ372" s="1"/>
    </row>
    <row r="373" spans="60:62" x14ac:dyDescent="0.3">
      <c r="BH373" s="1"/>
      <c r="BI373" s="1"/>
      <c r="BJ373" s="1"/>
    </row>
    <row r="374" spans="60:62" x14ac:dyDescent="0.3">
      <c r="BH374" s="1"/>
      <c r="BI374" s="1"/>
      <c r="BJ374" s="1"/>
    </row>
    <row r="375" spans="60:62" x14ac:dyDescent="0.3">
      <c r="BH375" s="1"/>
      <c r="BI375" s="1"/>
      <c r="BJ375" s="1"/>
    </row>
    <row r="376" spans="60:62" x14ac:dyDescent="0.3">
      <c r="BH376" s="1"/>
      <c r="BI376" s="1"/>
      <c r="BJ376" s="1"/>
    </row>
    <row r="377" spans="60:62" x14ac:dyDescent="0.3">
      <c r="BH377" s="1"/>
      <c r="BI377" s="1"/>
      <c r="BJ377" s="1"/>
    </row>
    <row r="378" spans="60:62" x14ac:dyDescent="0.3">
      <c r="BH378" s="1"/>
      <c r="BI378" s="1"/>
      <c r="BJ378" s="1"/>
    </row>
    <row r="379" spans="60:62" x14ac:dyDescent="0.3">
      <c r="BH379" s="1"/>
      <c r="BI379" s="1"/>
      <c r="BJ379" s="1"/>
    </row>
    <row r="380" spans="60:62" x14ac:dyDescent="0.3">
      <c r="BH380" s="1"/>
      <c r="BI380" s="1"/>
      <c r="BJ380" s="1"/>
    </row>
    <row r="381" spans="60:62" x14ac:dyDescent="0.3">
      <c r="BH381" s="1"/>
      <c r="BI381" s="1"/>
      <c r="BJ381" s="1"/>
    </row>
    <row r="382" spans="60:62" x14ac:dyDescent="0.3">
      <c r="BH382" s="1"/>
      <c r="BI382" s="1"/>
      <c r="BJ382" s="1"/>
    </row>
    <row r="383" spans="60:62" x14ac:dyDescent="0.3">
      <c r="BH383" s="1"/>
      <c r="BI383" s="1"/>
      <c r="BJ383" s="1"/>
    </row>
    <row r="384" spans="60:62" x14ac:dyDescent="0.3">
      <c r="BH384" s="1"/>
      <c r="BI384" s="1"/>
      <c r="BJ384" s="1"/>
    </row>
    <row r="385" spans="60:62" x14ac:dyDescent="0.3">
      <c r="BH385" s="1"/>
      <c r="BI385" s="1"/>
      <c r="BJ385" s="1"/>
    </row>
    <row r="386" spans="60:62" x14ac:dyDescent="0.3">
      <c r="BH386" s="1"/>
      <c r="BI386" s="1"/>
      <c r="BJ386" s="1"/>
    </row>
    <row r="387" spans="60:62" x14ac:dyDescent="0.3">
      <c r="BH387" s="1"/>
      <c r="BI387" s="1"/>
      <c r="BJ387" s="1"/>
    </row>
    <row r="388" spans="60:62" x14ac:dyDescent="0.3">
      <c r="BH388" s="1"/>
      <c r="BI388" s="1"/>
      <c r="BJ388" s="1"/>
    </row>
    <row r="389" spans="60:62" x14ac:dyDescent="0.3">
      <c r="BH389" s="1"/>
      <c r="BI389" s="1"/>
      <c r="BJ389" s="1"/>
    </row>
    <row r="390" spans="60:62" x14ac:dyDescent="0.3">
      <c r="BH390" s="1"/>
      <c r="BI390" s="1"/>
      <c r="BJ390" s="1"/>
    </row>
    <row r="391" spans="60:62" x14ac:dyDescent="0.3">
      <c r="BH391" s="1"/>
      <c r="BI391" s="1"/>
      <c r="BJ391" s="1"/>
    </row>
    <row r="392" spans="60:62" x14ac:dyDescent="0.3">
      <c r="BH392" s="1"/>
      <c r="BI392" s="1"/>
      <c r="BJ392" s="1"/>
    </row>
    <row r="393" spans="60:62" x14ac:dyDescent="0.3">
      <c r="BH393" s="1"/>
      <c r="BI393" s="1"/>
      <c r="BJ393" s="1"/>
    </row>
    <row r="394" spans="60:62" x14ac:dyDescent="0.3">
      <c r="BH394" s="1"/>
      <c r="BI394" s="1"/>
      <c r="BJ394" s="1"/>
    </row>
    <row r="395" spans="60:62" x14ac:dyDescent="0.3">
      <c r="BH395" s="1"/>
      <c r="BI395" s="1"/>
      <c r="BJ395" s="1"/>
    </row>
    <row r="396" spans="60:62" x14ac:dyDescent="0.3">
      <c r="BH396" s="1"/>
      <c r="BI396" s="1"/>
      <c r="BJ396" s="1"/>
    </row>
    <row r="397" spans="60:62" x14ac:dyDescent="0.3">
      <c r="BH397" s="1"/>
      <c r="BI397" s="1"/>
      <c r="BJ397" s="1"/>
    </row>
    <row r="398" spans="60:62" x14ac:dyDescent="0.3">
      <c r="BH398" s="1"/>
      <c r="BI398" s="1"/>
      <c r="BJ398" s="1"/>
    </row>
    <row r="399" spans="60:62" x14ac:dyDescent="0.3">
      <c r="BH399" s="1"/>
      <c r="BI399" s="1"/>
      <c r="BJ399" s="1"/>
    </row>
    <row r="400" spans="60:62" x14ac:dyDescent="0.3">
      <c r="BH400" s="1"/>
      <c r="BI400" s="1"/>
      <c r="BJ400" s="1"/>
    </row>
    <row r="401" spans="60:62" x14ac:dyDescent="0.3">
      <c r="BH401" s="1"/>
      <c r="BI401" s="1"/>
      <c r="BJ401" s="1"/>
    </row>
    <row r="402" spans="60:62" x14ac:dyDescent="0.3">
      <c r="BH402" s="1"/>
      <c r="BI402" s="1"/>
      <c r="BJ402" s="1"/>
    </row>
    <row r="403" spans="60:62" x14ac:dyDescent="0.3">
      <c r="BH403" s="1"/>
      <c r="BI403" s="1"/>
      <c r="BJ403" s="1"/>
    </row>
    <row r="404" spans="60:62" x14ac:dyDescent="0.3">
      <c r="BH404" s="1"/>
      <c r="BI404" s="1"/>
      <c r="BJ404" s="1"/>
    </row>
    <row r="405" spans="60:62" x14ac:dyDescent="0.3">
      <c r="BH405" s="1"/>
      <c r="BI405" s="1"/>
      <c r="BJ405" s="1"/>
    </row>
    <row r="406" spans="60:62" x14ac:dyDescent="0.3">
      <c r="BH406" s="1"/>
      <c r="BI406" s="1"/>
      <c r="BJ406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7"/>
  <sheetViews>
    <sheetView workbookViewId="0">
      <selection activeCell="D6" sqref="D6"/>
    </sheetView>
  </sheetViews>
  <sheetFormatPr defaultColWidth="10.6640625" defaultRowHeight="15.5" x14ac:dyDescent="0.35"/>
  <cols>
    <col min="1" max="1" width="18.6640625" customWidth="1"/>
    <col min="2" max="2" width="20" customWidth="1"/>
    <col min="8" max="21" width="6.5" customWidth="1"/>
    <col min="22" max="22" width="5.1640625" customWidth="1"/>
    <col min="23" max="51" width="6.5" customWidth="1"/>
    <col min="52" max="52" width="8.33203125" customWidth="1"/>
    <col min="53" max="53" width="6.5" customWidth="1"/>
  </cols>
  <sheetData>
    <row r="1" spans="1:59" x14ac:dyDescent="0.35">
      <c r="A1" s="21" t="s">
        <v>1333</v>
      </c>
    </row>
    <row r="3" spans="1:59" x14ac:dyDescent="0.35">
      <c r="H3" t="s">
        <v>408</v>
      </c>
      <c r="K3" s="6"/>
      <c r="M3" s="90" t="s">
        <v>1335</v>
      </c>
      <c r="S3" t="s">
        <v>408</v>
      </c>
      <c r="T3" t="s">
        <v>409</v>
      </c>
      <c r="W3" t="s">
        <v>409</v>
      </c>
    </row>
    <row r="4" spans="1:59" s="4" customFormat="1" ht="12" customHeight="1" x14ac:dyDescent="0.3">
      <c r="A4" s="21" t="s">
        <v>43</v>
      </c>
      <c r="B4" s="21" t="s">
        <v>227</v>
      </c>
      <c r="C4" s="21" t="s">
        <v>345</v>
      </c>
      <c r="D4" s="21" t="s">
        <v>404</v>
      </c>
      <c r="E4" s="18" t="s">
        <v>44</v>
      </c>
      <c r="F4" s="21" t="s">
        <v>39</v>
      </c>
      <c r="G4" s="21" t="s">
        <v>40</v>
      </c>
      <c r="H4" s="23" t="s">
        <v>0</v>
      </c>
      <c r="I4" s="23" t="s">
        <v>1</v>
      </c>
      <c r="J4" s="23" t="s">
        <v>2</v>
      </c>
      <c r="K4" s="23" t="s">
        <v>3</v>
      </c>
      <c r="L4" s="23" t="s">
        <v>4</v>
      </c>
      <c r="M4" s="23" t="s">
        <v>5</v>
      </c>
      <c r="N4" s="23" t="s">
        <v>6</v>
      </c>
      <c r="O4" s="23" t="s">
        <v>7</v>
      </c>
      <c r="P4" s="23" t="s">
        <v>8</v>
      </c>
      <c r="Q4" s="23" t="s">
        <v>9</v>
      </c>
      <c r="R4" s="23" t="s">
        <v>10</v>
      </c>
      <c r="S4" s="21" t="s">
        <v>41</v>
      </c>
      <c r="T4" s="21" t="s">
        <v>411</v>
      </c>
      <c r="U4" s="21" t="s">
        <v>347</v>
      </c>
      <c r="V4" s="21"/>
      <c r="W4" s="21" t="s">
        <v>11</v>
      </c>
      <c r="X4" s="21" t="s">
        <v>15</v>
      </c>
      <c r="Y4" s="21" t="s">
        <v>12</v>
      </c>
      <c r="Z4" s="21" t="s">
        <v>13</v>
      </c>
      <c r="AA4" s="21" t="s">
        <v>14</v>
      </c>
      <c r="AB4" s="21" t="s">
        <v>16</v>
      </c>
      <c r="AC4" s="21" t="s">
        <v>17</v>
      </c>
      <c r="AD4" s="21" t="s">
        <v>18</v>
      </c>
      <c r="AE4" s="21" t="s">
        <v>19</v>
      </c>
      <c r="AF4" s="21" t="s">
        <v>20</v>
      </c>
      <c r="AG4" s="21" t="s">
        <v>21</v>
      </c>
      <c r="AH4" s="21" t="s">
        <v>22</v>
      </c>
      <c r="AI4" s="21" t="s">
        <v>23</v>
      </c>
      <c r="AJ4" s="21" t="s">
        <v>24</v>
      </c>
      <c r="AK4" s="21" t="s">
        <v>25</v>
      </c>
      <c r="AL4" s="21" t="s">
        <v>26</v>
      </c>
      <c r="AM4" s="21" t="s">
        <v>27</v>
      </c>
      <c r="AN4" s="21" t="s">
        <v>28</v>
      </c>
      <c r="AO4" s="21" t="s">
        <v>29</v>
      </c>
      <c r="AP4" s="21" t="s">
        <v>30</v>
      </c>
      <c r="AQ4" s="21" t="s">
        <v>31</v>
      </c>
      <c r="AR4" s="21" t="s">
        <v>32</v>
      </c>
      <c r="AS4" s="21" t="s">
        <v>33</v>
      </c>
      <c r="AT4" s="21" t="s">
        <v>34</v>
      </c>
      <c r="AU4" s="21" t="s">
        <v>35</v>
      </c>
      <c r="AV4" s="21" t="s">
        <v>606</v>
      </c>
      <c r="AW4" s="21" t="s">
        <v>36</v>
      </c>
      <c r="AX4" s="21" t="s">
        <v>37</v>
      </c>
      <c r="AY4" s="21" t="s">
        <v>350</v>
      </c>
      <c r="AZ4" s="21" t="s">
        <v>346</v>
      </c>
      <c r="BA4" s="21" t="s">
        <v>38</v>
      </c>
      <c r="BB4" s="30"/>
      <c r="BC4" s="30"/>
      <c r="BD4" s="21"/>
      <c r="BE4" s="21"/>
      <c r="BF4" s="21"/>
      <c r="BG4" s="30"/>
    </row>
    <row r="5" spans="1:59" s="7" customFormat="1" ht="12" customHeight="1" x14ac:dyDescent="0.3">
      <c r="A5" s="22" t="s">
        <v>253</v>
      </c>
      <c r="B5" s="22" t="s">
        <v>973</v>
      </c>
      <c r="C5" s="22" t="s">
        <v>689</v>
      </c>
      <c r="D5" s="22" t="s">
        <v>1008</v>
      </c>
      <c r="E5" s="19" t="s">
        <v>251</v>
      </c>
      <c r="F5" s="22">
        <v>12.1083725</v>
      </c>
      <c r="G5" s="22">
        <v>143.8588475</v>
      </c>
      <c r="H5" s="22">
        <v>53.043037711583686</v>
      </c>
      <c r="I5" s="22">
        <v>0.85919536496966686</v>
      </c>
      <c r="J5" s="22">
        <v>16.362904168669377</v>
      </c>
      <c r="K5" s="22">
        <v>8.2567973083568251</v>
      </c>
      <c r="L5" s="22">
        <v>0.1371802699437509</v>
      </c>
      <c r="M5" s="22">
        <v>6.6251834916016055</v>
      </c>
      <c r="N5" s="22">
        <v>11.556398498291742</v>
      </c>
      <c r="O5" s="22">
        <v>2.7643902882604343</v>
      </c>
      <c r="P5" s="22">
        <v>0.28485690902713728</v>
      </c>
      <c r="Q5" s="22">
        <v>0.11005598929578198</v>
      </c>
      <c r="R5" s="22">
        <f>SUM(H5:Q5)</f>
        <v>100.00000000000001</v>
      </c>
      <c r="S5" s="22">
        <v>1.1611247435651</v>
      </c>
      <c r="T5" s="22">
        <v>43.0252854551821</v>
      </c>
      <c r="U5" s="22">
        <v>183.97729675452553</v>
      </c>
      <c r="V5" s="22"/>
      <c r="W5" s="22">
        <v>4.0653902690958938</v>
      </c>
      <c r="X5" s="22">
        <v>0.11446716541542785</v>
      </c>
      <c r="Y5" s="22">
        <v>194.31354830803943</v>
      </c>
      <c r="Z5" s="22">
        <v>18.844125862372106</v>
      </c>
      <c r="AA5" s="22">
        <v>1.5306520418794369</v>
      </c>
      <c r="AB5" s="22">
        <v>59.921455562116421</v>
      </c>
      <c r="AC5" s="22">
        <v>2.9311695265977922</v>
      </c>
      <c r="AD5" s="22">
        <v>7.4992717486093525</v>
      </c>
      <c r="AE5" s="22">
        <v>1.1853972893604798</v>
      </c>
      <c r="AF5" s="22">
        <v>6.2080481455480081</v>
      </c>
      <c r="AG5" s="22">
        <v>2.0506585144324716</v>
      </c>
      <c r="AH5" s="22">
        <v>0.76364730781670209</v>
      </c>
      <c r="AI5" s="22">
        <v>0.49432950337611437</v>
      </c>
      <c r="AJ5" s="22">
        <v>2.9508890062808129</v>
      </c>
      <c r="AK5" s="22">
        <v>3.1803658604530995</v>
      </c>
      <c r="AL5" s="22">
        <v>0.68950515674040835</v>
      </c>
      <c r="AM5" s="22">
        <v>1.9685616586623633</v>
      </c>
      <c r="AN5" s="22">
        <v>0.30267781115759274</v>
      </c>
      <c r="AO5" s="22">
        <v>1.9042577257791378</v>
      </c>
      <c r="AP5" s="22">
        <v>0.28441312868403262</v>
      </c>
      <c r="AQ5" s="22">
        <v>1.5165374982293505</v>
      </c>
      <c r="AR5" s="22">
        <v>9.7889841667389413E-2</v>
      </c>
      <c r="AS5" s="22">
        <v>0.83368253284042193</v>
      </c>
      <c r="AT5" s="22">
        <v>0.23311595890273554</v>
      </c>
      <c r="AU5" s="22">
        <v>9.2853140377669729E-2</v>
      </c>
      <c r="AV5" s="22">
        <f t="shared" ref="AV5:AV19" si="0">X5/AT5</f>
        <v>0.49103101286680989</v>
      </c>
      <c r="AW5" s="22">
        <f>AB5/AT5</f>
        <v>257.0457031091459</v>
      </c>
      <c r="AX5" s="22">
        <f t="shared" ref="AX5:AX19" si="1">W5/AT5</f>
        <v>17.439347731624512</v>
      </c>
      <c r="AY5" s="22">
        <f t="shared" ref="AY5:AY19" si="2">AB5/AA5</f>
        <v>39.147666434064824</v>
      </c>
      <c r="AZ5" s="22"/>
      <c r="BA5" s="22">
        <f t="shared" ref="BA5:BA19" si="3">AT5/AA5</f>
        <v>0.15229846661720725</v>
      </c>
      <c r="BB5" s="31"/>
      <c r="BC5" s="31"/>
      <c r="BD5" s="22"/>
      <c r="BE5" s="22"/>
      <c r="BF5" s="22"/>
      <c r="BG5" s="31"/>
    </row>
    <row r="6" spans="1:59" s="7" customFormat="1" ht="12" customHeight="1" x14ac:dyDescent="0.3">
      <c r="A6" s="22" t="s">
        <v>253</v>
      </c>
      <c r="B6" s="22" t="s">
        <v>974</v>
      </c>
      <c r="C6" s="22" t="s">
        <v>689</v>
      </c>
      <c r="D6" s="22" t="s">
        <v>1008</v>
      </c>
      <c r="E6" s="19" t="s">
        <v>251</v>
      </c>
      <c r="F6" s="22">
        <v>12.193835833333333</v>
      </c>
      <c r="G6" s="22">
        <v>143.90659583333334</v>
      </c>
      <c r="H6" s="22">
        <v>54.504102784225637</v>
      </c>
      <c r="I6" s="22">
        <v>1.0899257789872434</v>
      </c>
      <c r="J6" s="22">
        <v>16.075662925749814</v>
      </c>
      <c r="K6" s="22">
        <v>9.5120416404469097</v>
      </c>
      <c r="L6" s="22">
        <v>0.15825620210119226</v>
      </c>
      <c r="M6" s="22">
        <v>5.2404785817577162</v>
      </c>
      <c r="N6" s="22">
        <v>9.6891552306852429</v>
      </c>
      <c r="O6" s="22">
        <v>3.4016227772244423</v>
      </c>
      <c r="P6" s="22">
        <v>0.24571906033947463</v>
      </c>
      <c r="Q6" s="22">
        <v>8.3035018482324044E-2</v>
      </c>
      <c r="R6" s="22">
        <f t="shared" ref="R6:R37" si="4">SUM(H6:Q6)</f>
        <v>99.999999999999986</v>
      </c>
      <c r="S6" s="22">
        <v>2.2383926260713389</v>
      </c>
      <c r="T6" s="22">
        <v>16.657554645982749</v>
      </c>
      <c r="U6" s="22">
        <v>442.62796471846093</v>
      </c>
      <c r="V6" s="22"/>
      <c r="W6" s="22">
        <v>4.3726284451056925</v>
      </c>
      <c r="X6" s="22">
        <v>0.11788560647297497</v>
      </c>
      <c r="Y6" s="22">
        <v>167.04940414269291</v>
      </c>
      <c r="Z6" s="22">
        <v>21.228715514490716</v>
      </c>
      <c r="AA6" s="22">
        <v>1.4587396395070664</v>
      </c>
      <c r="AB6" s="22">
        <v>49.828850329183474</v>
      </c>
      <c r="AC6" s="22">
        <v>2.8892569694554808</v>
      </c>
      <c r="AD6" s="22">
        <v>9.2416851658632577</v>
      </c>
      <c r="AE6" s="22">
        <v>1.4337748738676479</v>
      </c>
      <c r="AF6" s="22">
        <v>7.4932245449099346</v>
      </c>
      <c r="AG6" s="22">
        <v>2.4740023984575021</v>
      </c>
      <c r="AH6" s="22">
        <v>0.92976669156502167</v>
      </c>
      <c r="AI6" s="22">
        <v>0.58558176485380597</v>
      </c>
      <c r="AJ6" s="22">
        <v>3.2975556078403927</v>
      </c>
      <c r="AK6" s="22">
        <v>3.6085987415037351</v>
      </c>
      <c r="AL6" s="22">
        <v>0.79332899122608624</v>
      </c>
      <c r="AM6" s="22">
        <v>2.2053065461845085</v>
      </c>
      <c r="AN6" s="22">
        <v>0.33525011151693135</v>
      </c>
      <c r="AO6" s="22">
        <v>2.2285969915673358</v>
      </c>
      <c r="AP6" s="22">
        <v>0.32028755289614214</v>
      </c>
      <c r="AQ6" s="22">
        <v>1.6949158832626445</v>
      </c>
      <c r="AR6" s="22">
        <v>8.8874323198352354E-2</v>
      </c>
      <c r="AS6" s="22">
        <v>0.86951165137634501</v>
      </c>
      <c r="AT6" s="22">
        <v>0.18921713399556181</v>
      </c>
      <c r="AU6" s="22">
        <v>0.10148239264844626</v>
      </c>
      <c r="AV6" s="22">
        <f t="shared" si="0"/>
        <v>0.62301760936586237</v>
      </c>
      <c r="AW6" s="22">
        <f t="shared" ref="AW6:AW19" si="5">AB6/AT6</f>
        <v>263.34216821163898</v>
      </c>
      <c r="AX6" s="22">
        <f t="shared" si="1"/>
        <v>23.109051240614683</v>
      </c>
      <c r="AY6" s="22">
        <f t="shared" si="2"/>
        <v>34.158837519505205</v>
      </c>
      <c r="AZ6" s="22">
        <f t="shared" ref="AZ6:AZ14" si="6">S6*10^4/AD6</f>
        <v>2422.0611132041877</v>
      </c>
      <c r="BA6" s="22">
        <f t="shared" si="3"/>
        <v>0.12971275261944729</v>
      </c>
      <c r="BB6" s="31"/>
      <c r="BC6" s="31"/>
      <c r="BD6" s="22"/>
      <c r="BE6" s="22"/>
      <c r="BF6" s="22"/>
      <c r="BG6" s="31"/>
    </row>
    <row r="7" spans="1:59" s="7" customFormat="1" ht="12" customHeight="1" x14ac:dyDescent="0.3">
      <c r="A7" s="22" t="s">
        <v>253</v>
      </c>
      <c r="B7" s="22" t="s">
        <v>420</v>
      </c>
      <c r="C7" s="22" t="s">
        <v>689</v>
      </c>
      <c r="D7" s="22" t="s">
        <v>1008</v>
      </c>
      <c r="E7" s="19" t="s">
        <v>251</v>
      </c>
      <c r="F7" s="22">
        <v>12.363918333333334</v>
      </c>
      <c r="G7" s="22">
        <v>143.68126666666666</v>
      </c>
      <c r="H7" s="22">
        <v>54.839393353820832</v>
      </c>
      <c r="I7" s="22">
        <v>0.68444051040062837</v>
      </c>
      <c r="J7" s="22">
        <v>15.588994927992452</v>
      </c>
      <c r="K7" s="22">
        <v>10.342448817605122</v>
      </c>
      <c r="L7" s="22">
        <v>0.17095428959687825</v>
      </c>
      <c r="M7" s="22">
        <v>5.6828925195680586</v>
      </c>
      <c r="N7" s="22">
        <v>10.316475817058651</v>
      </c>
      <c r="O7" s="22">
        <v>2.0258940426248104</v>
      </c>
      <c r="P7" s="22">
        <v>0.25437956735214606</v>
      </c>
      <c r="Q7" s="22">
        <v>9.4126153980414282E-2</v>
      </c>
      <c r="R7" s="22">
        <f t="shared" si="4"/>
        <v>99.999999999999986</v>
      </c>
      <c r="S7" s="22">
        <v>1.8414967930507764</v>
      </c>
      <c r="T7" s="22">
        <v>15.461634458024202</v>
      </c>
      <c r="U7" s="22">
        <v>393.26088382793375</v>
      </c>
      <c r="V7" s="22"/>
      <c r="W7" s="22">
        <v>3.888682486474659</v>
      </c>
      <c r="X7" s="22">
        <v>0.1099891936400003</v>
      </c>
      <c r="Y7" s="22">
        <v>129.61224288812662</v>
      </c>
      <c r="Z7" s="22">
        <v>17.073581726011177</v>
      </c>
      <c r="AA7" s="22">
        <v>0.55145331893124316</v>
      </c>
      <c r="AB7" s="22">
        <v>33.38376379534256</v>
      </c>
      <c r="AC7" s="22">
        <v>1.552831524366904</v>
      </c>
      <c r="AD7" s="22">
        <v>3.8076532316200371</v>
      </c>
      <c r="AE7" s="22">
        <v>0.67577842751782513</v>
      </c>
      <c r="AF7" s="22">
        <v>3.8962860753612429</v>
      </c>
      <c r="AG7" s="22">
        <v>1.4645792902304264</v>
      </c>
      <c r="AH7" s="22">
        <v>0.53476410804877883</v>
      </c>
      <c r="AI7" s="22">
        <v>0.42334158449732684</v>
      </c>
      <c r="AJ7" s="22">
        <v>2.3471703070852712</v>
      </c>
      <c r="AK7" s="22">
        <v>2.7386027614834232</v>
      </c>
      <c r="AL7" s="22">
        <v>0.60838489525632844</v>
      </c>
      <c r="AM7" s="22">
        <v>1.8335562653856101</v>
      </c>
      <c r="AN7" s="22">
        <v>0.27983976341598515</v>
      </c>
      <c r="AO7" s="22">
        <v>1.7623915804970498</v>
      </c>
      <c r="AP7" s="22">
        <v>0.27104888013013712</v>
      </c>
      <c r="AQ7" s="22">
        <v>1.0875292266625247</v>
      </c>
      <c r="AR7" s="22">
        <v>3.5716222526986037E-2</v>
      </c>
      <c r="AS7" s="22">
        <v>0.57497042983936086</v>
      </c>
      <c r="AT7" s="22">
        <v>0.13775963239666383</v>
      </c>
      <c r="AU7" s="22">
        <v>8.2449981125776631E-2</v>
      </c>
      <c r="AV7" s="22">
        <f t="shared" si="0"/>
        <v>0.79841381489243823</v>
      </c>
      <c r="AW7" s="22">
        <f t="shared" si="5"/>
        <v>242.33342681416028</v>
      </c>
      <c r="AX7" s="22">
        <f t="shared" si="1"/>
        <v>28.228026010389037</v>
      </c>
      <c r="AY7" s="22">
        <f t="shared" si="2"/>
        <v>60.537787423317596</v>
      </c>
      <c r="AZ7" s="22">
        <f t="shared" si="6"/>
        <v>4836.3038360698538</v>
      </c>
      <c r="BA7" s="22">
        <f t="shared" si="3"/>
        <v>0.24981195627519673</v>
      </c>
      <c r="BB7" s="31"/>
      <c r="BC7" s="31"/>
      <c r="BD7" s="22"/>
      <c r="BE7" s="22"/>
      <c r="BF7" s="22"/>
      <c r="BG7" s="31"/>
    </row>
    <row r="8" spans="1:59" s="7" customFormat="1" ht="12" customHeight="1" x14ac:dyDescent="0.3">
      <c r="A8" s="22" t="s">
        <v>253</v>
      </c>
      <c r="B8" s="22" t="s">
        <v>421</v>
      </c>
      <c r="C8" s="22" t="s">
        <v>689</v>
      </c>
      <c r="D8" s="22" t="s">
        <v>1008</v>
      </c>
      <c r="E8" s="19" t="s">
        <v>251</v>
      </c>
      <c r="F8" s="22">
        <v>12.4406075</v>
      </c>
      <c r="G8" s="22">
        <v>143.65822249999999</v>
      </c>
      <c r="H8" s="22">
        <v>51.171691648556617</v>
      </c>
      <c r="I8" s="22">
        <v>0.5495567773672142</v>
      </c>
      <c r="J8" s="22">
        <v>16.216344752148913</v>
      </c>
      <c r="K8" s="22">
        <v>9.1291249066926934</v>
      </c>
      <c r="L8" s="22">
        <v>0.1852705756828234</v>
      </c>
      <c r="M8" s="22">
        <v>7.7075454336799591</v>
      </c>
      <c r="N8" s="22">
        <v>13.114716811030219</v>
      </c>
      <c r="O8" s="22">
        <v>1.6335240489891798</v>
      </c>
      <c r="P8" s="22">
        <v>0.2458040143336567</v>
      </c>
      <c r="Q8" s="22">
        <v>4.6421031518743147E-2</v>
      </c>
      <c r="R8" s="22">
        <f t="shared" si="4"/>
        <v>100.00000000000001</v>
      </c>
      <c r="S8" s="22">
        <v>1.9684618453753622</v>
      </c>
      <c r="T8" s="22">
        <v>21.129312562182843</v>
      </c>
      <c r="U8" s="22">
        <v>335.15265925679017</v>
      </c>
      <c r="V8" s="22"/>
      <c r="W8" s="22">
        <v>3.854860844515394</v>
      </c>
      <c r="X8" s="22">
        <v>0.10966760702500228</v>
      </c>
      <c r="Y8" s="22">
        <v>142.43678439987215</v>
      </c>
      <c r="Z8" s="22">
        <v>10.777473163980304</v>
      </c>
      <c r="AA8" s="22">
        <v>0.71434965504253756</v>
      </c>
      <c r="AB8" s="22">
        <v>34.128454245704873</v>
      </c>
      <c r="AC8" s="22">
        <v>1.3433556384710208</v>
      </c>
      <c r="AD8" s="22">
        <v>3.4769429040634465</v>
      </c>
      <c r="AE8" s="22">
        <v>0.61399831777966185</v>
      </c>
      <c r="AF8" s="22">
        <v>3.3251994824305333</v>
      </c>
      <c r="AG8" s="22">
        <v>1.1738215985625609</v>
      </c>
      <c r="AH8" s="22">
        <v>0.48641620777828343</v>
      </c>
      <c r="AI8" s="22">
        <v>0.30091865778022786</v>
      </c>
      <c r="AJ8" s="22">
        <v>1.7287020844120748</v>
      </c>
      <c r="AK8" s="22">
        <v>2.0416556959020049</v>
      </c>
      <c r="AL8" s="22">
        <v>0.43434443382681875</v>
      </c>
      <c r="AM8" s="22">
        <v>1.2293773213978136</v>
      </c>
      <c r="AN8" s="22">
        <v>0.18417079593942565</v>
      </c>
      <c r="AO8" s="22">
        <v>1.2336762260516667</v>
      </c>
      <c r="AP8" s="22">
        <v>0.17696842002516497</v>
      </c>
      <c r="AQ8" s="22">
        <v>0.75551736387074508</v>
      </c>
      <c r="AR8" s="22">
        <v>4.3443639000362078E-2</v>
      </c>
      <c r="AS8" s="22">
        <v>0.68340705330552609</v>
      </c>
      <c r="AT8" s="22">
        <v>0.10739304011133755</v>
      </c>
      <c r="AU8" s="22">
        <v>6.2946763778603795E-2</v>
      </c>
      <c r="AV8" s="22">
        <f t="shared" si="0"/>
        <v>1.0211798354093209</v>
      </c>
      <c r="AW8" s="22">
        <f t="shared" si="5"/>
        <v>317.79018649926377</v>
      </c>
      <c r="AX8" s="22">
        <f t="shared" si="1"/>
        <v>35.894885185473335</v>
      </c>
      <c r="AY8" s="22">
        <f t="shared" si="2"/>
        <v>47.775559216407288</v>
      </c>
      <c r="AZ8" s="22">
        <f t="shared" si="6"/>
        <v>5661.4730229675406</v>
      </c>
      <c r="BA8" s="22">
        <f t="shared" si="3"/>
        <v>0.15033679844773298</v>
      </c>
      <c r="BB8" s="31"/>
      <c r="BC8" s="31"/>
      <c r="BD8" s="22"/>
      <c r="BE8" s="22"/>
      <c r="BF8" s="22"/>
      <c r="BG8" s="31"/>
    </row>
    <row r="9" spans="1:59" s="7" customFormat="1" ht="12" customHeight="1" x14ac:dyDescent="0.3">
      <c r="A9" s="22" t="s">
        <v>253</v>
      </c>
      <c r="B9" s="22" t="s">
        <v>597</v>
      </c>
      <c r="C9" s="22" t="s">
        <v>689</v>
      </c>
      <c r="D9" s="22" t="s">
        <v>1008</v>
      </c>
      <c r="E9" s="19" t="s">
        <v>251</v>
      </c>
      <c r="F9" s="22">
        <v>12.4826225</v>
      </c>
      <c r="G9" s="22">
        <v>143.71834083333334</v>
      </c>
      <c r="H9" s="22">
        <v>54.028035383819727</v>
      </c>
      <c r="I9" s="22">
        <v>0.77415086932952248</v>
      </c>
      <c r="J9" s="22">
        <v>15.759258759240064</v>
      </c>
      <c r="K9" s="22">
        <v>9.4503627485393462</v>
      </c>
      <c r="L9" s="22">
        <v>0.1774279643503239</v>
      </c>
      <c r="M9" s="22">
        <v>6.2621634476584891</v>
      </c>
      <c r="N9" s="22">
        <v>10.945804765890628</v>
      </c>
      <c r="O9" s="22">
        <v>2.2068154769940782</v>
      </c>
      <c r="P9" s="22">
        <v>0.28023960304322448</v>
      </c>
      <c r="Q9" s="22">
        <v>0.11574098113458352</v>
      </c>
      <c r="R9" s="22">
        <f t="shared" si="4"/>
        <v>100</v>
      </c>
      <c r="S9" s="22">
        <v>1.7759335547887689</v>
      </c>
      <c r="T9" s="22">
        <v>17.892159827548312</v>
      </c>
      <c r="U9" s="22">
        <v>337.10582931495901</v>
      </c>
      <c r="V9" s="22"/>
      <c r="W9" s="22">
        <v>4.2699057363031203</v>
      </c>
      <c r="X9" s="22">
        <v>0.11938176815684996</v>
      </c>
      <c r="Y9" s="22">
        <v>139.45317780942821</v>
      </c>
      <c r="Z9" s="22">
        <v>16.107762754984392</v>
      </c>
      <c r="AA9" s="22">
        <v>1.1353447670631232</v>
      </c>
      <c r="AB9" s="22">
        <v>47.795128007236343</v>
      </c>
      <c r="AC9" s="22">
        <v>2.3536750216035687</v>
      </c>
      <c r="AD9" s="22">
        <v>6.2402057321836484</v>
      </c>
      <c r="AE9" s="22">
        <v>1.0313788493048217</v>
      </c>
      <c r="AF9" s="22">
        <v>5.4441303502189502</v>
      </c>
      <c r="AG9" s="22">
        <v>1.7743018261039198</v>
      </c>
      <c r="AH9" s="22">
        <v>0.6718809940837307</v>
      </c>
      <c r="AI9" s="22">
        <v>0.45004494085296098</v>
      </c>
      <c r="AJ9" s="22">
        <v>2.5388011842420264</v>
      </c>
      <c r="AK9" s="22">
        <v>2.9875781907749159</v>
      </c>
      <c r="AL9" s="22">
        <v>0.63804955993221313</v>
      </c>
      <c r="AM9" s="22">
        <v>1.836261577000843</v>
      </c>
      <c r="AN9" s="22">
        <v>0.28358910124180248</v>
      </c>
      <c r="AO9" s="22">
        <v>1.9335999848997143</v>
      </c>
      <c r="AP9" s="22">
        <v>0.27091540759105048</v>
      </c>
      <c r="AQ9" s="22">
        <v>1.2837789646425217</v>
      </c>
      <c r="AR9" s="22">
        <v>6.3763684868526793E-2</v>
      </c>
      <c r="AS9" s="22">
        <v>0.97831773738904326</v>
      </c>
      <c r="AT9" s="22">
        <v>0.22635538716005441</v>
      </c>
      <c r="AU9" s="22">
        <v>0.13685490923462734</v>
      </c>
      <c r="AV9" s="22">
        <f t="shared" si="0"/>
        <v>0.527408557201406</v>
      </c>
      <c r="AW9" s="22">
        <f t="shared" si="5"/>
        <v>211.15083058942494</v>
      </c>
      <c r="AX9" s="22">
        <f t="shared" si="1"/>
        <v>18.863724826146498</v>
      </c>
      <c r="AY9" s="22">
        <f t="shared" si="2"/>
        <v>42.097457436538321</v>
      </c>
      <c r="AZ9" s="22">
        <f t="shared" si="6"/>
        <v>2845.9535326366758</v>
      </c>
      <c r="BA9" s="22">
        <f t="shared" si="3"/>
        <v>0.19937149817987354</v>
      </c>
      <c r="BB9" s="31"/>
      <c r="BC9" s="31"/>
      <c r="BD9" s="22"/>
      <c r="BE9" s="22"/>
      <c r="BF9" s="22"/>
      <c r="BG9" s="31"/>
    </row>
    <row r="10" spans="1:59" s="7" customFormat="1" ht="12" customHeight="1" x14ac:dyDescent="0.3">
      <c r="A10" s="22" t="s">
        <v>253</v>
      </c>
      <c r="B10" s="22" t="s">
        <v>598</v>
      </c>
      <c r="C10" s="22" t="s">
        <v>689</v>
      </c>
      <c r="D10" s="22" t="s">
        <v>1008</v>
      </c>
      <c r="E10" s="19" t="s">
        <v>251</v>
      </c>
      <c r="F10" s="22">
        <v>12.462948333333333</v>
      </c>
      <c r="G10" s="22">
        <v>143.80469583333334</v>
      </c>
      <c r="H10" s="22">
        <v>54.521042698177794</v>
      </c>
      <c r="I10" s="22">
        <v>0.65755369187925294</v>
      </c>
      <c r="J10" s="22">
        <v>15.80955495458041</v>
      </c>
      <c r="K10" s="22">
        <v>9.6507919478042243</v>
      </c>
      <c r="L10" s="22">
        <v>0.19523381893339922</v>
      </c>
      <c r="M10" s="22">
        <v>6.1793953786581843</v>
      </c>
      <c r="N10" s="22">
        <v>10.74946575052058</v>
      </c>
      <c r="O10" s="22">
        <v>1.9549172358192417</v>
      </c>
      <c r="P10" s="22">
        <v>0.25052857557715191</v>
      </c>
      <c r="Q10" s="22">
        <v>3.1515948049750837E-2</v>
      </c>
      <c r="R10" s="22">
        <f t="shared" si="4"/>
        <v>99.999999999999986</v>
      </c>
      <c r="S10" s="22">
        <v>1.9738716968346199</v>
      </c>
      <c r="T10" s="22">
        <v>24.74338525879066</v>
      </c>
      <c r="U10" s="22">
        <v>328.03632661007089</v>
      </c>
      <c r="V10" s="22"/>
      <c r="W10" s="22">
        <v>4.3181144418462898</v>
      </c>
      <c r="X10" s="22">
        <v>0.13632145594142081</v>
      </c>
      <c r="Y10" s="22">
        <v>112.62764486075753</v>
      </c>
      <c r="Z10" s="22">
        <v>16.133674639386786</v>
      </c>
      <c r="AA10" s="22">
        <v>0.59309480319171815</v>
      </c>
      <c r="AB10" s="22">
        <v>36.689485149142115</v>
      </c>
      <c r="AC10" s="22">
        <v>1.2867169578860991</v>
      </c>
      <c r="AD10" s="22">
        <v>3.6499700866781004</v>
      </c>
      <c r="AE10" s="22">
        <v>0.64562502362716145</v>
      </c>
      <c r="AF10" s="22">
        <v>3.714961775842704</v>
      </c>
      <c r="AG10" s="22">
        <v>1.4026977327941268</v>
      </c>
      <c r="AH10" s="22">
        <v>0.53545464214280514</v>
      </c>
      <c r="AI10" s="22">
        <v>0.40360251836089156</v>
      </c>
      <c r="AJ10" s="22">
        <v>2.1883336480115374</v>
      </c>
      <c r="AK10" s="22">
        <v>2.6643670054226951</v>
      </c>
      <c r="AL10" s="22">
        <v>0.58380896262902204</v>
      </c>
      <c r="AM10" s="22">
        <v>1.7427775502199629</v>
      </c>
      <c r="AN10" s="22">
        <v>0.26787958936835871</v>
      </c>
      <c r="AO10" s="22">
        <v>1.6823022222205617</v>
      </c>
      <c r="AP10" s="22">
        <v>0.26610001593638771</v>
      </c>
      <c r="AQ10" s="22">
        <v>1.0086859060924496</v>
      </c>
      <c r="AR10" s="22">
        <v>3.6593786921390876E-2</v>
      </c>
      <c r="AS10" s="22">
        <v>0.6851432022291829</v>
      </c>
      <c r="AT10" s="22">
        <v>9.5676476264744348E-2</v>
      </c>
      <c r="AU10" s="22">
        <v>7.4196875587565395E-2</v>
      </c>
      <c r="AV10" s="22">
        <f t="shared" si="0"/>
        <v>1.4248168542935109</v>
      </c>
      <c r="AW10" s="22">
        <f t="shared" si="5"/>
        <v>383.47446082378093</v>
      </c>
      <c r="AX10" s="22">
        <f t="shared" si="1"/>
        <v>45.132456905057069</v>
      </c>
      <c r="AY10" s="22">
        <f t="shared" si="2"/>
        <v>61.861080137102846</v>
      </c>
      <c r="AZ10" s="22">
        <f t="shared" si="6"/>
        <v>5407.9119827282584</v>
      </c>
      <c r="BA10" s="22">
        <f t="shared" si="3"/>
        <v>0.1613173404148289</v>
      </c>
      <c r="BB10" s="31"/>
      <c r="BC10" s="31"/>
      <c r="BD10" s="22"/>
      <c r="BE10" s="22"/>
      <c r="BF10" s="22"/>
      <c r="BG10" s="31"/>
    </row>
    <row r="11" spans="1:59" s="7" customFormat="1" ht="12" customHeight="1" x14ac:dyDescent="0.3">
      <c r="A11" s="22" t="s">
        <v>253</v>
      </c>
      <c r="B11" s="22" t="s">
        <v>687</v>
      </c>
      <c r="C11" s="22" t="s">
        <v>689</v>
      </c>
      <c r="D11" s="22" t="s">
        <v>1008</v>
      </c>
      <c r="E11" s="19" t="s">
        <v>251</v>
      </c>
      <c r="F11" s="22">
        <v>12.145673666666667</v>
      </c>
      <c r="G11" s="22">
        <v>143.92919666666666</v>
      </c>
      <c r="H11" s="22">
        <v>54.468485125153776</v>
      </c>
      <c r="I11" s="22">
        <v>1.4207248530401173</v>
      </c>
      <c r="J11" s="22">
        <v>16.133611048429952</v>
      </c>
      <c r="K11" s="22">
        <v>9.6760071418395537</v>
      </c>
      <c r="L11" s="22">
        <v>0.18962062356952636</v>
      </c>
      <c r="M11" s="22">
        <v>4.5234423500270884</v>
      </c>
      <c r="N11" s="22">
        <v>8.8597077752254698</v>
      </c>
      <c r="O11" s="22">
        <v>4.2010820905998711</v>
      </c>
      <c r="P11" s="22">
        <v>0.3612514649194048</v>
      </c>
      <c r="Q11" s="22">
        <v>0.16606752719524737</v>
      </c>
      <c r="R11" s="22">
        <f t="shared" si="4"/>
        <v>100</v>
      </c>
      <c r="S11" s="22">
        <v>2.2242645909142764</v>
      </c>
      <c r="T11" s="22">
        <v>21.396618045419</v>
      </c>
      <c r="U11" s="22">
        <v>579.21399609057767</v>
      </c>
      <c r="V11" s="22"/>
      <c r="W11" s="22">
        <v>4.5225092491163927</v>
      </c>
      <c r="X11" s="22">
        <v>0.10447881414192818</v>
      </c>
      <c r="Y11" s="22">
        <v>200.95602793222955</v>
      </c>
      <c r="Z11" s="22">
        <v>26.658128336024081</v>
      </c>
      <c r="AA11" s="22">
        <v>2.8577540956177416</v>
      </c>
      <c r="AB11" s="22">
        <v>58.948626968474777</v>
      </c>
      <c r="AC11" s="22">
        <v>4.7138045697820763</v>
      </c>
      <c r="AD11" s="22">
        <v>12.36347036039313</v>
      </c>
      <c r="AE11" s="22">
        <v>2.0919730083399499</v>
      </c>
      <c r="AF11" s="22">
        <v>11.020753555933018</v>
      </c>
      <c r="AG11" s="22">
        <v>3.3337609456687578</v>
      </c>
      <c r="AH11" s="22">
        <v>1.1797973048399588</v>
      </c>
      <c r="AI11" s="22">
        <v>0.76657366645017344</v>
      </c>
      <c r="AJ11" s="22">
        <v>4.5317734791205035</v>
      </c>
      <c r="AK11" s="22">
        <v>5.0098976281363781</v>
      </c>
      <c r="AL11" s="22">
        <v>1.0452648784876459</v>
      </c>
      <c r="AM11" s="22">
        <v>2.9717353586265118</v>
      </c>
      <c r="AN11" s="22">
        <v>0.44966529394219928</v>
      </c>
      <c r="AO11" s="22">
        <v>2.9373272574177007</v>
      </c>
      <c r="AP11" s="22">
        <v>0.41859887716807737</v>
      </c>
      <c r="AQ11" s="22">
        <v>2.6241888679175314</v>
      </c>
      <c r="AR11" s="22">
        <v>0.18219738053745313</v>
      </c>
      <c r="AS11" s="22">
        <v>1.1672786952056764</v>
      </c>
      <c r="AT11" s="22">
        <v>0.34044426713786718</v>
      </c>
      <c r="AU11" s="22">
        <v>0.1372244618007287</v>
      </c>
      <c r="AV11" s="22">
        <f t="shared" si="0"/>
        <v>0.30688962695799538</v>
      </c>
      <c r="AW11" s="22">
        <f t="shared" si="5"/>
        <v>173.15206234506158</v>
      </c>
      <c r="AX11" s="22">
        <f t="shared" si="1"/>
        <v>13.284139830396809</v>
      </c>
      <c r="AY11" s="22">
        <f t="shared" si="2"/>
        <v>20.627606503607247</v>
      </c>
      <c r="AZ11" s="22">
        <f t="shared" si="6"/>
        <v>1799.0616922897286</v>
      </c>
      <c r="BA11" s="22">
        <f t="shared" si="3"/>
        <v>0.11913000760279747</v>
      </c>
      <c r="BB11" s="31"/>
      <c r="BC11" s="31"/>
      <c r="BD11" s="22"/>
      <c r="BE11" s="22"/>
      <c r="BF11" s="22"/>
      <c r="BG11" s="31"/>
    </row>
    <row r="12" spans="1:59" s="7" customFormat="1" ht="12" customHeight="1" x14ac:dyDescent="0.3">
      <c r="A12" s="22" t="s">
        <v>253</v>
      </c>
      <c r="B12" s="22" t="s">
        <v>688</v>
      </c>
      <c r="C12" s="22" t="s">
        <v>689</v>
      </c>
      <c r="D12" s="22" t="s">
        <v>1008</v>
      </c>
      <c r="E12" s="19" t="s">
        <v>251</v>
      </c>
      <c r="F12" s="22">
        <v>12.615166666666667</v>
      </c>
      <c r="G12" s="22">
        <v>143.84464166666666</v>
      </c>
      <c r="H12" s="22">
        <v>56.749929453787153</v>
      </c>
      <c r="I12" s="22">
        <v>1.2243484320484797</v>
      </c>
      <c r="J12" s="22">
        <v>14.688217035097853</v>
      </c>
      <c r="K12" s="22">
        <v>11.459521600181102</v>
      </c>
      <c r="L12" s="22">
        <v>0.20029386866042523</v>
      </c>
      <c r="M12" s="22">
        <v>3.943285539252122</v>
      </c>
      <c r="N12" s="22">
        <v>8.1004265111885516</v>
      </c>
      <c r="O12" s="22">
        <v>3.1973995179385595</v>
      </c>
      <c r="P12" s="22">
        <v>0.32688585283720967</v>
      </c>
      <c r="Q12" s="22">
        <v>0.10969218900856098</v>
      </c>
      <c r="R12" s="22">
        <f t="shared" si="4"/>
        <v>100.00000000000001</v>
      </c>
      <c r="S12" s="22">
        <v>2.3640780404545998</v>
      </c>
      <c r="T12" s="22">
        <v>118.62150706429672</v>
      </c>
      <c r="U12" s="22">
        <v>478.03978707743431</v>
      </c>
      <c r="V12" s="22"/>
      <c r="W12" s="22">
        <v>4.1169655572890163</v>
      </c>
      <c r="X12" s="22">
        <v>0.14948667626526041</v>
      </c>
      <c r="Y12" s="22">
        <v>132.58234811860564</v>
      </c>
      <c r="Z12" s="22">
        <v>26.807097379388384</v>
      </c>
      <c r="AA12" s="22">
        <v>2.6886961128134512</v>
      </c>
      <c r="AB12" s="22">
        <v>45.718284014302888</v>
      </c>
      <c r="AC12" s="22">
        <v>3.0930604357572244</v>
      </c>
      <c r="AD12" s="22">
        <v>7.7211989796998406</v>
      </c>
      <c r="AE12" s="22">
        <v>1.2914964576345769</v>
      </c>
      <c r="AF12" s="22">
        <v>7.0379136522602446</v>
      </c>
      <c r="AG12" s="22">
        <v>2.5370165361193138</v>
      </c>
      <c r="AH12" s="22">
        <v>0.88753233379241037</v>
      </c>
      <c r="AI12" s="22">
        <v>0.6848736900008261</v>
      </c>
      <c r="AJ12" s="22">
        <v>3.8423931307830506</v>
      </c>
      <c r="AK12" s="22">
        <v>4.5025447495848603</v>
      </c>
      <c r="AL12" s="22">
        <v>0.95808372608491088</v>
      </c>
      <c r="AM12" s="22">
        <v>2.8317769198996916</v>
      </c>
      <c r="AN12" s="22">
        <v>0.4269453532811559</v>
      </c>
      <c r="AO12" s="22">
        <v>2.696798280474936</v>
      </c>
      <c r="AP12" s="22">
        <v>0.42167778731523131</v>
      </c>
      <c r="AQ12" s="22">
        <v>1.9453939263279802</v>
      </c>
      <c r="AR12" s="22">
        <v>0.1674641275212132</v>
      </c>
      <c r="AS12" s="22">
        <v>0.6911638155844736</v>
      </c>
      <c r="AT12" s="22">
        <v>0.23567088135255321</v>
      </c>
      <c r="AU12" s="22">
        <v>0.11598049504879575</v>
      </c>
      <c r="AV12" s="22">
        <f t="shared" si="0"/>
        <v>0.63430269962641228</v>
      </c>
      <c r="AW12" s="22">
        <f t="shared" si="5"/>
        <v>193.992078070563</v>
      </c>
      <c r="AX12" s="22">
        <f t="shared" si="1"/>
        <v>17.469131246342727</v>
      </c>
      <c r="AY12" s="22">
        <f t="shared" si="2"/>
        <v>17.003886678165085</v>
      </c>
      <c r="AZ12" s="22">
        <f t="shared" si="6"/>
        <v>3061.8017314022159</v>
      </c>
      <c r="BA12" s="22">
        <f t="shared" si="3"/>
        <v>8.7652479664556526E-2</v>
      </c>
      <c r="BB12" s="31"/>
      <c r="BC12" s="31"/>
      <c r="BD12" s="22"/>
      <c r="BE12" s="22"/>
      <c r="BF12" s="22"/>
      <c r="BG12" s="31"/>
    </row>
    <row r="13" spans="1:59" s="7" customFormat="1" ht="12" customHeight="1" x14ac:dyDescent="0.3">
      <c r="A13" s="22" t="s">
        <v>253</v>
      </c>
      <c r="B13" s="22" t="s">
        <v>979</v>
      </c>
      <c r="C13" s="22" t="s">
        <v>689</v>
      </c>
      <c r="D13" s="22" t="s">
        <v>1008</v>
      </c>
      <c r="E13" s="19" t="s">
        <v>251</v>
      </c>
      <c r="F13" s="22">
        <v>12.385050833333333</v>
      </c>
      <c r="G13" s="22">
        <v>144.05695</v>
      </c>
      <c r="H13" s="22">
        <v>53.362637820496126</v>
      </c>
      <c r="I13" s="22">
        <v>1.1193341909409551</v>
      </c>
      <c r="J13" s="22">
        <v>16.358778586197374</v>
      </c>
      <c r="K13" s="22">
        <v>9.0048800304155581</v>
      </c>
      <c r="L13" s="22">
        <v>0.15535891920607062</v>
      </c>
      <c r="M13" s="22">
        <v>6.020613831787383</v>
      </c>
      <c r="N13" s="22">
        <v>10.442327623472062</v>
      </c>
      <c r="O13" s="22">
        <v>3.197800080205409</v>
      </c>
      <c r="P13" s="22">
        <v>0.23061659210341284</v>
      </c>
      <c r="Q13" s="22">
        <v>0.10765232517564462</v>
      </c>
      <c r="R13" s="22">
        <f t="shared" si="4"/>
        <v>100.00000000000001</v>
      </c>
      <c r="S13" s="22">
        <v>2.0133844196082005</v>
      </c>
      <c r="T13" s="22">
        <v>27.410670908060816</v>
      </c>
      <c r="U13" s="22">
        <v>1126.8375895012082</v>
      </c>
      <c r="V13" s="22"/>
      <c r="W13" s="22">
        <v>2.7645211995465657</v>
      </c>
      <c r="X13" s="22">
        <v>6.4544343915585792E-2</v>
      </c>
      <c r="Y13" s="22">
        <v>154.70120714349255</v>
      </c>
      <c r="Z13" s="22">
        <v>25.550693577875165</v>
      </c>
      <c r="AA13" s="22">
        <v>2.28715233766223</v>
      </c>
      <c r="AB13" s="22">
        <v>32.487700046260294</v>
      </c>
      <c r="AC13" s="22">
        <v>3.7043326833925057</v>
      </c>
      <c r="AD13" s="22">
        <v>8.6758365057588396</v>
      </c>
      <c r="AE13" s="22">
        <v>1.5529272347129002</v>
      </c>
      <c r="AF13" s="22">
        <v>8.5839489371742861</v>
      </c>
      <c r="AG13" s="22">
        <v>2.8736885409918433</v>
      </c>
      <c r="AH13" s="22">
        <v>1.0072296534095868</v>
      </c>
      <c r="AI13" s="22">
        <v>0.72070799054687418</v>
      </c>
      <c r="AJ13" s="22">
        <v>4.2685945038961366</v>
      </c>
      <c r="AK13" s="22">
        <v>4.7526621603659196</v>
      </c>
      <c r="AL13" s="22">
        <v>1.0167860366502122</v>
      </c>
      <c r="AM13" s="22">
        <v>2.8339667765604211</v>
      </c>
      <c r="AN13" s="22">
        <v>0.42160863628645062</v>
      </c>
      <c r="AO13" s="22">
        <v>2.7357861008622257</v>
      </c>
      <c r="AP13" s="22">
        <v>0.40310848659613163</v>
      </c>
      <c r="AQ13" s="22">
        <v>2.3508011674888696</v>
      </c>
      <c r="AR13" s="22">
        <v>0.15896332668763344</v>
      </c>
      <c r="AS13" s="22">
        <v>0.64266360023393343</v>
      </c>
      <c r="AT13" s="22">
        <v>0.29079749313882042</v>
      </c>
      <c r="AU13" s="22">
        <v>9.8340468861983721E-2</v>
      </c>
      <c r="AV13" s="22">
        <f t="shared" si="0"/>
        <v>0.22195632850512134</v>
      </c>
      <c r="AW13" s="22">
        <f t="shared" si="5"/>
        <v>111.71932637930743</v>
      </c>
      <c r="AX13" s="22">
        <f t="shared" si="1"/>
        <v>9.5066885539719674</v>
      </c>
      <c r="AY13" s="22">
        <f t="shared" si="2"/>
        <v>14.20443208407665</v>
      </c>
      <c r="AZ13" s="22">
        <f t="shared" si="6"/>
        <v>2320.6804534315024</v>
      </c>
      <c r="BA13" s="22">
        <f t="shared" si="3"/>
        <v>0.1271439109456319</v>
      </c>
      <c r="BB13" s="31"/>
      <c r="BC13" s="31"/>
      <c r="BD13" s="22"/>
      <c r="BE13" s="22"/>
      <c r="BF13" s="22"/>
      <c r="BG13" s="31"/>
    </row>
    <row r="14" spans="1:59" s="7" customFormat="1" ht="12" customHeight="1" x14ac:dyDescent="0.3">
      <c r="A14" s="22" t="s">
        <v>253</v>
      </c>
      <c r="B14" s="22" t="s">
        <v>980</v>
      </c>
      <c r="C14" s="22" t="s">
        <v>689</v>
      </c>
      <c r="D14" s="22" t="s">
        <v>1008</v>
      </c>
      <c r="E14" s="19" t="s">
        <v>251</v>
      </c>
      <c r="F14" s="22">
        <v>12.276166666666667</v>
      </c>
      <c r="G14" s="22">
        <v>144.00071083333333</v>
      </c>
      <c r="H14" s="22">
        <v>51.997736605824088</v>
      </c>
      <c r="I14" s="22">
        <v>0.95637765397529417</v>
      </c>
      <c r="J14" s="22">
        <v>16.855837601467876</v>
      </c>
      <c r="K14" s="22">
        <v>7.7700158520805349</v>
      </c>
      <c r="L14" s="22">
        <v>0.15404810544754047</v>
      </c>
      <c r="M14" s="22">
        <v>6.9378856403450024</v>
      </c>
      <c r="N14" s="22">
        <v>11.82144982046791</v>
      </c>
      <c r="O14" s="22">
        <v>3.1724964322417177</v>
      </c>
      <c r="P14" s="22">
        <v>0.22269884791572186</v>
      </c>
      <c r="Q14" s="22">
        <v>0.11145344023432788</v>
      </c>
      <c r="R14" s="22">
        <f>SUM(H14:Q14)</f>
        <v>100</v>
      </c>
      <c r="S14" s="22">
        <v>2.0442413800469685</v>
      </c>
      <c r="T14" s="22">
        <v>51.017527097840187</v>
      </c>
      <c r="U14" s="22">
        <v>897.8071700715891</v>
      </c>
      <c r="V14" s="22"/>
      <c r="W14" s="22">
        <v>2.6146079726360432</v>
      </c>
      <c r="X14" s="22">
        <v>7.5042615240498559E-2</v>
      </c>
      <c r="Y14" s="22">
        <v>187.09111333316619</v>
      </c>
      <c r="Z14" s="22">
        <v>18.318564110678789</v>
      </c>
      <c r="AA14" s="22">
        <v>1.869176246609684</v>
      </c>
      <c r="AB14" s="22">
        <v>34.355225780264838</v>
      </c>
      <c r="AC14" s="22">
        <v>2.943312440712432</v>
      </c>
      <c r="AD14" s="22">
        <v>8.6391698532526835</v>
      </c>
      <c r="AE14" s="22">
        <v>1.3524713362849745</v>
      </c>
      <c r="AF14" s="22">
        <v>6.9958065903710791</v>
      </c>
      <c r="AG14" s="22">
        <v>2.2758547953995705</v>
      </c>
      <c r="AH14" s="22">
        <v>0.87307024611358719</v>
      </c>
      <c r="AI14" s="22">
        <v>0.52027171495561408</v>
      </c>
      <c r="AJ14" s="22">
        <v>3.0007941993510641</v>
      </c>
      <c r="AK14" s="22">
        <v>3.1636112728503973</v>
      </c>
      <c r="AL14" s="22">
        <v>0.67171116036513567</v>
      </c>
      <c r="AM14" s="22">
        <v>1.90897314972643</v>
      </c>
      <c r="AN14" s="22">
        <v>0.2824210566632892</v>
      </c>
      <c r="AO14" s="22">
        <v>1.8045537717278357</v>
      </c>
      <c r="AP14" s="22">
        <v>0.26927682474357911</v>
      </c>
      <c r="AQ14" s="22">
        <v>1.5614984845505717</v>
      </c>
      <c r="AR14" s="22">
        <v>0.10900027386914635</v>
      </c>
      <c r="AS14" s="22">
        <v>0.65465938592968509</v>
      </c>
      <c r="AT14" s="22">
        <v>0.16817769761967952</v>
      </c>
      <c r="AU14" s="22">
        <v>7.3056173839942479E-2</v>
      </c>
      <c r="AV14" s="22">
        <f t="shared" si="0"/>
        <v>0.4462102662994083</v>
      </c>
      <c r="AW14" s="22">
        <f t="shared" si="5"/>
        <v>204.27932042426011</v>
      </c>
      <c r="AX14" s="22">
        <f t="shared" si="1"/>
        <v>15.546698579194318</v>
      </c>
      <c r="AY14" s="22">
        <f t="shared" si="2"/>
        <v>18.379875007816104</v>
      </c>
      <c r="AZ14" s="22">
        <f t="shared" si="6"/>
        <v>2366.2474691098973</v>
      </c>
      <c r="BA14" s="22">
        <f t="shared" si="3"/>
        <v>8.9974232191705084E-2</v>
      </c>
      <c r="BB14" s="31"/>
      <c r="BC14" s="31"/>
      <c r="BD14" s="22"/>
      <c r="BE14" s="22"/>
      <c r="BF14" s="22"/>
      <c r="BG14" s="31"/>
    </row>
    <row r="15" spans="1:59" s="7" customFormat="1" ht="12" customHeight="1" x14ac:dyDescent="0.3">
      <c r="A15" s="22" t="s">
        <v>253</v>
      </c>
      <c r="B15" s="22" t="s">
        <v>981</v>
      </c>
      <c r="C15" s="22" t="s">
        <v>689</v>
      </c>
      <c r="D15" s="22" t="s">
        <v>1008</v>
      </c>
      <c r="E15" s="19" t="s">
        <v>251</v>
      </c>
      <c r="F15" s="22">
        <v>12.405446666666666</v>
      </c>
      <c r="G15" s="22">
        <v>143.76406249999999</v>
      </c>
      <c r="H15" s="22">
        <v>52.825216380312632</v>
      </c>
      <c r="I15" s="22">
        <v>0.52225810618783108</v>
      </c>
      <c r="J15" s="22">
        <v>16.158119106058653</v>
      </c>
      <c r="K15" s="22">
        <v>9.0117555871334485</v>
      </c>
      <c r="L15" s="22">
        <v>0.19149980622658572</v>
      </c>
      <c r="M15" s="22">
        <v>7.1670326831158784</v>
      </c>
      <c r="N15" s="22">
        <v>12.344658312879476</v>
      </c>
      <c r="O15" s="22">
        <v>1.5501873143004783</v>
      </c>
      <c r="P15" s="22">
        <v>0.15734401240149856</v>
      </c>
      <c r="Q15" s="22">
        <v>7.1928691383542187E-2</v>
      </c>
      <c r="R15" s="22">
        <f t="shared" si="4"/>
        <v>100.00000000000003</v>
      </c>
      <c r="S15" s="85">
        <v>1.7297417461751046</v>
      </c>
      <c r="T15" s="22">
        <v>131.83224384256184</v>
      </c>
      <c r="U15" s="22">
        <v>267.79376838116031</v>
      </c>
      <c r="V15" s="22"/>
      <c r="W15" s="22">
        <v>2.3486524086007599</v>
      </c>
      <c r="X15" s="22">
        <v>0.12561744313474071</v>
      </c>
      <c r="Y15" s="22">
        <v>99.927456090307317</v>
      </c>
      <c r="Z15" s="22">
        <v>11.940315797844848</v>
      </c>
      <c r="AA15" s="22">
        <v>0.54687658868697064</v>
      </c>
      <c r="AB15" s="22">
        <v>19.590545484152457</v>
      </c>
      <c r="AC15" s="22">
        <v>0.8158055843726657</v>
      </c>
      <c r="AD15" s="22">
        <v>2.1146349706032712</v>
      </c>
      <c r="AE15" s="22">
        <v>0.43240867345898837</v>
      </c>
      <c r="AF15" s="22">
        <v>2.5409855517891389</v>
      </c>
      <c r="AG15" s="22">
        <v>1.0067909213611048</v>
      </c>
      <c r="AH15" s="22">
        <v>0.42473729793021053</v>
      </c>
      <c r="AI15" s="22">
        <v>0.31152182916292515</v>
      </c>
      <c r="AJ15" s="22">
        <v>1.6157763842634978</v>
      </c>
      <c r="AK15" s="22">
        <v>2.0588205393896919</v>
      </c>
      <c r="AL15" s="22">
        <v>0.4636789621271451</v>
      </c>
      <c r="AM15" s="22">
        <v>1.2926552216030727</v>
      </c>
      <c r="AN15" s="22">
        <v>0.20866717271144794</v>
      </c>
      <c r="AO15" s="22">
        <v>1.2620790867847025</v>
      </c>
      <c r="AP15" s="22">
        <v>0.22070225503818597</v>
      </c>
      <c r="AQ15" s="22">
        <v>0.58837614950461781</v>
      </c>
      <c r="AR15" s="22">
        <v>3.1649906077074567E-2</v>
      </c>
      <c r="AS15" s="22">
        <v>0.42586691040236457</v>
      </c>
      <c r="AT15" s="22">
        <v>4.6890688995838835E-2</v>
      </c>
      <c r="AU15" s="22">
        <v>2.8062144650241518E-2</v>
      </c>
      <c r="AV15" s="22">
        <f t="shared" si="0"/>
        <v>2.6789421487470197</v>
      </c>
      <c r="AW15" s="22">
        <f t="shared" si="5"/>
        <v>417.7918026730415</v>
      </c>
      <c r="AX15" s="22">
        <f t="shared" si="1"/>
        <v>50.087820394560282</v>
      </c>
      <c r="AY15" s="22">
        <f t="shared" si="2"/>
        <v>35.822607676786077</v>
      </c>
      <c r="AZ15" s="22"/>
      <c r="BA15" s="22">
        <f t="shared" si="3"/>
        <v>8.5742725078836429E-2</v>
      </c>
      <c r="BB15" s="31"/>
      <c r="BC15" s="31"/>
      <c r="BD15" s="22"/>
      <c r="BE15" s="22"/>
      <c r="BF15" s="22"/>
      <c r="BG15" s="31"/>
    </row>
    <row r="16" spans="1:59" s="7" customFormat="1" ht="12" customHeight="1" x14ac:dyDescent="0.3">
      <c r="A16" s="22" t="s">
        <v>253</v>
      </c>
      <c r="B16" s="22" t="s">
        <v>599</v>
      </c>
      <c r="C16" s="22" t="s">
        <v>689</v>
      </c>
      <c r="D16" s="22" t="s">
        <v>1008</v>
      </c>
      <c r="E16" s="19" t="s">
        <v>251</v>
      </c>
      <c r="F16" s="22">
        <v>12.212410833333333</v>
      </c>
      <c r="G16" s="22">
        <v>143.91372000000001</v>
      </c>
      <c r="H16" s="22">
        <v>53.784079353016168</v>
      </c>
      <c r="I16" s="22">
        <v>0.98569608731442748</v>
      </c>
      <c r="J16" s="22">
        <v>16.334155480645347</v>
      </c>
      <c r="K16" s="22">
        <v>8.9985499745895865</v>
      </c>
      <c r="L16" s="22">
        <v>0.14940597654989277</v>
      </c>
      <c r="M16" s="22">
        <v>5.7141051364262028</v>
      </c>
      <c r="N16" s="22">
        <v>10.345483188978356</v>
      </c>
      <c r="O16" s="22">
        <v>3.3466109865197886</v>
      </c>
      <c r="P16" s="22">
        <v>0.2386662045649639</v>
      </c>
      <c r="Q16" s="22">
        <v>0.10324761139526219</v>
      </c>
      <c r="R16" s="22">
        <f>SUM(H16:Q16)</f>
        <v>99.999999999999986</v>
      </c>
      <c r="S16" s="22">
        <v>2.0276164903702485</v>
      </c>
      <c r="T16" s="22">
        <v>17.999437117143152</v>
      </c>
      <c r="U16" s="22">
        <v>500.58616318368706</v>
      </c>
      <c r="V16" s="22"/>
      <c r="W16" s="22">
        <v>3.9848568962554816</v>
      </c>
      <c r="X16" s="22">
        <v>0.10085098126789066</v>
      </c>
      <c r="Y16" s="22">
        <v>172.59204517319498</v>
      </c>
      <c r="Z16" s="22">
        <v>20.518955615147792</v>
      </c>
      <c r="AA16" s="22">
        <v>1.4844092250088654</v>
      </c>
      <c r="AB16" s="22">
        <v>46.165507671228745</v>
      </c>
      <c r="AC16" s="22">
        <v>2.8868888420104764</v>
      </c>
      <c r="AD16" s="22">
        <v>8.8039070764523206</v>
      </c>
      <c r="AE16" s="22">
        <v>1.3860070212910258</v>
      </c>
      <c r="AF16" s="22">
        <v>7.1875485822520391</v>
      </c>
      <c r="AG16" s="22">
        <v>2.3888787630512263</v>
      </c>
      <c r="AH16" s="22">
        <v>0.90057119042650713</v>
      </c>
      <c r="AI16" s="22">
        <v>0.54697025586422532</v>
      </c>
      <c r="AJ16" s="22">
        <v>3.221790163000716</v>
      </c>
      <c r="AK16" s="22">
        <v>3.5945769062926796</v>
      </c>
      <c r="AL16" s="22">
        <v>0.75073950694627023</v>
      </c>
      <c r="AM16" s="22">
        <v>2.1498975198461063</v>
      </c>
      <c r="AN16" s="22">
        <v>0.31628363005909216</v>
      </c>
      <c r="AO16" s="22">
        <v>2.1031071748729988</v>
      </c>
      <c r="AP16" s="22">
        <v>0.31092678084185188</v>
      </c>
      <c r="AQ16" s="22">
        <v>1.6120676314049991</v>
      </c>
      <c r="AR16" s="22">
        <v>8.1061121888281809E-2</v>
      </c>
      <c r="AS16" s="22">
        <v>0.78730060634954313</v>
      </c>
      <c r="AT16" s="22">
        <v>0.19134865054708847</v>
      </c>
      <c r="AU16" s="22">
        <v>9.5587129924534497E-2</v>
      </c>
      <c r="AV16" s="22">
        <f t="shared" si="0"/>
        <v>0.52705352757673363</v>
      </c>
      <c r="AW16" s="22">
        <f t="shared" si="5"/>
        <v>241.26382673322277</v>
      </c>
      <c r="AX16" s="22">
        <f t="shared" si="1"/>
        <v>20.825111046575472</v>
      </c>
      <c r="AY16" s="22">
        <f t="shared" si="2"/>
        <v>31.100256515148665</v>
      </c>
      <c r="AZ16" s="22">
        <f>S16*10^4/AD16</f>
        <v>2303.0871098054681</v>
      </c>
      <c r="BA16" s="22">
        <f t="shared" si="3"/>
        <v>0.12890559242243033</v>
      </c>
      <c r="BB16" s="31"/>
      <c r="BC16" s="31"/>
      <c r="BD16" s="22"/>
      <c r="BE16" s="22"/>
      <c r="BF16" s="22"/>
      <c r="BG16" s="31"/>
    </row>
    <row r="17" spans="1:59" s="7" customFormat="1" ht="12" customHeight="1" x14ac:dyDescent="0.3">
      <c r="A17" s="22" t="s">
        <v>253</v>
      </c>
      <c r="B17" s="22" t="s">
        <v>423</v>
      </c>
      <c r="C17" s="22" t="s">
        <v>689</v>
      </c>
      <c r="D17" s="22" t="s">
        <v>1008</v>
      </c>
      <c r="E17" s="19" t="s">
        <v>251</v>
      </c>
      <c r="F17" s="22">
        <v>12.341108333333333</v>
      </c>
      <c r="G17" s="22">
        <v>143.72092666666666</v>
      </c>
      <c r="H17" s="22">
        <v>56.006104649801891</v>
      </c>
      <c r="I17" s="22">
        <v>0.76869900112823653</v>
      </c>
      <c r="J17" s="22">
        <v>16.07308102237279</v>
      </c>
      <c r="K17" s="22">
        <v>9.5866305256417643</v>
      </c>
      <c r="L17" s="22">
        <v>0.20915811906459866</v>
      </c>
      <c r="M17" s="22">
        <v>4.9883769257137551</v>
      </c>
      <c r="N17" s="22">
        <v>9.4305811953274663</v>
      </c>
      <c r="O17" s="22">
        <v>2.5279991510916431</v>
      </c>
      <c r="P17" s="22">
        <v>0.3636989725191927</v>
      </c>
      <c r="Q17" s="22">
        <v>4.5670437338651497E-2</v>
      </c>
      <c r="R17" s="22">
        <f>SUM(H17:Q17)</f>
        <v>99.999999999999986</v>
      </c>
      <c r="S17" s="22">
        <v>2.0687729757026037</v>
      </c>
      <c r="T17" s="22">
        <v>22.153022050739544</v>
      </c>
      <c r="U17" s="22">
        <v>137.72962659458096</v>
      </c>
      <c r="V17" s="22"/>
      <c r="W17" s="22">
        <v>7.354735592604194</v>
      </c>
      <c r="X17" s="22">
        <v>0.18344987347771058</v>
      </c>
      <c r="Y17" s="22">
        <v>148.27923873715315</v>
      </c>
      <c r="Z17" s="22">
        <v>19.289797436469286</v>
      </c>
      <c r="AA17" s="22">
        <v>0.64105233059832989</v>
      </c>
      <c r="AB17" s="22">
        <v>61.853388513928486</v>
      </c>
      <c r="AC17" s="22">
        <v>1.8359823140813123</v>
      </c>
      <c r="AD17" s="22">
        <v>5.2627581428540617</v>
      </c>
      <c r="AE17" s="22">
        <v>0.89490625179188454</v>
      </c>
      <c r="AF17" s="22">
        <v>4.9364582983453484</v>
      </c>
      <c r="AG17" s="22">
        <v>1.8289392106866471</v>
      </c>
      <c r="AH17" s="22">
        <v>0.72230355906800792</v>
      </c>
      <c r="AI17" s="22">
        <v>0.48223496205983163</v>
      </c>
      <c r="AJ17" s="22">
        <v>2.8528974661457021</v>
      </c>
      <c r="AK17" s="22">
        <v>3.2211690026836384</v>
      </c>
      <c r="AL17" s="22">
        <v>0.70648985985301194</v>
      </c>
      <c r="AM17" s="22">
        <v>2.0935505272949197</v>
      </c>
      <c r="AN17" s="22">
        <v>0.31205524375349958</v>
      </c>
      <c r="AO17" s="22">
        <v>2.0380682805160988</v>
      </c>
      <c r="AP17" s="22">
        <v>0.31666701887413867</v>
      </c>
      <c r="AQ17" s="22">
        <v>1.2855897836855046</v>
      </c>
      <c r="AR17" s="22">
        <v>3.6400466462391208E-2</v>
      </c>
      <c r="AS17" s="22">
        <v>1.089724266579071</v>
      </c>
      <c r="AT17" s="22">
        <v>0.14298563528030497</v>
      </c>
      <c r="AU17" s="22">
        <v>0.10058254247045861</v>
      </c>
      <c r="AV17" s="22">
        <f t="shared" si="0"/>
        <v>1.2829951282734147</v>
      </c>
      <c r="AW17" s="22">
        <f t="shared" si="5"/>
        <v>432.58463266378374</v>
      </c>
      <c r="AX17" s="22">
        <f t="shared" si="1"/>
        <v>51.436884398815167</v>
      </c>
      <c r="AY17" s="22">
        <f t="shared" si="2"/>
        <v>96.487268763530224</v>
      </c>
      <c r="AZ17" s="22">
        <f>S17*10^4/AD17</f>
        <v>3930.9672220290963</v>
      </c>
      <c r="BA17" s="22">
        <f t="shared" si="3"/>
        <v>0.22304830425754557</v>
      </c>
      <c r="BB17" s="31"/>
      <c r="BC17" s="31"/>
      <c r="BD17" s="22"/>
      <c r="BE17" s="22"/>
      <c r="BF17" s="22"/>
      <c r="BG17" s="31"/>
    </row>
    <row r="18" spans="1:59" s="7" customFormat="1" ht="12" customHeight="1" x14ac:dyDescent="0.3">
      <c r="A18" s="22" t="s">
        <v>252</v>
      </c>
      <c r="B18" s="22" t="s">
        <v>975</v>
      </c>
      <c r="C18" s="22" t="s">
        <v>689</v>
      </c>
      <c r="D18" s="22" t="s">
        <v>1008</v>
      </c>
      <c r="E18" s="19" t="s">
        <v>42</v>
      </c>
      <c r="F18" s="22">
        <v>12.1083725</v>
      </c>
      <c r="G18" s="22">
        <v>143.8588475</v>
      </c>
      <c r="H18" s="22">
        <v>53.060558268907478</v>
      </c>
      <c r="I18" s="22">
        <v>0.3087824682720276</v>
      </c>
      <c r="J18" s="22">
        <v>9.3058360927194759</v>
      </c>
      <c r="K18" s="22">
        <v>6.5121716933741123</v>
      </c>
      <c r="L18" s="22">
        <v>0.11318033209255049</v>
      </c>
      <c r="M18" s="22">
        <v>14.036267259226198</v>
      </c>
      <c r="N18" s="22">
        <v>16.051531231677433</v>
      </c>
      <c r="O18" s="22">
        <v>0.55291677289151653</v>
      </c>
      <c r="P18" s="22">
        <v>3.651424058152665E-2</v>
      </c>
      <c r="Q18" s="22">
        <v>2.2241640257694997E-2</v>
      </c>
      <c r="R18" s="22">
        <f t="shared" si="4"/>
        <v>100</v>
      </c>
      <c r="S18" s="22">
        <v>1.7813390250241263</v>
      </c>
      <c r="T18" s="22">
        <v>27.218485795947728</v>
      </c>
      <c r="U18" s="22">
        <v>120.20852082308818</v>
      </c>
      <c r="V18" s="22"/>
      <c r="W18" s="22">
        <v>0.64259751062545423</v>
      </c>
      <c r="X18" s="22">
        <v>3.4123159608001948E-2</v>
      </c>
      <c r="Y18" s="22">
        <v>34.977926142332301</v>
      </c>
      <c r="Z18" s="22">
        <v>6.6745677224675584</v>
      </c>
      <c r="AA18" s="22">
        <v>7.2868315149703336E-2</v>
      </c>
      <c r="AB18" s="22">
        <v>9.7446085598678653</v>
      </c>
      <c r="AC18" s="22">
        <v>0.26702059517005339</v>
      </c>
      <c r="AD18" s="22">
        <v>0.99567903004754033</v>
      </c>
      <c r="AE18" s="22">
        <v>0.21746397973793538</v>
      </c>
      <c r="AF18" s="22">
        <v>1.3310074828388685</v>
      </c>
      <c r="AG18" s="22">
        <v>0.56991732724516297</v>
      </c>
      <c r="AH18" s="22">
        <v>0.23988023316984006</v>
      </c>
      <c r="AI18" s="22">
        <v>0.18347082380650565</v>
      </c>
      <c r="AJ18" s="22"/>
      <c r="AK18" s="22">
        <v>1.1294565676710981</v>
      </c>
      <c r="AL18" s="22">
        <v>0.25660532376205336</v>
      </c>
      <c r="AM18" s="22">
        <v>0.6810592344633225</v>
      </c>
      <c r="AN18" s="22">
        <v>0.11287728831713935</v>
      </c>
      <c r="AO18" s="22">
        <v>0</v>
      </c>
      <c r="AP18" s="22">
        <v>0</v>
      </c>
      <c r="AQ18" s="22">
        <v>0.19824294633035192</v>
      </c>
      <c r="AR18" s="22">
        <v>7.9682434786788325E-3</v>
      </c>
      <c r="AS18" s="22">
        <v>0.13349941393243897</v>
      </c>
      <c r="AT18" s="22">
        <v>1.9815621155826895E-2</v>
      </c>
      <c r="AU18" s="22">
        <v>1.3732101940694711E-2</v>
      </c>
      <c r="AV18" s="22">
        <f t="shared" si="0"/>
        <v>1.7220333059288349</v>
      </c>
      <c r="AW18" s="22">
        <f t="shared" si="5"/>
        <v>491.7639716281318</v>
      </c>
      <c r="AX18" s="22">
        <f t="shared" si="1"/>
        <v>32.428835087841534</v>
      </c>
      <c r="AY18" s="22">
        <f t="shared" si="2"/>
        <v>133.72902255044849</v>
      </c>
      <c r="AZ18" s="22">
        <f>S18*10^4/AD18</f>
        <v>17890.695407525793</v>
      </c>
      <c r="BA18" s="22">
        <f t="shared" si="3"/>
        <v>0.2719374136086028</v>
      </c>
      <c r="BB18" s="31"/>
      <c r="BC18" s="31"/>
      <c r="BD18" s="22"/>
      <c r="BE18" s="22"/>
      <c r="BF18" s="22"/>
      <c r="BG18" s="31"/>
    </row>
    <row r="19" spans="1:59" s="7" customFormat="1" ht="12" customHeight="1" x14ac:dyDescent="0.3">
      <c r="A19" s="22" t="s">
        <v>252</v>
      </c>
      <c r="B19" s="22" t="s">
        <v>976</v>
      </c>
      <c r="C19" s="22" t="s">
        <v>689</v>
      </c>
      <c r="D19" s="22" t="s">
        <v>1008</v>
      </c>
      <c r="E19" s="19" t="s">
        <v>42</v>
      </c>
      <c r="F19" s="22">
        <v>12.1083725</v>
      </c>
      <c r="G19" s="22">
        <v>143.8588475</v>
      </c>
      <c r="H19" s="22">
        <v>50.529784218963854</v>
      </c>
      <c r="I19" s="22">
        <v>0.44312193484028239</v>
      </c>
      <c r="J19" s="22">
        <v>13.541481536157512</v>
      </c>
      <c r="K19" s="22">
        <v>6.6319422146636109</v>
      </c>
      <c r="L19" s="22">
        <v>9.2193721888892466E-2</v>
      </c>
      <c r="M19" s="22">
        <v>12.274186121544954</v>
      </c>
      <c r="N19" s="22">
        <v>14.75099550222278</v>
      </c>
      <c r="O19" s="22">
        <v>1.5732139698471572</v>
      </c>
      <c r="P19" s="22">
        <v>5.1679233095516794E-2</v>
      </c>
      <c r="Q19" s="22">
        <v>0.11140154677543657</v>
      </c>
      <c r="R19" s="22">
        <f t="shared" si="4"/>
        <v>100</v>
      </c>
      <c r="S19" s="22">
        <v>1.9987722286895</v>
      </c>
      <c r="T19" s="22">
        <v>195.60380795703654</v>
      </c>
      <c r="U19" s="22">
        <v>634.16338923230637</v>
      </c>
      <c r="V19" s="22"/>
      <c r="W19" s="22">
        <v>1.2971108842168171</v>
      </c>
      <c r="X19" s="22">
        <v>8.7059765000225262E-2</v>
      </c>
      <c r="Y19" s="22">
        <v>82.511768326413289</v>
      </c>
      <c r="Z19" s="22">
        <v>10.318712631400093</v>
      </c>
      <c r="AA19" s="22">
        <v>0.10937836031859129</v>
      </c>
      <c r="AB19" s="22">
        <v>8.1472218976116242</v>
      </c>
      <c r="AC19" s="22">
        <v>0.79063477871533161</v>
      </c>
      <c r="AD19" s="22">
        <v>3.3424791053593661</v>
      </c>
      <c r="AE19" s="22">
        <v>0.67926913688862123</v>
      </c>
      <c r="AF19" s="22">
        <v>4.0290951336171048</v>
      </c>
      <c r="AG19" s="22">
        <v>1.3778914394288224</v>
      </c>
      <c r="AH19" s="22">
        <v>0.57114413059150582</v>
      </c>
      <c r="AI19" s="22">
        <v>0.30169733146150923</v>
      </c>
      <c r="AJ19" s="22"/>
      <c r="AK19" s="22">
        <v>1.8401654333054576</v>
      </c>
      <c r="AL19" s="22">
        <v>0.39865741792570647</v>
      </c>
      <c r="AM19" s="22">
        <v>1.0910366406849392</v>
      </c>
      <c r="AN19" s="22">
        <v>0.16222922602536155</v>
      </c>
      <c r="AO19" s="22">
        <v>1.1330884179117011</v>
      </c>
      <c r="AP19" s="22">
        <v>0</v>
      </c>
      <c r="AQ19" s="22">
        <v>0.88616612092558589</v>
      </c>
      <c r="AR19" s="22">
        <v>6.8897181878561104E-3</v>
      </c>
      <c r="AS19" s="22">
        <v>0.29009816777422581</v>
      </c>
      <c r="AT19" s="22">
        <v>1.2159271086221798E-2</v>
      </c>
      <c r="AU19" s="22">
        <v>1.1900779510296562E-2</v>
      </c>
      <c r="AV19" s="22">
        <f t="shared" si="0"/>
        <v>7.1599493409499262</v>
      </c>
      <c r="AW19" s="22">
        <f t="shared" si="5"/>
        <v>670.04196549607298</v>
      </c>
      <c r="AX19" s="22">
        <f t="shared" si="1"/>
        <v>106.67669756015475</v>
      </c>
      <c r="AY19" s="22">
        <f t="shared" si="2"/>
        <v>74.486597475778964</v>
      </c>
      <c r="AZ19" s="22">
        <f>S19*10^4/AD19</f>
        <v>5979.9094195821526</v>
      </c>
      <c r="BA19" s="22">
        <f t="shared" si="3"/>
        <v>0.11116706312660878</v>
      </c>
      <c r="BB19" s="31"/>
      <c r="BC19" s="31"/>
      <c r="BD19" s="22"/>
      <c r="BE19" s="22"/>
      <c r="BF19" s="22"/>
      <c r="BG19" s="31"/>
    </row>
    <row r="20" spans="1:59" s="7" customFormat="1" ht="12" customHeight="1" x14ac:dyDescent="0.3">
      <c r="A20" s="22" t="s">
        <v>252</v>
      </c>
      <c r="B20" s="22" t="s">
        <v>977</v>
      </c>
      <c r="C20" s="22" t="s">
        <v>689</v>
      </c>
      <c r="D20" s="22" t="s">
        <v>1008</v>
      </c>
      <c r="E20" s="19" t="s">
        <v>42</v>
      </c>
      <c r="F20" s="22">
        <v>12.1083725</v>
      </c>
      <c r="G20" s="22">
        <v>143.8588475</v>
      </c>
      <c r="H20" s="22">
        <v>50.964321830544471</v>
      </c>
      <c r="I20" s="22">
        <v>0.39091645502491246</v>
      </c>
      <c r="J20" s="22">
        <v>13.02776657331103</v>
      </c>
      <c r="K20" s="22">
        <v>5.9496020016371709</v>
      </c>
      <c r="L20" s="22">
        <v>0.11533871495397732</v>
      </c>
      <c r="M20" s="22">
        <v>13.016552196369052</v>
      </c>
      <c r="N20" s="22">
        <v>14.830455605876802</v>
      </c>
      <c r="O20" s="22">
        <v>1.4772035127969587</v>
      </c>
      <c r="P20" s="22">
        <v>0.18177114411704962</v>
      </c>
      <c r="Q20" s="22">
        <v>4.6071965368562548E-2</v>
      </c>
      <c r="R20" s="22">
        <f t="shared" si="4"/>
        <v>100</v>
      </c>
      <c r="S20" s="22">
        <v>1.7858135821691119</v>
      </c>
      <c r="T20" s="22"/>
      <c r="U20" s="22">
        <v>600.77747482714665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31"/>
      <c r="BC20" s="31"/>
      <c r="BD20" s="22"/>
      <c r="BE20" s="22"/>
      <c r="BF20" s="22"/>
      <c r="BG20" s="31"/>
    </row>
    <row r="21" spans="1:59" s="7" customFormat="1" ht="12" customHeight="1" x14ac:dyDescent="0.3">
      <c r="A21" s="22" t="s">
        <v>252</v>
      </c>
      <c r="B21" s="22" t="s">
        <v>978</v>
      </c>
      <c r="C21" s="22" t="s">
        <v>689</v>
      </c>
      <c r="D21" s="22" t="s">
        <v>1008</v>
      </c>
      <c r="E21" s="19" t="s">
        <v>42</v>
      </c>
      <c r="F21" s="22">
        <v>12.1083725</v>
      </c>
      <c r="G21" s="22">
        <v>143.8588475</v>
      </c>
      <c r="H21" s="22">
        <v>50.877541701112975</v>
      </c>
      <c r="I21" s="22">
        <v>0.44031065135410591</v>
      </c>
      <c r="J21" s="22">
        <v>12.85634962116435</v>
      </c>
      <c r="K21" s="22">
        <v>5.723814006731593</v>
      </c>
      <c r="L21" s="22">
        <v>0.1112155828951758</v>
      </c>
      <c r="M21" s="22">
        <v>12.463361278478905</v>
      </c>
      <c r="N21" s="22">
        <v>15.853588109999588</v>
      </c>
      <c r="O21" s="22">
        <v>1.4256205992740696</v>
      </c>
      <c r="P21" s="22">
        <v>0.20482561019690695</v>
      </c>
      <c r="Q21" s="22">
        <v>4.3372838792316723E-2</v>
      </c>
      <c r="R21" s="22">
        <f t="shared" si="4"/>
        <v>99.999999999999972</v>
      </c>
      <c r="S21" s="22">
        <v>1.7985565020223373</v>
      </c>
      <c r="T21" s="22">
        <v>59.234656327025228</v>
      </c>
      <c r="U21" s="22">
        <v>685.70719997664469</v>
      </c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31"/>
      <c r="BC21" s="31"/>
      <c r="BD21" s="22"/>
      <c r="BE21" s="22"/>
      <c r="BF21" s="22"/>
      <c r="BG21" s="31"/>
    </row>
    <row r="22" spans="1:59" s="7" customFormat="1" ht="12" customHeight="1" x14ac:dyDescent="0.3">
      <c r="A22" s="22" t="s">
        <v>252</v>
      </c>
      <c r="B22" s="22" t="s">
        <v>972</v>
      </c>
      <c r="C22" s="22" t="s">
        <v>689</v>
      </c>
      <c r="D22" s="22" t="s">
        <v>1008</v>
      </c>
      <c r="E22" s="19" t="s">
        <v>42</v>
      </c>
      <c r="F22" s="22">
        <v>12.462948333333333</v>
      </c>
      <c r="G22" s="22">
        <v>143.80469583333334</v>
      </c>
      <c r="H22" s="22">
        <v>52.039785781447925</v>
      </c>
      <c r="I22" s="22">
        <v>0.41426998290958378</v>
      </c>
      <c r="J22" s="22">
        <v>13.97377760379015</v>
      </c>
      <c r="K22" s="22">
        <v>5.8814480744908799</v>
      </c>
      <c r="L22" s="22">
        <v>0.10019101440493887</v>
      </c>
      <c r="M22" s="22">
        <v>10.465628835285765</v>
      </c>
      <c r="N22" s="22">
        <v>15.783395044584195</v>
      </c>
      <c r="O22" s="22">
        <v>1.1393527955282343</v>
      </c>
      <c r="P22" s="22">
        <v>0.15447953762876024</v>
      </c>
      <c r="Q22" s="22">
        <v>4.7671329929577316E-2</v>
      </c>
      <c r="R22" s="22">
        <f t="shared" si="4"/>
        <v>100.00000000000001</v>
      </c>
      <c r="S22" s="22">
        <v>1.7351645913650029</v>
      </c>
      <c r="T22" s="22"/>
      <c r="U22" s="22">
        <v>743.98487230068906</v>
      </c>
      <c r="V22" s="22"/>
      <c r="W22" s="22">
        <v>3.3586074988654651</v>
      </c>
      <c r="X22" s="22">
        <v>0.42252602375840964</v>
      </c>
      <c r="Y22" s="22">
        <v>116.3089672290693</v>
      </c>
      <c r="Z22" s="22">
        <v>11.907349009571028</v>
      </c>
      <c r="AA22" s="22">
        <v>0.17770598553497516</v>
      </c>
      <c r="AB22" s="22">
        <v>22.81153096010538</v>
      </c>
      <c r="AC22" s="22">
        <v>0.7509604730087609</v>
      </c>
      <c r="AD22" s="22">
        <v>2.3339341030214129</v>
      </c>
      <c r="AE22" s="22">
        <v>0.49639894309373506</v>
      </c>
      <c r="AF22" s="22">
        <v>2.5597155365780164</v>
      </c>
      <c r="AG22" s="22">
        <v>1.0553205961602454</v>
      </c>
      <c r="AH22" s="22">
        <v>0.38255552745733562</v>
      </c>
      <c r="AI22" s="22">
        <v>0.26915987928694196</v>
      </c>
      <c r="AJ22" s="22"/>
      <c r="AK22" s="22">
        <v>1.9326101550649251</v>
      </c>
      <c r="AL22" s="22">
        <v>0.43206419631684523</v>
      </c>
      <c r="AM22" s="22">
        <v>1.2043950234664818</v>
      </c>
      <c r="AN22" s="22">
        <v>0.16087544433469111</v>
      </c>
      <c r="AO22" s="22"/>
      <c r="AP22" s="22"/>
      <c r="AQ22" s="22">
        <v>0.44729760289503995</v>
      </c>
      <c r="AR22" s="22">
        <v>2.1778900747942816E-2</v>
      </c>
      <c r="AS22" s="22">
        <v>0.53640383485329479</v>
      </c>
      <c r="AT22" s="22">
        <v>0.13077730759654135</v>
      </c>
      <c r="AU22" s="22">
        <v>4.1194481006402703E-2</v>
      </c>
      <c r="AV22" s="22">
        <f>X22/AT22</f>
        <v>3.2308818060541271</v>
      </c>
      <c r="AW22" s="22">
        <f t="shared" ref="AW22:AW37" si="7">AB22/AT22</f>
        <v>174.43034559543625</v>
      </c>
      <c r="AX22" s="22">
        <f>W22/AT22</f>
        <v>25.681882893835397</v>
      </c>
      <c r="AY22" s="22">
        <f>AB22/AA22</f>
        <v>128.36670015043322</v>
      </c>
      <c r="AZ22" s="22">
        <f>S22*10^4/AD22</f>
        <v>7434.5054949012138</v>
      </c>
      <c r="BA22" s="22">
        <f>AT22/AA22</f>
        <v>0.73591954262453618</v>
      </c>
      <c r="BB22" s="31"/>
      <c r="BC22" s="31"/>
      <c r="BD22" s="22"/>
      <c r="BE22" s="22"/>
      <c r="BF22" s="22"/>
      <c r="BG22" s="31"/>
    </row>
    <row r="23" spans="1:59" s="7" customFormat="1" ht="12" customHeight="1" x14ac:dyDescent="0.3">
      <c r="A23" s="22" t="s">
        <v>252</v>
      </c>
      <c r="B23" s="22" t="s">
        <v>600</v>
      </c>
      <c r="C23" s="22" t="s">
        <v>689</v>
      </c>
      <c r="D23" s="22" t="s">
        <v>1008</v>
      </c>
      <c r="E23" s="19" t="s">
        <v>42</v>
      </c>
      <c r="F23" s="22">
        <v>12.462948333333333</v>
      </c>
      <c r="G23" s="22">
        <v>143.80469583333334</v>
      </c>
      <c r="H23" s="22">
        <v>51.798475418028154</v>
      </c>
      <c r="I23" s="22">
        <v>0.33107954292893327</v>
      </c>
      <c r="J23" s="22">
        <v>15.231015858103591</v>
      </c>
      <c r="K23" s="22">
        <v>6.4811996173066735</v>
      </c>
      <c r="L23" s="22">
        <v>9.0826380757399572E-2</v>
      </c>
      <c r="M23" s="22">
        <v>10.537869601093638</v>
      </c>
      <c r="N23" s="22">
        <v>14.382963750191363</v>
      </c>
      <c r="O23" s="22">
        <v>0.99875096748822878</v>
      </c>
      <c r="P23" s="22">
        <v>9.9815733101268928E-2</v>
      </c>
      <c r="Q23" s="22">
        <v>4.8003131000752049E-2</v>
      </c>
      <c r="R23" s="22">
        <f t="shared" si="4"/>
        <v>100.00000000000001</v>
      </c>
      <c r="S23" s="22">
        <v>1.9788552532829788</v>
      </c>
      <c r="T23" s="22"/>
      <c r="U23" s="22">
        <v>666.29376170727517</v>
      </c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31"/>
      <c r="BC23" s="31"/>
      <c r="BD23" s="22"/>
      <c r="BE23" s="22"/>
      <c r="BF23" s="22"/>
      <c r="BG23" s="31"/>
    </row>
    <row r="24" spans="1:59" s="7" customFormat="1" ht="12" customHeight="1" x14ac:dyDescent="0.3">
      <c r="A24" s="22" t="s">
        <v>252</v>
      </c>
      <c r="B24" s="22" t="s">
        <v>601</v>
      </c>
      <c r="C24" s="22" t="s">
        <v>689</v>
      </c>
      <c r="D24" s="22" t="s">
        <v>1008</v>
      </c>
      <c r="E24" s="19" t="s">
        <v>42</v>
      </c>
      <c r="F24" s="22">
        <v>12.462948333333333</v>
      </c>
      <c r="G24" s="22">
        <v>143.80469583333334</v>
      </c>
      <c r="H24" s="22">
        <v>50.431376804179138</v>
      </c>
      <c r="I24" s="22">
        <v>0.35746721361260914</v>
      </c>
      <c r="J24" s="22">
        <v>16.082319009109085</v>
      </c>
      <c r="K24" s="22">
        <v>6.449432431746092</v>
      </c>
      <c r="L24" s="22">
        <v>8.7369894872835349E-2</v>
      </c>
      <c r="M24" s="22">
        <v>11.27496243969744</v>
      </c>
      <c r="N24" s="22">
        <v>14.040119769857156</v>
      </c>
      <c r="O24" s="22">
        <v>1.119915711847842</v>
      </c>
      <c r="P24" s="22">
        <v>0.13595447354858745</v>
      </c>
      <c r="Q24" s="22">
        <v>2.1082251529219616E-2</v>
      </c>
      <c r="R24" s="22">
        <f t="shared" si="4"/>
        <v>100.00000000000001</v>
      </c>
      <c r="S24" s="22">
        <v>2.0778492407048721</v>
      </c>
      <c r="T24" s="22">
        <v>99.185733036482205</v>
      </c>
      <c r="U24" s="22">
        <v>794.75135710309962</v>
      </c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31"/>
      <c r="BC24" s="31"/>
      <c r="BD24" s="22"/>
      <c r="BE24" s="22"/>
      <c r="BF24" s="22"/>
      <c r="BG24" s="31"/>
    </row>
    <row r="25" spans="1:59" s="7" customFormat="1" ht="12" customHeight="1" x14ac:dyDescent="0.3">
      <c r="A25" s="22" t="s">
        <v>252</v>
      </c>
      <c r="B25" s="22" t="s">
        <v>602</v>
      </c>
      <c r="C25" s="22" t="s">
        <v>689</v>
      </c>
      <c r="D25" s="22" t="s">
        <v>1008</v>
      </c>
      <c r="E25" s="19" t="s">
        <v>42</v>
      </c>
      <c r="F25" s="22">
        <v>12.462948333333333</v>
      </c>
      <c r="G25" s="22">
        <v>143.80469583333334</v>
      </c>
      <c r="H25" s="22">
        <v>53.106224535006184</v>
      </c>
      <c r="I25" s="22">
        <v>0.37783126720901333</v>
      </c>
      <c r="J25" s="22">
        <v>15.131086940156383</v>
      </c>
      <c r="K25" s="22">
        <v>5.580217308695703</v>
      </c>
      <c r="L25" s="22">
        <v>0.10067573235886633</v>
      </c>
      <c r="M25" s="22">
        <v>9.6125914338216703</v>
      </c>
      <c r="N25" s="22">
        <v>14.506818127301207</v>
      </c>
      <c r="O25" s="22">
        <v>1.3674459710160978</v>
      </c>
      <c r="P25" s="22">
        <v>0.1906497136402153</v>
      </c>
      <c r="Q25" s="22">
        <v>2.6458970794656696E-2</v>
      </c>
      <c r="R25" s="22">
        <f t="shared" si="4"/>
        <v>99.999999999999972</v>
      </c>
      <c r="S25" s="22">
        <v>2.3172835212928238</v>
      </c>
      <c r="T25" s="22">
        <v>53.642738199141064</v>
      </c>
      <c r="U25" s="22">
        <v>820.39962807847826</v>
      </c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31"/>
      <c r="BC25" s="31"/>
      <c r="BD25" s="22"/>
      <c r="BE25" s="22"/>
      <c r="BF25" s="22"/>
      <c r="BG25" s="31"/>
    </row>
    <row r="26" spans="1:59" s="7" customFormat="1" ht="12" customHeight="1" x14ac:dyDescent="0.3">
      <c r="A26" s="22" t="s">
        <v>252</v>
      </c>
      <c r="B26" s="22" t="s">
        <v>603</v>
      </c>
      <c r="C26" s="22" t="s">
        <v>689</v>
      </c>
      <c r="D26" s="22" t="s">
        <v>1008</v>
      </c>
      <c r="E26" s="19" t="s">
        <v>42</v>
      </c>
      <c r="F26" s="22">
        <v>12.462948333333333</v>
      </c>
      <c r="G26" s="22">
        <v>143.80469583333334</v>
      </c>
      <c r="H26" s="22">
        <v>52.699405665502518</v>
      </c>
      <c r="I26" s="22">
        <v>0.35696137996446053</v>
      </c>
      <c r="J26" s="22">
        <v>15.048274390811619</v>
      </c>
      <c r="K26" s="22">
        <v>5.6055460135003248</v>
      </c>
      <c r="L26" s="22">
        <v>0.13387294996716753</v>
      </c>
      <c r="M26" s="22">
        <v>9.6522675119641352</v>
      </c>
      <c r="N26" s="22">
        <v>14.958760531249624</v>
      </c>
      <c r="O26" s="22">
        <v>1.3252029608934168</v>
      </c>
      <c r="P26" s="22">
        <v>0.19414561540558042</v>
      </c>
      <c r="Q26" s="22">
        <v>2.5562980741159966E-2</v>
      </c>
      <c r="R26" s="22">
        <f t="shared" si="4"/>
        <v>100.00000000000001</v>
      </c>
      <c r="S26" s="22">
        <v>2.2195312140674952</v>
      </c>
      <c r="T26" s="22"/>
      <c r="U26" s="22">
        <v>914.61948954109698</v>
      </c>
      <c r="V26" s="22"/>
      <c r="W26" s="22">
        <v>2.9975932054169814</v>
      </c>
      <c r="X26" s="22">
        <v>0.27771382045695575</v>
      </c>
      <c r="Y26" s="22">
        <v>121.58975363009431</v>
      </c>
      <c r="Z26" s="22">
        <v>9.2204829104979584</v>
      </c>
      <c r="AA26" s="22">
        <v>0.31072506753486151</v>
      </c>
      <c r="AB26" s="22">
        <v>29.492941883993307</v>
      </c>
      <c r="AC26" s="22">
        <v>0.86277241413303796</v>
      </c>
      <c r="AD26" s="22">
        <v>2.5679415098391787</v>
      </c>
      <c r="AE26" s="22">
        <v>0.47527089103029524</v>
      </c>
      <c r="AF26" s="22">
        <v>2.8553356768269889</v>
      </c>
      <c r="AG26" s="22">
        <v>0.9464776738830315</v>
      </c>
      <c r="AH26" s="22">
        <v>0.37973446661300247</v>
      </c>
      <c r="AI26" s="22"/>
      <c r="AJ26" s="22">
        <v>1.3149490441653011</v>
      </c>
      <c r="AK26" s="22">
        <v>1.4893846666536417</v>
      </c>
      <c r="AL26" s="22">
        <v>0.35925010096159743</v>
      </c>
      <c r="AM26" s="22">
        <v>1.0232271374273691</v>
      </c>
      <c r="AN26" s="22">
        <v>0.17684139775022448</v>
      </c>
      <c r="AO26" s="22"/>
      <c r="AP26" s="22"/>
      <c r="AQ26" s="22">
        <v>0.56607351702109454</v>
      </c>
      <c r="AR26" s="22">
        <v>2.6572636103937342E-2</v>
      </c>
      <c r="AS26" s="22">
        <v>0.58787635691218476</v>
      </c>
      <c r="AT26" s="22">
        <v>7.9297771747373555E-2</v>
      </c>
      <c r="AU26" s="22">
        <v>5.4120242379744728E-2</v>
      </c>
      <c r="AV26" s="22">
        <f>X26/AT26</f>
        <v>3.502164239137703</v>
      </c>
      <c r="AW26" s="22">
        <f t="shared" si="7"/>
        <v>371.92648966167388</v>
      </c>
      <c r="AX26" s="22">
        <f>W26/AT26</f>
        <v>37.801733130241018</v>
      </c>
      <c r="AY26" s="22">
        <f>AB26/AA26</f>
        <v>94.916519346107705</v>
      </c>
      <c r="AZ26" s="22">
        <f>S26*10^4/AD26</f>
        <v>8643.2311856141023</v>
      </c>
      <c r="BA26" s="22">
        <f>AT26/AA26</f>
        <v>0.25520236386617506</v>
      </c>
      <c r="BB26" s="31"/>
      <c r="BC26" s="31"/>
      <c r="BD26" s="22"/>
      <c r="BE26" s="22"/>
      <c r="BF26" s="22"/>
      <c r="BG26" s="31"/>
    </row>
    <row r="27" spans="1:59" s="7" customFormat="1" ht="12" customHeight="1" x14ac:dyDescent="0.3">
      <c r="A27" s="22" t="s">
        <v>252</v>
      </c>
      <c r="B27" s="22" t="s">
        <v>604</v>
      </c>
      <c r="C27" s="22" t="s">
        <v>689</v>
      </c>
      <c r="D27" s="22" t="s">
        <v>1008</v>
      </c>
      <c r="E27" s="19" t="s">
        <v>42</v>
      </c>
      <c r="F27" s="22">
        <v>12.462948333333333</v>
      </c>
      <c r="G27" s="22">
        <v>143.80469583333334</v>
      </c>
      <c r="H27" s="22">
        <v>52.669174773622174</v>
      </c>
      <c r="I27" s="22">
        <v>0.47677337776876777</v>
      </c>
      <c r="J27" s="22">
        <v>15.772468110856073</v>
      </c>
      <c r="K27" s="22">
        <v>6.3449514538466172</v>
      </c>
      <c r="L27" s="22">
        <v>9.2659789252776376E-2</v>
      </c>
      <c r="M27" s="22">
        <v>9.6113946907475967</v>
      </c>
      <c r="N27" s="22">
        <v>13.23447587534675</v>
      </c>
      <c r="O27" s="22">
        <v>1.5597115920039053</v>
      </c>
      <c r="P27" s="22">
        <v>0.18661164727999385</v>
      </c>
      <c r="Q27" s="22">
        <v>5.177868927534985E-2</v>
      </c>
      <c r="R27" s="22">
        <f t="shared" si="4"/>
        <v>100</v>
      </c>
      <c r="S27" s="22">
        <v>2.1996778520449425</v>
      </c>
      <c r="T27" s="22">
        <v>35.310842964420175</v>
      </c>
      <c r="U27" s="22">
        <v>254.13936099109358</v>
      </c>
      <c r="V27" s="22"/>
      <c r="W27" s="22">
        <v>4.2617909205157343</v>
      </c>
      <c r="X27" s="22">
        <v>0.2406211474701074</v>
      </c>
      <c r="Y27" s="22">
        <v>108.71185045655068</v>
      </c>
      <c r="Z27" s="22">
        <v>8.6980812989610552</v>
      </c>
      <c r="AA27" s="22">
        <v>0.43252268863120258</v>
      </c>
      <c r="AB27" s="22">
        <v>34.983313241361103</v>
      </c>
      <c r="AC27" s="22">
        <v>1.0343532433425735</v>
      </c>
      <c r="AD27" s="22">
        <v>3.560811136994503</v>
      </c>
      <c r="AE27" s="22">
        <v>0.62277359054094661</v>
      </c>
      <c r="AF27" s="22">
        <v>3.575487143412249</v>
      </c>
      <c r="AG27" s="22">
        <v>1.2293742878860914</v>
      </c>
      <c r="AH27" s="22">
        <v>0.47307677255048258</v>
      </c>
      <c r="AI27" s="22"/>
      <c r="AJ27" s="22">
        <v>1.6040340176746901</v>
      </c>
      <c r="AK27" s="22"/>
      <c r="AL27" s="22"/>
      <c r="AM27" s="22"/>
      <c r="AN27" s="22"/>
      <c r="AO27" s="22"/>
      <c r="AP27" s="22">
        <v>0.14866838762678444</v>
      </c>
      <c r="AQ27" s="22">
        <v>0.83666922127205312</v>
      </c>
      <c r="AR27" s="22">
        <v>4.2603544484053513E-2</v>
      </c>
      <c r="AS27" s="22">
        <v>0.7897563110022795</v>
      </c>
      <c r="AT27" s="22">
        <v>5.7593569056737987E-2</v>
      </c>
      <c r="AU27" s="22">
        <v>7.8970236728042084E-2</v>
      </c>
      <c r="AV27" s="22">
        <f>X27/AT27</f>
        <v>4.1779169343205806</v>
      </c>
      <c r="AW27" s="22">
        <f t="shared" si="7"/>
        <v>607.41700530657306</v>
      </c>
      <c r="AX27" s="22">
        <f>W27/AT27</f>
        <v>73.997687420921153</v>
      </c>
      <c r="AY27" s="22">
        <f>AB27/AA27</f>
        <v>80.882030378735081</v>
      </c>
      <c r="AZ27" s="22">
        <f>S27*10^4/AD27</f>
        <v>6177.4628516287357</v>
      </c>
      <c r="BA27" s="22">
        <f>AT27/AA27</f>
        <v>0.13315733618276399</v>
      </c>
      <c r="BB27" s="31"/>
      <c r="BC27" s="31"/>
      <c r="BD27" s="22"/>
      <c r="BE27" s="22"/>
      <c r="BF27" s="22"/>
      <c r="BG27" s="31"/>
    </row>
    <row r="28" spans="1:59" s="7" customFormat="1" ht="12" customHeight="1" x14ac:dyDescent="0.3">
      <c r="A28" s="22" t="s">
        <v>252</v>
      </c>
      <c r="B28" s="22" t="s">
        <v>605</v>
      </c>
      <c r="C28" s="22" t="s">
        <v>689</v>
      </c>
      <c r="D28" s="22" t="s">
        <v>1008</v>
      </c>
      <c r="E28" s="19" t="s">
        <v>42</v>
      </c>
      <c r="F28" s="22">
        <v>12.462948333333333</v>
      </c>
      <c r="G28" s="22">
        <v>143.80469583333334</v>
      </c>
      <c r="H28" s="22">
        <v>51.060321048995185</v>
      </c>
      <c r="I28" s="22">
        <v>0.33962659067010537</v>
      </c>
      <c r="J28" s="22">
        <v>15.57704777746372</v>
      </c>
      <c r="K28" s="22">
        <v>7.0089436398713092</v>
      </c>
      <c r="L28" s="22">
        <v>9.5407321694045769E-2</v>
      </c>
      <c r="M28" s="22">
        <v>10.937438163896088</v>
      </c>
      <c r="N28" s="22">
        <v>13.841607040146723</v>
      </c>
      <c r="O28" s="22">
        <v>1.0363180171002624</v>
      </c>
      <c r="P28" s="22">
        <v>7.0172168943687468E-2</v>
      </c>
      <c r="Q28" s="22">
        <v>3.3118231218861816E-2</v>
      </c>
      <c r="R28" s="22">
        <f t="shared" si="4"/>
        <v>99.999999999999986</v>
      </c>
      <c r="S28" s="22">
        <v>1.8092264844335382</v>
      </c>
      <c r="T28" s="22">
        <v>140.05700002633307</v>
      </c>
      <c r="U28" s="22">
        <v>773.95927852929219</v>
      </c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31"/>
      <c r="BC28" s="31"/>
      <c r="BD28" s="22"/>
      <c r="BE28" s="22"/>
      <c r="BF28" s="22"/>
      <c r="BG28" s="31"/>
    </row>
    <row r="29" spans="1:59" s="7" customFormat="1" ht="12" customHeight="1" x14ac:dyDescent="0.3">
      <c r="A29" s="22" t="s">
        <v>252</v>
      </c>
      <c r="B29" s="22" t="s">
        <v>982</v>
      </c>
      <c r="C29" s="22" t="s">
        <v>689</v>
      </c>
      <c r="D29" s="22" t="s">
        <v>1008</v>
      </c>
      <c r="E29" s="19" t="s">
        <v>42</v>
      </c>
      <c r="F29" s="22">
        <v>12.405446666666666</v>
      </c>
      <c r="G29" s="22">
        <v>143.76406249999999</v>
      </c>
      <c r="H29" s="22">
        <v>49.222259803595961</v>
      </c>
      <c r="I29" s="22">
        <v>0.43663961879883018</v>
      </c>
      <c r="J29" s="22">
        <v>16.702557224103195</v>
      </c>
      <c r="K29" s="22">
        <v>6.8978060863671367</v>
      </c>
      <c r="L29" s="22">
        <v>8.2482781358299409E-2</v>
      </c>
      <c r="M29" s="22">
        <v>10.958915450387668</v>
      </c>
      <c r="N29" s="22">
        <v>14.321186213858589</v>
      </c>
      <c r="O29" s="22">
        <v>1.2277656765620997</v>
      </c>
      <c r="P29" s="22">
        <v>5.8833872017808056E-2</v>
      </c>
      <c r="Q29" s="22">
        <v>9.1553272950408771E-2</v>
      </c>
      <c r="R29" s="22">
        <f t="shared" si="4"/>
        <v>99.999999999999986</v>
      </c>
      <c r="S29" s="22">
        <v>1.4491399957097633</v>
      </c>
      <c r="T29" s="22"/>
      <c r="U29" s="22">
        <v>182.66743153456312</v>
      </c>
      <c r="V29" s="22"/>
      <c r="W29" s="22">
        <v>3.3916146330635901</v>
      </c>
      <c r="X29" s="22"/>
      <c r="Y29" s="22">
        <v>212.05517104883216</v>
      </c>
      <c r="Z29" s="22">
        <v>10.104227432712618</v>
      </c>
      <c r="AA29" s="22">
        <v>0.23922843061537624</v>
      </c>
      <c r="AB29" s="22">
        <v>14.610074731760998</v>
      </c>
      <c r="AC29" s="22">
        <v>0.55854287456160256</v>
      </c>
      <c r="AD29" s="22">
        <v>1.4155618035383224</v>
      </c>
      <c r="AE29" s="22">
        <v>0.25242567808345534</v>
      </c>
      <c r="AF29" s="22"/>
      <c r="AG29" s="22">
        <v>0.69387144867756601</v>
      </c>
      <c r="AH29" s="22">
        <v>0.29561638120162531</v>
      </c>
      <c r="AI29" s="22"/>
      <c r="AJ29" s="22">
        <v>1.0967031732144947</v>
      </c>
      <c r="AK29" s="22">
        <v>1.6435246016144576</v>
      </c>
      <c r="AL29" s="22">
        <v>0.38196671838367668</v>
      </c>
      <c r="AM29" s="22"/>
      <c r="AN29" s="22"/>
      <c r="AO29" s="22">
        <v>1.1150277564641184</v>
      </c>
      <c r="AP29" s="22"/>
      <c r="AQ29" s="22">
        <v>0.44773313466693665</v>
      </c>
      <c r="AR29" s="22"/>
      <c r="AS29" s="22">
        <v>0.17872151103623041</v>
      </c>
      <c r="AT29" s="22">
        <v>2.9089921041352239E-2</v>
      </c>
      <c r="AU29" s="22"/>
      <c r="AV29" s="22"/>
      <c r="AW29" s="22">
        <f t="shared" si="7"/>
        <v>502.23837703073571</v>
      </c>
      <c r="AX29" s="22">
        <f>W29/AT29</f>
        <v>116.59071292226277</v>
      </c>
      <c r="AY29" s="22">
        <f>AB29/AA29</f>
        <v>61.071648943141732</v>
      </c>
      <c r="AZ29" s="22">
        <f>S29*10^4/AD29</f>
        <v>10237.20753193191</v>
      </c>
      <c r="BA29" s="22">
        <f>AT29/AA29</f>
        <v>0.1215989293852873</v>
      </c>
      <c r="BB29" s="31"/>
      <c r="BC29" s="31"/>
      <c r="BD29" s="22"/>
      <c r="BE29" s="22"/>
      <c r="BF29" s="22"/>
      <c r="BG29" s="31"/>
    </row>
    <row r="30" spans="1:59" s="7" customFormat="1" ht="12" customHeight="1" x14ac:dyDescent="0.3">
      <c r="A30" s="22" t="s">
        <v>252</v>
      </c>
      <c r="B30" s="22" t="s">
        <v>983</v>
      </c>
      <c r="C30" s="22" t="s">
        <v>689</v>
      </c>
      <c r="D30" s="22" t="s">
        <v>1008</v>
      </c>
      <c r="E30" s="19" t="s">
        <v>42</v>
      </c>
      <c r="F30" s="22">
        <v>12.405446666666666</v>
      </c>
      <c r="G30" s="22">
        <v>143.76406249999999</v>
      </c>
      <c r="H30" s="22">
        <v>48.944656530608967</v>
      </c>
      <c r="I30" s="22">
        <v>0.3943309289568741</v>
      </c>
      <c r="J30" s="22">
        <v>14.958762216579135</v>
      </c>
      <c r="K30" s="22">
        <v>7.8205871178734832</v>
      </c>
      <c r="L30" s="22">
        <v>0.10902420479393163</v>
      </c>
      <c r="M30" s="22">
        <v>12.500505165386683</v>
      </c>
      <c r="N30" s="22">
        <v>14.084965281098372</v>
      </c>
      <c r="O30" s="22">
        <v>0.93055365385879119</v>
      </c>
      <c r="P30" s="22">
        <v>0.15447767841022497</v>
      </c>
      <c r="Q30" s="22">
        <v>0.1021372224335427</v>
      </c>
      <c r="R30" s="22">
        <f t="shared" si="4"/>
        <v>100.00000000000001</v>
      </c>
      <c r="S30" s="22">
        <v>0.37181176000010913</v>
      </c>
      <c r="T30" s="22">
        <v>110.79646139627434</v>
      </c>
      <c r="U30" s="22">
        <v>36.295512165377779</v>
      </c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31"/>
      <c r="BC30" s="31"/>
      <c r="BD30" s="22"/>
      <c r="BE30" s="22"/>
      <c r="BF30" s="22"/>
      <c r="BG30" s="31"/>
    </row>
    <row r="31" spans="1:59" s="7" customFormat="1" ht="12" customHeight="1" x14ac:dyDescent="0.3">
      <c r="A31" s="22" t="s">
        <v>252</v>
      </c>
      <c r="B31" s="22" t="s">
        <v>990</v>
      </c>
      <c r="C31" s="22" t="s">
        <v>689</v>
      </c>
      <c r="D31" s="22" t="s">
        <v>1008</v>
      </c>
      <c r="E31" s="19" t="s">
        <v>42</v>
      </c>
      <c r="F31" s="22">
        <v>12.405446666666666</v>
      </c>
      <c r="G31" s="22">
        <v>143.76406249999999</v>
      </c>
      <c r="H31" s="22">
        <v>51.406109704798794</v>
      </c>
      <c r="I31" s="22">
        <v>0.41081192877276634</v>
      </c>
      <c r="J31" s="22">
        <v>15.258978622998672</v>
      </c>
      <c r="K31" s="22">
        <v>6.7136069753728824</v>
      </c>
      <c r="L31" s="22">
        <v>0.11560097271979503</v>
      </c>
      <c r="M31" s="22">
        <v>10.425885781505794</v>
      </c>
      <c r="N31" s="22">
        <v>14.533193393366082</v>
      </c>
      <c r="O31" s="22">
        <v>1.0446060666495247</v>
      </c>
      <c r="P31" s="22">
        <v>5.6313938299204315E-2</v>
      </c>
      <c r="Q31" s="22">
        <v>3.4892615516477155E-2</v>
      </c>
      <c r="R31" s="22">
        <f t="shared" si="4"/>
        <v>99.999999999999986</v>
      </c>
      <c r="S31" s="22">
        <v>1.5333476709279343</v>
      </c>
      <c r="T31" s="22">
        <v>114.88247067669063</v>
      </c>
      <c r="U31" s="22">
        <v>726.66640447032239</v>
      </c>
      <c r="V31" s="22"/>
      <c r="W31" s="22">
        <v>1.2638473093840792</v>
      </c>
      <c r="X31" s="22"/>
      <c r="Y31" s="22">
        <v>49.596658489511903</v>
      </c>
      <c r="Z31" s="22">
        <v>9.4877517734041827</v>
      </c>
      <c r="AA31" s="22">
        <v>0.11187986504527954</v>
      </c>
      <c r="AB31" s="22">
        <v>7.2201773009370669</v>
      </c>
      <c r="AC31" s="22">
        <v>0.2531886758782208</v>
      </c>
      <c r="AD31" s="22">
        <v>1.0011979881214303</v>
      </c>
      <c r="AE31" s="22">
        <v>0.20409207966345458</v>
      </c>
      <c r="AF31" s="22">
        <v>1.2530194497320404</v>
      </c>
      <c r="AG31" s="22">
        <v>0.96919277801130155</v>
      </c>
      <c r="AH31" s="22"/>
      <c r="AI31" s="22"/>
      <c r="AJ31" s="22">
        <v>1.3920283306409666</v>
      </c>
      <c r="AK31" s="22">
        <v>1.8332928084866846</v>
      </c>
      <c r="AL31" s="22"/>
      <c r="AM31" s="22">
        <v>1.36518483218</v>
      </c>
      <c r="AN31" s="22">
        <v>0.15282418460900449</v>
      </c>
      <c r="AO31" s="22"/>
      <c r="AP31" s="22">
        <v>0.19316922415507606</v>
      </c>
      <c r="AQ31" s="22">
        <v>0.51038268822138277</v>
      </c>
      <c r="AR31" s="22"/>
      <c r="AS31" s="22">
        <v>0.2130949703434902</v>
      </c>
      <c r="AT31" s="22">
        <v>9.0437346007424067E-3</v>
      </c>
      <c r="AU31" s="22"/>
      <c r="AV31" s="22"/>
      <c r="AW31" s="22">
        <f t="shared" si="7"/>
        <v>798.3623602072928</v>
      </c>
      <c r="AX31" s="22">
        <f>W31/AT31</f>
        <v>139.74838550440535</v>
      </c>
      <c r="AY31" s="22">
        <f>AB31/AA31</f>
        <v>64.535091260746043</v>
      </c>
      <c r="AZ31" s="22">
        <f>S31*10^4/AD31</f>
        <v>15315.129366220441</v>
      </c>
      <c r="BA31" s="22">
        <f>AT31/AA31</f>
        <v>8.0834335982459982E-2</v>
      </c>
      <c r="BB31" s="31"/>
      <c r="BC31" s="31"/>
      <c r="BD31" s="22"/>
      <c r="BE31" s="22"/>
      <c r="BF31" s="22"/>
      <c r="BG31" s="31"/>
    </row>
    <row r="32" spans="1:59" s="7" customFormat="1" ht="12" customHeight="1" x14ac:dyDescent="0.3">
      <c r="A32" s="22" t="s">
        <v>252</v>
      </c>
      <c r="B32" s="22" t="s">
        <v>991</v>
      </c>
      <c r="C32" s="22" t="s">
        <v>689</v>
      </c>
      <c r="D32" s="22" t="s">
        <v>1008</v>
      </c>
      <c r="E32" s="19" t="s">
        <v>42</v>
      </c>
      <c r="F32" s="22">
        <v>12.405446666666666</v>
      </c>
      <c r="G32" s="22">
        <v>143.76406249999999</v>
      </c>
      <c r="H32" s="22">
        <v>51.934177814745283</v>
      </c>
      <c r="I32" s="22">
        <v>0.37142608745082301</v>
      </c>
      <c r="J32" s="22">
        <v>14.376263537119414</v>
      </c>
      <c r="K32" s="22">
        <v>6.1821240649868017</v>
      </c>
      <c r="L32" s="22">
        <v>0.13669234182834869</v>
      </c>
      <c r="M32" s="22">
        <v>10.587655774420195</v>
      </c>
      <c r="N32" s="22">
        <v>15.413239923403447</v>
      </c>
      <c r="O32" s="22">
        <v>0.9522271343504477</v>
      </c>
      <c r="P32" s="22">
        <v>3.5728550036513179E-2</v>
      </c>
      <c r="Q32" s="22">
        <v>1.0464771658744989E-2</v>
      </c>
      <c r="R32" s="22">
        <f t="shared" si="4"/>
        <v>100.00000000000001</v>
      </c>
      <c r="S32" s="22">
        <v>1.5252025248557213</v>
      </c>
      <c r="T32" s="22">
        <v>104.39105509568606</v>
      </c>
      <c r="U32" s="22">
        <v>704.77774502360649</v>
      </c>
      <c r="V32" s="22"/>
      <c r="W32" s="22">
        <v>1.2383966678852059</v>
      </c>
      <c r="X32" s="22">
        <v>0.12468839107479456</v>
      </c>
      <c r="Y32" s="22">
        <v>50.722859645248228</v>
      </c>
      <c r="Z32" s="22">
        <v>10.78431236823479</v>
      </c>
      <c r="AA32" s="22">
        <v>0.13837642406105349</v>
      </c>
      <c r="AB32" s="22">
        <v>7.7175969630507639</v>
      </c>
      <c r="AC32" s="22">
        <v>0.30645921673002252</v>
      </c>
      <c r="AD32" s="22">
        <v>1.1960822338129409</v>
      </c>
      <c r="AE32" s="22">
        <v>0.26087467036445811</v>
      </c>
      <c r="AF32" s="22">
        <v>1.9176125276905354</v>
      </c>
      <c r="AG32" s="22">
        <v>0.8845567996183612</v>
      </c>
      <c r="AH32" s="22">
        <v>0.41473000306667357</v>
      </c>
      <c r="AI32" s="22">
        <v>0.28711486781052564</v>
      </c>
      <c r="AJ32" s="22">
        <v>1.5010897854648078</v>
      </c>
      <c r="AK32" s="22">
        <v>1.921795357176068</v>
      </c>
      <c r="AL32" s="22">
        <v>0.41260650646854513</v>
      </c>
      <c r="AM32" s="22">
        <v>1.3151566092690923</v>
      </c>
      <c r="AN32" s="22">
        <v>0.1791555215290028</v>
      </c>
      <c r="AO32" s="22">
        <v>1.1951997384742854</v>
      </c>
      <c r="AP32" s="22"/>
      <c r="AQ32" s="22">
        <v>0.30472326016952428</v>
      </c>
      <c r="AR32" s="22">
        <v>1.1988776355302889E-2</v>
      </c>
      <c r="AS32" s="22">
        <v>0.16742878710335582</v>
      </c>
      <c r="AT32" s="22"/>
      <c r="AU32" s="22">
        <v>3.7565276828829257E-2</v>
      </c>
      <c r="AV32" s="22"/>
      <c r="AW32" s="22"/>
      <c r="AX32" s="22"/>
      <c r="AY32" s="22">
        <f>AB32/AA32</f>
        <v>55.772484477888078</v>
      </c>
      <c r="AZ32" s="22">
        <f>S32*10^4/AD32</f>
        <v>12751.6527019517</v>
      </c>
      <c r="BA32" s="22">
        <f>AT32/AA32</f>
        <v>0</v>
      </c>
      <c r="BB32" s="31"/>
      <c r="BC32" s="31"/>
      <c r="BD32" s="22"/>
      <c r="BE32" s="22"/>
      <c r="BF32" s="22"/>
      <c r="BG32" s="31"/>
    </row>
    <row r="33" spans="1:59" s="7" customFormat="1" ht="12" customHeight="1" x14ac:dyDescent="0.3">
      <c r="A33" s="22" t="s">
        <v>252</v>
      </c>
      <c r="B33" s="22" t="s">
        <v>992</v>
      </c>
      <c r="C33" s="22" t="s">
        <v>689</v>
      </c>
      <c r="D33" s="22" t="s">
        <v>1008</v>
      </c>
      <c r="E33" s="19" t="s">
        <v>42</v>
      </c>
      <c r="F33" s="22">
        <v>12.405446666666666</v>
      </c>
      <c r="G33" s="22">
        <v>143.76406249999999</v>
      </c>
      <c r="H33" s="22">
        <v>52.128594433897192</v>
      </c>
      <c r="I33" s="22">
        <v>0.33855231150726967</v>
      </c>
      <c r="J33" s="22">
        <v>15.665143084710568</v>
      </c>
      <c r="K33" s="22">
        <v>6.6291249565406245</v>
      </c>
      <c r="L33" s="22">
        <v>8.9115705222558725E-2</v>
      </c>
      <c r="M33" s="22">
        <v>10.097739527693154</v>
      </c>
      <c r="N33" s="22">
        <v>14.057565657166377</v>
      </c>
      <c r="O33" s="22">
        <v>0.95965382957312184</v>
      </c>
      <c r="P33" s="22">
        <v>3.4510493689128133E-2</v>
      </c>
      <c r="Q33" s="22">
        <v>0</v>
      </c>
      <c r="R33" s="22">
        <f t="shared" si="4"/>
        <v>99.999999999999986</v>
      </c>
      <c r="S33" s="22">
        <v>1.7998412684290284</v>
      </c>
      <c r="T33" s="22"/>
      <c r="U33" s="22">
        <v>608.8579200735345</v>
      </c>
      <c r="V33" s="22"/>
      <c r="W33" s="22">
        <v>0.79190573822934263</v>
      </c>
      <c r="X33" s="22">
        <v>0.17156970218655845</v>
      </c>
      <c r="Y33" s="22">
        <v>33.974525038681726</v>
      </c>
      <c r="Z33" s="22">
        <v>11.028820522397213</v>
      </c>
      <c r="AA33" s="22">
        <v>7.2736676840646539E-2</v>
      </c>
      <c r="AB33" s="22">
        <v>4.7571119179618</v>
      </c>
      <c r="AC33" s="22">
        <v>0.17823246336759224</v>
      </c>
      <c r="AD33" s="22">
        <v>0.95050882211223797</v>
      </c>
      <c r="AE33" s="22">
        <v>0.26663601126879288</v>
      </c>
      <c r="AF33" s="22">
        <v>1.9431379747196764</v>
      </c>
      <c r="AG33" s="22"/>
      <c r="AH33" s="22">
        <v>0</v>
      </c>
      <c r="AI33" s="22">
        <v>0</v>
      </c>
      <c r="AJ33" s="22">
        <v>1.4643153993865978</v>
      </c>
      <c r="AK33" s="22"/>
      <c r="AL33" s="22">
        <v>0.40918798145173962</v>
      </c>
      <c r="AM33" s="22">
        <v>1.2801012360555188</v>
      </c>
      <c r="AN33" s="22">
        <v>0</v>
      </c>
      <c r="AO33" s="22">
        <v>1.178649333276597</v>
      </c>
      <c r="AP33" s="22">
        <v>0.18299642325718116</v>
      </c>
      <c r="AQ33" s="22">
        <v>0.54337806804983646</v>
      </c>
      <c r="AR33" s="22">
        <v>3.2837625087856183E-2</v>
      </c>
      <c r="AS33" s="22">
        <v>0.1183004908163006</v>
      </c>
      <c r="AT33" s="22"/>
      <c r="AU33" s="22"/>
      <c r="AV33" s="22"/>
      <c r="AW33" s="22"/>
      <c r="AX33" s="22"/>
      <c r="AY33" s="22">
        <f>AB33/AA33</f>
        <v>65.401831986135534</v>
      </c>
      <c r="AZ33" s="22">
        <f>S33*10^4/AD33</f>
        <v>18935.555636710331</v>
      </c>
      <c r="BA33" s="22">
        <f>AT33/AA33</f>
        <v>0</v>
      </c>
      <c r="BB33" s="31"/>
      <c r="BC33" s="31"/>
      <c r="BD33" s="22"/>
      <c r="BE33" s="22"/>
      <c r="BF33" s="22"/>
      <c r="BG33" s="31"/>
    </row>
    <row r="34" spans="1:59" s="7" customFormat="1" ht="12" customHeight="1" x14ac:dyDescent="0.3">
      <c r="A34" s="22" t="s">
        <v>252</v>
      </c>
      <c r="B34" s="22" t="s">
        <v>993</v>
      </c>
      <c r="C34" s="22" t="s">
        <v>689</v>
      </c>
      <c r="D34" s="22" t="s">
        <v>1008</v>
      </c>
      <c r="E34" s="19" t="s">
        <v>42</v>
      </c>
      <c r="F34" s="22">
        <v>12.405446666666666</v>
      </c>
      <c r="G34" s="22">
        <v>143.76406249999999</v>
      </c>
      <c r="H34" s="22">
        <v>51.368732699330323</v>
      </c>
      <c r="I34" s="22">
        <v>0.38024311492501522</v>
      </c>
      <c r="J34" s="22">
        <v>15.842748325434297</v>
      </c>
      <c r="K34" s="22">
        <v>6.4933924262128668</v>
      </c>
      <c r="L34" s="22">
        <v>9.6926397443101164E-2</v>
      </c>
      <c r="M34" s="22">
        <v>10.252347738264449</v>
      </c>
      <c r="N34" s="22">
        <v>14.453184043506676</v>
      </c>
      <c r="O34" s="22">
        <v>1.0316228159718395</v>
      </c>
      <c r="P34" s="22">
        <v>5.4553264401603879E-2</v>
      </c>
      <c r="Q34" s="22">
        <v>2.624917450983745E-2</v>
      </c>
      <c r="R34" s="22">
        <f t="shared" si="4"/>
        <v>100.00000000000001</v>
      </c>
      <c r="S34" s="22">
        <v>1.5835631658343563</v>
      </c>
      <c r="T34" s="22">
        <v>539.21272917524334</v>
      </c>
      <c r="U34" s="22">
        <v>809.91597276212042</v>
      </c>
      <c r="V34" s="22"/>
      <c r="W34" s="22">
        <v>1.8576392962047203</v>
      </c>
      <c r="X34" s="22">
        <v>0.14521570932008931</v>
      </c>
      <c r="Y34" s="22">
        <v>30.938332688509586</v>
      </c>
      <c r="Z34" s="22">
        <v>10.629749417966426</v>
      </c>
      <c r="AA34" s="22">
        <v>0.12015416506411995</v>
      </c>
      <c r="AB34" s="22">
        <v>5.4481166541863972</v>
      </c>
      <c r="AC34" s="22">
        <v>0.27872733445484843</v>
      </c>
      <c r="AD34" s="22">
        <v>1.0821743038436231</v>
      </c>
      <c r="AE34" s="22">
        <v>0.27274783517240636</v>
      </c>
      <c r="AF34" s="22"/>
      <c r="AG34" s="22"/>
      <c r="AH34" s="22">
        <v>0.31069287448339089</v>
      </c>
      <c r="AI34" s="22">
        <v>0.25043564611412461</v>
      </c>
      <c r="AJ34" s="22">
        <v>1.5417587046508952</v>
      </c>
      <c r="AK34" s="22"/>
      <c r="AL34" s="22">
        <v>0.41876770122635343</v>
      </c>
      <c r="AM34" s="22">
        <v>1.2973154490900873</v>
      </c>
      <c r="AN34" s="22">
        <v>0.20226355690141071</v>
      </c>
      <c r="AO34" s="22">
        <v>1.1939881127049852</v>
      </c>
      <c r="AP34" s="22"/>
      <c r="AQ34" s="22">
        <v>0.33531267498513967</v>
      </c>
      <c r="AR34" s="22"/>
      <c r="AS34" s="22">
        <v>0.13284859491701204</v>
      </c>
      <c r="AT34" s="22">
        <v>1.9083940103935947E-2</v>
      </c>
      <c r="AU34" s="22">
        <v>8.0151826805127616E-3</v>
      </c>
      <c r="AV34" s="22">
        <f>X34/AT34</f>
        <v>7.6093148757126654</v>
      </c>
      <c r="AW34" s="22">
        <f t="shared" si="7"/>
        <v>285.48175190838901</v>
      </c>
      <c r="AX34" s="22">
        <f>W34/AT34</f>
        <v>97.340448884640622</v>
      </c>
      <c r="AY34" s="22">
        <f>AB34/AA34</f>
        <v>45.3427199238497</v>
      </c>
      <c r="AZ34" s="22">
        <f>S34*10^4/AD34</f>
        <v>14633.16177634158</v>
      </c>
      <c r="BA34" s="22">
        <f>AT34/AA34</f>
        <v>0.1588287854503575</v>
      </c>
      <c r="BB34" s="31"/>
      <c r="BC34" s="31"/>
      <c r="BD34" s="22"/>
      <c r="BE34" s="22"/>
      <c r="BF34" s="22"/>
      <c r="BG34" s="31"/>
    </row>
    <row r="35" spans="1:59" s="7" customFormat="1" ht="12" customHeight="1" x14ac:dyDescent="0.3">
      <c r="A35" s="22" t="s">
        <v>252</v>
      </c>
      <c r="B35" s="22" t="s">
        <v>994</v>
      </c>
      <c r="C35" s="22" t="s">
        <v>689</v>
      </c>
      <c r="D35" s="22" t="s">
        <v>1008</v>
      </c>
      <c r="E35" s="19" t="s">
        <v>42</v>
      </c>
      <c r="F35" s="22">
        <v>12.405446666666666</v>
      </c>
      <c r="G35" s="22">
        <v>143.76406249999999</v>
      </c>
      <c r="H35" s="22">
        <v>50.731489238335634</v>
      </c>
      <c r="I35" s="22">
        <v>0.30432881493038133</v>
      </c>
      <c r="J35" s="22">
        <v>16.035982530201665</v>
      </c>
      <c r="K35" s="22">
        <v>7.5980296370719085</v>
      </c>
      <c r="L35" s="22">
        <v>9.5303415669481001E-2</v>
      </c>
      <c r="M35" s="22">
        <v>10.317683369423323</v>
      </c>
      <c r="N35" s="22">
        <v>13.653397138464642</v>
      </c>
      <c r="O35" s="22">
        <v>1.1307141949509423</v>
      </c>
      <c r="P35" s="22">
        <v>0.10848367528334532</v>
      </c>
      <c r="Q35" s="22">
        <v>2.4587985668679199E-2</v>
      </c>
      <c r="R35" s="22">
        <f t="shared" si="4"/>
        <v>99.999999999999972</v>
      </c>
      <c r="S35" s="22">
        <v>1.3328076365231989</v>
      </c>
      <c r="T35" s="22">
        <v>231.05634031619576</v>
      </c>
      <c r="U35" s="22">
        <v>674.54710204252842</v>
      </c>
      <c r="V35" s="22"/>
      <c r="W35" s="22">
        <v>2.1565466664940094</v>
      </c>
      <c r="X35" s="22">
        <v>0.12021331756877254</v>
      </c>
      <c r="Y35" s="22">
        <v>69.194821295190948</v>
      </c>
      <c r="Z35" s="22">
        <v>8.5977889889592269</v>
      </c>
      <c r="AA35" s="22">
        <v>0.13475267161470103</v>
      </c>
      <c r="AB35" s="22">
        <v>14.501235733354735</v>
      </c>
      <c r="AC35" s="22">
        <v>0.45980087010709636</v>
      </c>
      <c r="AD35" s="22">
        <v>1.2542138500279536</v>
      </c>
      <c r="AE35" s="22"/>
      <c r="AF35" s="22">
        <v>1.5804314968217936</v>
      </c>
      <c r="AG35" s="22">
        <v>0.6704310913956204</v>
      </c>
      <c r="AH35" s="22">
        <v>0.31413638154653378</v>
      </c>
      <c r="AI35" s="22">
        <v>0.23945042136960354</v>
      </c>
      <c r="AJ35" s="22">
        <v>1.20012782735219</v>
      </c>
      <c r="AK35" s="22"/>
      <c r="AL35" s="22">
        <v>0.33884731315443001</v>
      </c>
      <c r="AM35" s="22">
        <v>0.86866605263197239</v>
      </c>
      <c r="AN35" s="22">
        <v>0.11804272353020648</v>
      </c>
      <c r="AO35" s="22"/>
      <c r="AP35" s="22">
        <v>0.12481620751871164</v>
      </c>
      <c r="AQ35" s="22">
        <v>0.35880662535172669</v>
      </c>
      <c r="AR35" s="22"/>
      <c r="AS35" s="22">
        <v>0.39272968970273781</v>
      </c>
      <c r="AT35" s="22">
        <v>2.5872529053797447E-2</v>
      </c>
      <c r="AU35" s="22">
        <v>2.835441982408082E-2</v>
      </c>
      <c r="AV35" s="22">
        <f>X35/AT35</f>
        <v>4.6463690240258213</v>
      </c>
      <c r="AW35" s="22">
        <f t="shared" si="7"/>
        <v>560.48775530223293</v>
      </c>
      <c r="AX35" s="22">
        <f>W35/AT35</f>
        <v>83.352758518884784</v>
      </c>
      <c r="AY35" s="22">
        <f>AB35/AA35</f>
        <v>107.61371599977022</v>
      </c>
      <c r="AZ35" s="22">
        <f>S35*10^4/AD35</f>
        <v>10626.637845639272</v>
      </c>
      <c r="BA35" s="22">
        <f>AT35/AA35</f>
        <v>0.19200011950616383</v>
      </c>
      <c r="BB35" s="31"/>
      <c r="BC35" s="31"/>
      <c r="BD35" s="22"/>
      <c r="BE35" s="22"/>
      <c r="BF35" s="22"/>
      <c r="BG35" s="31"/>
    </row>
    <row r="36" spans="1:59" s="7" customFormat="1" ht="12" customHeight="1" x14ac:dyDescent="0.3">
      <c r="A36" s="22" t="s">
        <v>252</v>
      </c>
      <c r="B36" s="22" t="s">
        <v>995</v>
      </c>
      <c r="C36" s="22" t="s">
        <v>689</v>
      </c>
      <c r="D36" s="22" t="s">
        <v>1008</v>
      </c>
      <c r="E36" s="19" t="s">
        <v>42</v>
      </c>
      <c r="F36" s="22">
        <v>12.405446666666666</v>
      </c>
      <c r="G36" s="22">
        <v>143.76406249999999</v>
      </c>
      <c r="H36" s="22">
        <v>52.81110255592111</v>
      </c>
      <c r="I36" s="22">
        <v>0.561946129343042</v>
      </c>
      <c r="J36" s="22">
        <v>16.495712193761754</v>
      </c>
      <c r="K36" s="22">
        <v>6.6442814947786371</v>
      </c>
      <c r="L36" s="22">
        <v>0.12586267400795759</v>
      </c>
      <c r="M36" s="22">
        <v>8.9545433333458586</v>
      </c>
      <c r="N36" s="22">
        <v>12.254793278698898</v>
      </c>
      <c r="O36" s="22">
        <v>1.8913523437291833</v>
      </c>
      <c r="P36" s="22">
        <v>0.20609891003316982</v>
      </c>
      <c r="Q36" s="22">
        <v>5.4307086380386956E-2</v>
      </c>
      <c r="R36" s="22">
        <f t="shared" si="4"/>
        <v>100</v>
      </c>
      <c r="S36" s="22">
        <v>1.9221846069723778</v>
      </c>
      <c r="T36" s="22">
        <v>55.641503071141614</v>
      </c>
      <c r="U36" s="22">
        <v>963.37419606063997</v>
      </c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31"/>
      <c r="BC36" s="31"/>
      <c r="BD36" s="22"/>
      <c r="BE36" s="22"/>
      <c r="BF36" s="22"/>
      <c r="BG36" s="31"/>
    </row>
    <row r="37" spans="1:59" s="7" customFormat="1" ht="12" customHeight="1" x14ac:dyDescent="0.3">
      <c r="A37" s="22" t="s">
        <v>252</v>
      </c>
      <c r="B37" s="22" t="s">
        <v>996</v>
      </c>
      <c r="C37" s="22" t="s">
        <v>689</v>
      </c>
      <c r="D37" s="22" t="s">
        <v>1008</v>
      </c>
      <c r="E37" s="19" t="s">
        <v>42</v>
      </c>
      <c r="F37" s="22">
        <v>12.405446666666666</v>
      </c>
      <c r="G37" s="22">
        <v>143.76406249999999</v>
      </c>
      <c r="H37" s="22">
        <v>51.325070660789876</v>
      </c>
      <c r="I37" s="22">
        <v>0.41030171186271752</v>
      </c>
      <c r="J37" s="22">
        <v>16.778461215080664</v>
      </c>
      <c r="K37" s="22">
        <v>6.523304205301959</v>
      </c>
      <c r="L37" s="22">
        <v>0.13366549980124912</v>
      </c>
      <c r="M37" s="22">
        <v>9.7467052477545071</v>
      </c>
      <c r="N37" s="22">
        <v>13.686416658402017</v>
      </c>
      <c r="O37" s="22">
        <v>1.2069635993655949</v>
      </c>
      <c r="P37" s="22">
        <v>0.15867325828473167</v>
      </c>
      <c r="Q37" s="22">
        <v>3.0437943356711603E-2</v>
      </c>
      <c r="R37" s="22">
        <f t="shared" si="4"/>
        <v>100.00000000000003</v>
      </c>
      <c r="S37" s="22">
        <v>2.0150645813074179</v>
      </c>
      <c r="T37" s="22">
        <v>80.033072531841057</v>
      </c>
      <c r="U37" s="22">
        <v>848.00322573898973</v>
      </c>
      <c r="V37" s="22"/>
      <c r="W37" s="22">
        <v>2.7489954602246804</v>
      </c>
      <c r="X37" s="22">
        <v>0.60720597436878598</v>
      </c>
      <c r="Y37" s="22">
        <v>100.94765920700365</v>
      </c>
      <c r="Z37" s="22">
        <v>8.9338600026965072</v>
      </c>
      <c r="AA37" s="22">
        <v>0.73356801142175521</v>
      </c>
      <c r="AB37" s="22">
        <v>26.349668920429796</v>
      </c>
      <c r="AC37" s="22">
        <v>1.1252180824015352</v>
      </c>
      <c r="AD37" s="27">
        <v>2.7565059110273387</v>
      </c>
      <c r="AE37" s="27">
        <v>0.50563365037698327</v>
      </c>
      <c r="AF37" s="27">
        <v>2.8996561799874936</v>
      </c>
      <c r="AG37" s="27">
        <v>1.1231980900520535</v>
      </c>
      <c r="AH37" s="27">
        <v>0.457040567233578</v>
      </c>
      <c r="AI37" s="27">
        <v>0.27288221378484062</v>
      </c>
      <c r="AJ37" s="22">
        <v>1.4907060891023431</v>
      </c>
      <c r="AK37" s="22">
        <v>1.8247877858000772</v>
      </c>
      <c r="AL37" s="22"/>
      <c r="AM37" s="22">
        <v>1.2895772559488061</v>
      </c>
      <c r="AN37" s="22">
        <v>0.17129658196755942</v>
      </c>
      <c r="AO37" s="22">
        <v>1.1011007629066747</v>
      </c>
      <c r="AP37" s="22"/>
      <c r="AQ37" s="22">
        <v>0.70029000335542124</v>
      </c>
      <c r="AR37" s="22">
        <v>6.2412965799994058E-2</v>
      </c>
      <c r="AS37" s="22">
        <v>0.48502910242702646</v>
      </c>
      <c r="AT37" s="22">
        <v>3.4124201139192997E-2</v>
      </c>
      <c r="AU37" s="22">
        <v>2.1498053307466219E-2</v>
      </c>
      <c r="AV37" s="22">
        <f t="shared" ref="AV37" si="8">X37/AT37</f>
        <v>17.793998221144754</v>
      </c>
      <c r="AW37" s="22">
        <f t="shared" si="7"/>
        <v>772.16954656166752</v>
      </c>
      <c r="AX37" s="22">
        <f t="shared" ref="AX37" si="9">W37/AT37</f>
        <v>80.558529385391239</v>
      </c>
      <c r="AY37" s="22">
        <f t="shared" ref="AY37" si="10">AB37/AA37</f>
        <v>35.919871791247452</v>
      </c>
      <c r="AZ37" s="22">
        <f>S37*10^4/AD37</f>
        <v>7310.2131696732395</v>
      </c>
      <c r="BA37" s="22">
        <f t="shared" ref="BA37" si="11">AT37/AA37</f>
        <v>4.6518115032109467E-2</v>
      </c>
      <c r="BB37" s="31"/>
      <c r="BC37" s="31"/>
      <c r="BD37" s="22"/>
      <c r="BE37" s="22"/>
      <c r="BF37" s="22"/>
      <c r="BG37" s="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IBM proto-arc_all</vt:lpstr>
      <vt:lpstr>Mariana_all</vt:lpstr>
      <vt:lpstr>S. Mariana_all</vt:lpstr>
      <vt:lpstr>IBM proto-arc_filtered</vt:lpstr>
      <vt:lpstr>Mariana_filtered</vt:lpstr>
      <vt:lpstr>S. Mariana_filtered</vt:lpstr>
      <vt:lpstr>'IBM proto-arc_all'!Print_Area</vt:lpstr>
      <vt:lpstr>Mariana_all!Print_Area</vt:lpstr>
      <vt:lpstr>'S. Mariana_all'!Print_Area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vbdv77</cp:lastModifiedBy>
  <dcterms:created xsi:type="dcterms:W3CDTF">2019-03-05T03:05:26Z</dcterms:created>
  <dcterms:modified xsi:type="dcterms:W3CDTF">2022-03-30T10:33:52Z</dcterms:modified>
</cp:coreProperties>
</file>